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<sst xmlns="http://schemas.openxmlformats.org/spreadsheetml/2006/main" count="12" uniqueCount="12">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</sst>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rgb="FF000000"/>
      <name val="Calibri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7" fillId="0" borderId="0" applyFont="0" applyFill="0" applyBorder="0" applyAlignment="0" applyProtection="0"/>
    <xf numFmtId="0" fontId="6" fillId="0" borderId="0"/>
    <xf numFmtId="0" fontId="8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 2" xfId="9"/>
    <cellStyle name="Texto Explicativo 2" xfId="10"/>
    <cellStyle name="Vírgula" xfId="1" builtinId="3"/>
    <cellStyle name="Vírgula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COVID%2019/PCF%202020%20-%20REV%2006%20-%20em%2015.07.20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 t="str">
            <v xml:space="preserve">10.548.532/0001-11 </v>
          </cell>
          <cell r="G11" t="str">
            <v>Associação das Emp. De Transp. De Passag. do Mun. de Caruaru</v>
          </cell>
          <cell r="H11" t="str">
            <v>S</v>
          </cell>
          <cell r="I11" t="str">
            <v>N</v>
          </cell>
          <cell r="J11" t="str">
            <v>39055</v>
          </cell>
          <cell r="K11">
            <v>43977</v>
          </cell>
          <cell r="M11" t="str">
            <v>2604106 - Caruaru - PE</v>
          </cell>
          <cell r="N11">
            <v>1900.8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 t="str">
            <v xml:space="preserve">07.021.544/0001-89 </v>
          </cell>
          <cell r="G12" t="str">
            <v>BERKLEY INTERNACIONAL DO BRASIL SEGUROS</v>
          </cell>
          <cell r="H12" t="str">
            <v>S</v>
          </cell>
          <cell r="I12" t="str">
            <v>N</v>
          </cell>
          <cell r="J12" t="str">
            <v>175</v>
          </cell>
          <cell r="K12">
            <v>44037</v>
          </cell>
          <cell r="M12" t="str">
            <v>2604106 - Caruaru - PE</v>
          </cell>
          <cell r="N12">
            <v>353.94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 t="str">
            <v xml:space="preserve">21.986.074/0001-19 </v>
          </cell>
          <cell r="G13" t="str">
            <v>PRUDENTIAL DO BRASIL VIDA EM GRUPO SA</v>
          </cell>
          <cell r="H13" t="str">
            <v>S</v>
          </cell>
          <cell r="I13" t="str">
            <v>N</v>
          </cell>
          <cell r="K13">
            <v>44038</v>
          </cell>
          <cell r="M13" t="str">
            <v>2604106 - Caruaru - PE</v>
          </cell>
          <cell r="N13">
            <v>682.62796488050799</v>
          </cell>
        </row>
        <row r="14">
          <cell r="C14" t="str">
            <v>HOSPITAL MESTRE VITALINO</v>
          </cell>
          <cell r="E14" t="str">
            <v xml:space="preserve">5.21 - Seguros em geral </v>
          </cell>
          <cell r="F14">
            <v>61074175000138</v>
          </cell>
          <cell r="G14" t="str">
            <v>MAPFRE SEGUROS GERAIS S.A.</v>
          </cell>
          <cell r="H14" t="str">
            <v>S</v>
          </cell>
          <cell r="I14" t="str">
            <v>N</v>
          </cell>
          <cell r="J14" t="str">
            <v>1394000145131</v>
          </cell>
          <cell r="K14">
            <v>44009</v>
          </cell>
          <cell r="M14" t="str">
            <v>2611606 - Recife - PE</v>
          </cell>
          <cell r="N14">
            <v>48.240922637433535</v>
          </cell>
        </row>
        <row r="15">
          <cell r="C15" t="str">
            <v>HOSPITAL MESTRE VITALINO</v>
          </cell>
          <cell r="E15" t="str">
            <v xml:space="preserve">5.21 - Seguros em geral </v>
          </cell>
          <cell r="F15">
            <v>61198164000160</v>
          </cell>
          <cell r="G15" t="str">
            <v>PORTO SEGURO</v>
          </cell>
          <cell r="H15" t="str">
            <v>S</v>
          </cell>
          <cell r="I15" t="str">
            <v>N</v>
          </cell>
          <cell r="J15" t="str">
            <v>20-19825190</v>
          </cell>
          <cell r="K15">
            <v>44008</v>
          </cell>
          <cell r="M15" t="str">
            <v>2611606 - Recife - PE</v>
          </cell>
          <cell r="N15">
            <v>7.166484190556516</v>
          </cell>
        </row>
        <row r="16">
          <cell r="C16" t="str">
            <v>HOSPITAL MESTRE VITALINO</v>
          </cell>
          <cell r="E16" t="str">
            <v xml:space="preserve">5.21 - Seguros em geral </v>
          </cell>
          <cell r="F16">
            <v>61074175000138</v>
          </cell>
          <cell r="G16" t="str">
            <v>MAPFRE SEGUROS GERAIS S.A.</v>
          </cell>
          <cell r="H16" t="str">
            <v>S</v>
          </cell>
          <cell r="I16" t="str">
            <v>N</v>
          </cell>
          <cell r="J16" t="str">
            <v>1394000150631</v>
          </cell>
          <cell r="K16">
            <v>43755</v>
          </cell>
          <cell r="M16" t="str">
            <v>2611606 - Recife - PE</v>
          </cell>
          <cell r="N16">
            <v>70.429736413805912</v>
          </cell>
        </row>
        <row r="17">
          <cell r="C17" t="str">
            <v>HOSPITAL MESTRE VITALINO</v>
          </cell>
          <cell r="E17" t="str">
            <v xml:space="preserve">5.21 - Seguros em geral </v>
          </cell>
          <cell r="F17">
            <v>3502099000118</v>
          </cell>
          <cell r="G17" t="str">
            <v>CHUBB SEGUROS BRASIL S.A</v>
          </cell>
          <cell r="H17" t="str">
            <v>S</v>
          </cell>
          <cell r="I17" t="str">
            <v>N</v>
          </cell>
          <cell r="J17" t="str">
            <v>1.180.033.420</v>
          </cell>
          <cell r="K17">
            <v>44163</v>
          </cell>
          <cell r="M17" t="str">
            <v>2611606 - Recife - PE</v>
          </cell>
          <cell r="N17">
            <v>567.95464337042733</v>
          </cell>
        </row>
        <row r="18">
          <cell r="C18" t="str">
            <v>HOSPITAL MESTRE VITALINO</v>
          </cell>
          <cell r="E18" t="str">
            <v xml:space="preserve">5.21 - Seguros em geral </v>
          </cell>
          <cell r="F18">
            <v>61198164000160</v>
          </cell>
          <cell r="G18" t="str">
            <v>PORTO SEGURO</v>
          </cell>
          <cell r="H18" t="str">
            <v>S</v>
          </cell>
          <cell r="I18" t="str">
            <v>N</v>
          </cell>
          <cell r="J18" t="str">
            <v>0531.03.7731115</v>
          </cell>
          <cell r="K18">
            <v>43816</v>
          </cell>
          <cell r="M18" t="str">
            <v>2611606 - Recife - PE</v>
          </cell>
          <cell r="N18">
            <v>91.831050758417064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>
            <v>0</v>
          </cell>
          <cell r="G19" t="str">
            <v>CONSELHO REGIONAL DE ENGENHARIA E AGRONOMIA DE PERNAMBUCO</v>
          </cell>
          <cell r="H19" t="str">
            <v>S</v>
          </cell>
          <cell r="I19" t="str">
            <v>N</v>
          </cell>
          <cell r="K19">
            <v>43811</v>
          </cell>
          <cell r="M19" t="str">
            <v>2611606 - Recife - PE</v>
          </cell>
          <cell r="N19">
            <v>0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>
            <v>360305301651</v>
          </cell>
          <cell r="G20" t="str">
            <v>CAIXA ECONOMICA FEDERAL</v>
          </cell>
          <cell r="H20" t="str">
            <v>S</v>
          </cell>
          <cell r="I20" t="str">
            <v>N</v>
          </cell>
          <cell r="K20">
            <v>43992</v>
          </cell>
          <cell r="N20">
            <v>23.69679141165982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>
            <v>90400888000142</v>
          </cell>
          <cell r="G21" t="str">
            <v>BANCO SANTANDER DO BRASIL S/A</v>
          </cell>
          <cell r="H21" t="str">
            <v>S</v>
          </cell>
          <cell r="I21" t="str">
            <v>N</v>
          </cell>
          <cell r="K21">
            <v>43984</v>
          </cell>
          <cell r="N21">
            <v>12.422863376415602</v>
          </cell>
        </row>
        <row r="22">
          <cell r="C22" t="str">
            <v>HOSPITAL MESTRE VITALINO</v>
          </cell>
          <cell r="E22" t="str">
            <v xml:space="preserve">5.25 - Serviços Bancários </v>
          </cell>
          <cell r="F22">
            <v>90400888000142</v>
          </cell>
          <cell r="G22" t="str">
            <v>BANCO SANTANDER DO BRASIL S/A</v>
          </cell>
          <cell r="H22" t="str">
            <v>S</v>
          </cell>
          <cell r="I22" t="str">
            <v>N</v>
          </cell>
          <cell r="K22">
            <v>43984</v>
          </cell>
          <cell r="N22">
            <v>12.422863376415602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>
            <v>90400888000142</v>
          </cell>
          <cell r="G23" t="str">
            <v>BANCO SANTANDER DO BRASIL S/A</v>
          </cell>
          <cell r="H23" t="str">
            <v>S</v>
          </cell>
          <cell r="I23" t="str">
            <v>N</v>
          </cell>
          <cell r="K23">
            <v>44001</v>
          </cell>
          <cell r="N23">
            <v>12.422863376415602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>
            <v>90400888000142</v>
          </cell>
          <cell r="G24" t="str">
            <v>BANCO SANTANDER DO BRASIL S/A</v>
          </cell>
          <cell r="H24" t="str">
            <v>S</v>
          </cell>
          <cell r="I24" t="str">
            <v>N</v>
          </cell>
          <cell r="K24">
            <v>43983</v>
          </cell>
          <cell r="N24">
            <v>2.3696791411659821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>
            <v>90400888000142</v>
          </cell>
          <cell r="G25" t="str">
            <v>BANCO SANTANDER DO BRASIL S/A</v>
          </cell>
          <cell r="H25" t="str">
            <v>S</v>
          </cell>
          <cell r="I25" t="str">
            <v>N</v>
          </cell>
          <cell r="K25">
            <v>43984</v>
          </cell>
          <cell r="N25">
            <v>2.3696791411659821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>
            <v>90400888000142</v>
          </cell>
          <cell r="G26" t="str">
            <v>BANCO SANTANDER DO BRASIL S/A</v>
          </cell>
          <cell r="H26" t="str">
            <v>S</v>
          </cell>
          <cell r="I26" t="str">
            <v>N</v>
          </cell>
          <cell r="K26">
            <v>43985</v>
          </cell>
          <cell r="N26">
            <v>7.1090374234979459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>
            <v>90400888000142</v>
          </cell>
          <cell r="G27" t="str">
            <v>BANCO SANTANDER DO BRASIL S/A</v>
          </cell>
          <cell r="H27" t="str">
            <v>S</v>
          </cell>
          <cell r="I27" t="str">
            <v>N</v>
          </cell>
          <cell r="K27">
            <v>43986</v>
          </cell>
          <cell r="N27">
            <v>14.218074846995892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>
            <v>90400888000142</v>
          </cell>
          <cell r="G28" t="str">
            <v>BANCO SANTANDER DO BRASIL S/A</v>
          </cell>
          <cell r="H28" t="str">
            <v>S</v>
          </cell>
          <cell r="I28" t="str">
            <v>N</v>
          </cell>
          <cell r="K28">
            <v>43987</v>
          </cell>
          <cell r="N28">
            <v>4.7393582823319642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>
            <v>90400888000142</v>
          </cell>
          <cell r="G29" t="str">
            <v>BANCO SANTANDER DO BRASIL S/A</v>
          </cell>
          <cell r="H29" t="str">
            <v>S</v>
          </cell>
          <cell r="I29" t="str">
            <v>N</v>
          </cell>
          <cell r="K29">
            <v>43990</v>
          </cell>
          <cell r="N29">
            <v>9.4787165646639284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>
            <v>90400888000142</v>
          </cell>
          <cell r="G30" t="str">
            <v>BANCO SANTANDER DO BRASIL S/A</v>
          </cell>
          <cell r="H30" t="str">
            <v>S</v>
          </cell>
          <cell r="I30" t="str">
            <v>N</v>
          </cell>
          <cell r="K30">
            <v>43991</v>
          </cell>
          <cell r="N30">
            <v>1.1848395705829911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>
            <v>90400888000142</v>
          </cell>
          <cell r="G31" t="str">
            <v>BANCO SANTANDER DO BRASIL S/A</v>
          </cell>
          <cell r="H31" t="str">
            <v>S</v>
          </cell>
          <cell r="I31" t="str">
            <v>N</v>
          </cell>
          <cell r="K31">
            <v>43992</v>
          </cell>
          <cell r="N31">
            <v>10.663556135246919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>
            <v>90400888000142</v>
          </cell>
          <cell r="G32" t="str">
            <v>BANCO SANTANDER DO BRASIL S/A</v>
          </cell>
          <cell r="H32" t="str">
            <v>S</v>
          </cell>
          <cell r="I32" t="str">
            <v>N</v>
          </cell>
          <cell r="K32">
            <v>43994</v>
          </cell>
          <cell r="N32">
            <v>10.663556135246919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>
            <v>90400888000142</v>
          </cell>
          <cell r="G33" t="str">
            <v>BANCO SANTANDER DO BRASIL S/A</v>
          </cell>
          <cell r="H33" t="str">
            <v>S</v>
          </cell>
          <cell r="I33" t="str">
            <v>N</v>
          </cell>
          <cell r="K33">
            <v>43997</v>
          </cell>
          <cell r="N33">
            <v>20.142272699910848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>
            <v>90400888000142</v>
          </cell>
          <cell r="G34" t="str">
            <v>BANCO SANTANDER DO BRASIL S/A</v>
          </cell>
          <cell r="H34" t="str">
            <v>S</v>
          </cell>
          <cell r="I34" t="str">
            <v>N</v>
          </cell>
          <cell r="K34">
            <v>43998</v>
          </cell>
          <cell r="N34">
            <v>2.3696791411659821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>
            <v>90400888000142</v>
          </cell>
          <cell r="G35" t="str">
            <v>BANCO SANTANDER DO BRASIL S/A</v>
          </cell>
          <cell r="H35" t="str">
            <v>S</v>
          </cell>
          <cell r="I35" t="str">
            <v>N</v>
          </cell>
          <cell r="K35">
            <v>43999</v>
          </cell>
          <cell r="N35">
            <v>2.3696791411659821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>
            <v>90400888000142</v>
          </cell>
          <cell r="G36" t="str">
            <v>BANCO SANTANDER DO BRASIL S/A</v>
          </cell>
          <cell r="H36" t="str">
            <v>S</v>
          </cell>
          <cell r="I36" t="str">
            <v>N</v>
          </cell>
          <cell r="K36">
            <v>44000</v>
          </cell>
          <cell r="N36">
            <v>2.3696791411659821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>
            <v>90400888000142</v>
          </cell>
          <cell r="G37" t="str">
            <v>BANCO SANTANDER DO BRASIL S/A</v>
          </cell>
          <cell r="H37" t="str">
            <v>S</v>
          </cell>
          <cell r="I37" t="str">
            <v>N</v>
          </cell>
          <cell r="K37">
            <v>44001</v>
          </cell>
          <cell r="N37">
            <v>2.3696791411659821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>
            <v>90400888000142</v>
          </cell>
          <cell r="G38" t="str">
            <v>BANCO SANTANDER DO BRASIL S/A</v>
          </cell>
          <cell r="H38" t="str">
            <v>S</v>
          </cell>
          <cell r="I38" t="str">
            <v>N</v>
          </cell>
          <cell r="K38">
            <v>44008</v>
          </cell>
          <cell r="N38">
            <v>3.5545187117489729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>
            <v>90400888000142</v>
          </cell>
          <cell r="G39" t="str">
            <v>BANCO SANTANDER DO BRASIL S/A</v>
          </cell>
          <cell r="H39" t="str">
            <v>S</v>
          </cell>
          <cell r="I39" t="str">
            <v>N</v>
          </cell>
          <cell r="K39">
            <v>44011</v>
          </cell>
          <cell r="N39">
            <v>7.1090374234979459</v>
          </cell>
        </row>
        <row r="40">
          <cell r="C40" t="str">
            <v>HOSPITAL MESTRE VITALINO</v>
          </cell>
          <cell r="E40" t="str">
            <v xml:space="preserve">5.25 - Serviços Bancários </v>
          </cell>
          <cell r="F40">
            <v>90400888000142</v>
          </cell>
          <cell r="G40" t="str">
            <v>BANCO SANTANDER DO BRASIL S/A</v>
          </cell>
          <cell r="H40" t="str">
            <v>S</v>
          </cell>
          <cell r="I40" t="str">
            <v>N</v>
          </cell>
          <cell r="K40">
            <v>44012</v>
          </cell>
          <cell r="N40">
            <v>2.3696791411659821</v>
          </cell>
        </row>
        <row r="41">
          <cell r="C41" t="str">
            <v>HOSPITAL MESTRE VITALINO</v>
          </cell>
          <cell r="E41" t="str">
            <v xml:space="preserve">5.25 - Serviços Bancários </v>
          </cell>
          <cell r="F41">
            <v>90400888000142</v>
          </cell>
          <cell r="G41" t="str">
            <v>BANCO SANTANDER DO BRASIL S/A</v>
          </cell>
          <cell r="H41" t="str">
            <v>S</v>
          </cell>
          <cell r="I41" t="str">
            <v>N</v>
          </cell>
          <cell r="K41">
            <v>44005</v>
          </cell>
          <cell r="N41">
            <v>2.3696791411659821</v>
          </cell>
        </row>
        <row r="42">
          <cell r="C42" t="str">
            <v>HOSPITAL MESTRE VITALINO</v>
          </cell>
          <cell r="E42" t="str">
            <v>5.9 - Telefonia Móvel</v>
          </cell>
          <cell r="F42">
            <v>2558157000839</v>
          </cell>
          <cell r="G42" t="str">
            <v>TELEFONIA BRASIL S.A.</v>
          </cell>
          <cell r="H42" t="str">
            <v>S</v>
          </cell>
          <cell r="I42" t="str">
            <v>S</v>
          </cell>
          <cell r="J42" t="str">
            <v>0265380609</v>
          </cell>
          <cell r="K42">
            <v>44000</v>
          </cell>
          <cell r="M42" t="str">
            <v>2611606 - Recife - PE</v>
          </cell>
          <cell r="N42">
            <v>191.53709583444638</v>
          </cell>
        </row>
        <row r="43">
          <cell r="C43" t="str">
            <v>HOSPITAL MESTRE VITALINO</v>
          </cell>
          <cell r="E43" t="str">
            <v>5.18 - Teledonia Fixa</v>
          </cell>
          <cell r="F43">
            <v>11844663000109</v>
          </cell>
          <cell r="G43" t="str">
            <v>1TELECOM SERVIÇOS DE TECNOLOGIA EM INTERNET LTDA PE</v>
          </cell>
          <cell r="H43" t="str">
            <v>S</v>
          </cell>
          <cell r="I43" t="str">
            <v>S</v>
          </cell>
          <cell r="J43" t="str">
            <v>53585</v>
          </cell>
          <cell r="K43">
            <v>44008</v>
          </cell>
          <cell r="M43" t="str">
            <v>2611606 - Recife - PE</v>
          </cell>
          <cell r="N43">
            <v>103.88290376424608</v>
          </cell>
        </row>
        <row r="44">
          <cell r="C44" t="str">
            <v>HOSPITAL MESTRE VITALINO</v>
          </cell>
          <cell r="E44" t="str">
            <v>5.18 - Teledonia Fixa</v>
          </cell>
          <cell r="F44">
            <v>11844663000109</v>
          </cell>
          <cell r="G44" t="str">
            <v xml:space="preserve">1TELECOM SERVIÇOS DE TECNOLOGIA EM INTERNET LTDA PE </v>
          </cell>
          <cell r="H44" t="str">
            <v>S</v>
          </cell>
          <cell r="I44" t="str">
            <v>S</v>
          </cell>
          <cell r="J44" t="str">
            <v>000065487</v>
          </cell>
          <cell r="K44">
            <v>44008</v>
          </cell>
          <cell r="M44" t="str">
            <v>2611606 - Recife - PE</v>
          </cell>
          <cell r="N44">
            <v>63.670166823247598</v>
          </cell>
        </row>
        <row r="45">
          <cell r="C45" t="str">
            <v>HOSPITAL MESTRE VITALINO</v>
          </cell>
          <cell r="E45" t="str">
            <v>5.13 - Água e Esgoto</v>
          </cell>
          <cell r="F45">
            <v>9769035000164</v>
          </cell>
          <cell r="G45" t="str">
            <v xml:space="preserve">COMPESA- COMPANHIA PERNAMBUCANA DE SANEAMENTO </v>
          </cell>
          <cell r="H45" t="str">
            <v>S</v>
          </cell>
          <cell r="I45" t="str">
            <v>S</v>
          </cell>
          <cell r="J45" t="str">
            <v>2020006103447679</v>
          </cell>
          <cell r="K45">
            <v>44021</v>
          </cell>
          <cell r="M45" t="str">
            <v>2604106 - Caruaru - PE</v>
          </cell>
          <cell r="N45">
            <v>870.57</v>
          </cell>
        </row>
        <row r="46">
          <cell r="C46" t="str">
            <v>HOSPITAL MESTRE VITALINO</v>
          </cell>
          <cell r="E46" t="str">
            <v>5.12 - Energia Elétrica</v>
          </cell>
          <cell r="F46">
            <v>2558157000839</v>
          </cell>
          <cell r="G46" t="str">
            <v>COMPANHIA ENERGETICA DE PERNAMBUCO</v>
          </cell>
          <cell r="H46" t="str">
            <v>S</v>
          </cell>
          <cell r="I46" t="str">
            <v>S</v>
          </cell>
          <cell r="J46" t="str">
            <v>113240726</v>
          </cell>
          <cell r="K46">
            <v>44001</v>
          </cell>
          <cell r="M46" t="str">
            <v>2604106 - Caruaru - PE</v>
          </cell>
          <cell r="N46">
            <v>25116.43</v>
          </cell>
        </row>
        <row r="47">
          <cell r="C47" t="str">
            <v>HOSPITAL MESTRE VITALINO</v>
          </cell>
          <cell r="E47" t="str">
            <v>5.3 - Locação de Máquinas e Equipamentos</v>
          </cell>
          <cell r="F47">
            <v>9168271000206</v>
          </cell>
          <cell r="G47" t="str">
            <v>AGISA CONTAINNERS LTDA - MATRIZ</v>
          </cell>
          <cell r="H47" t="str">
            <v>S</v>
          </cell>
          <cell r="I47" t="str">
            <v>S</v>
          </cell>
          <cell r="J47" t="str">
            <v>004801</v>
          </cell>
          <cell r="K47">
            <v>43987</v>
          </cell>
          <cell r="M47" t="str">
            <v>2611606 - Recife - PE</v>
          </cell>
          <cell r="N47">
            <v>167.55307058749369</v>
          </cell>
        </row>
        <row r="48">
          <cell r="C48" t="str">
            <v>HOSPITAL MESTRE VITALINO</v>
          </cell>
          <cell r="E48" t="str">
            <v>5.3 - Locação de Máquinas e Equipamentos</v>
          </cell>
          <cell r="F48">
            <v>13490233000161</v>
          </cell>
          <cell r="G48" t="str">
            <v xml:space="preserve">ALONETEC IMPORTAÇÃO E SERVIÇOS DE EQUIPAMENTOS </v>
          </cell>
          <cell r="H48" t="str">
            <v>S</v>
          </cell>
          <cell r="I48" t="str">
            <v>S</v>
          </cell>
          <cell r="J48" t="str">
            <v>2643</v>
          </cell>
          <cell r="K48">
            <v>43991</v>
          </cell>
          <cell r="M48" t="str">
            <v>2611606 - Recife - PE</v>
          </cell>
          <cell r="N48">
            <v>260.66470552825803</v>
          </cell>
        </row>
        <row r="49">
          <cell r="C49" t="str">
            <v>HOSPITAL MESTRE VITALINO</v>
          </cell>
          <cell r="E49" t="str">
            <v>5.3 - Locação de Máquinas e Equipamentos</v>
          </cell>
          <cell r="F49">
            <v>5097661000109</v>
          </cell>
          <cell r="G49" t="str">
            <v xml:space="preserve">CONTAGE REPRESENTAÇÕES E CONSULTORIA LTDA ME </v>
          </cell>
          <cell r="H49" t="str">
            <v>S</v>
          </cell>
          <cell r="I49" t="str">
            <v>N</v>
          </cell>
          <cell r="J49" t="str">
            <v>FAT001822</v>
          </cell>
          <cell r="K49">
            <v>44007</v>
          </cell>
          <cell r="M49" t="str">
            <v>2611606 - Recife - PE</v>
          </cell>
          <cell r="N49">
            <v>730.0526647026511</v>
          </cell>
        </row>
        <row r="50">
          <cell r="C50" t="str">
            <v>HOSPITAL MESTRE VITALINO</v>
          </cell>
          <cell r="E50" t="str">
            <v>5.3 - Locação de Máquinas e Equipamentos</v>
          </cell>
          <cell r="F50">
            <v>97406706000190</v>
          </cell>
          <cell r="G50" t="str">
            <v>HP FINANCIAL SERVICES ARRENDAMENTO MERCANTIL S.A.</v>
          </cell>
          <cell r="H50" t="str">
            <v>S</v>
          </cell>
          <cell r="I50" t="str">
            <v>S</v>
          </cell>
          <cell r="J50" t="str">
            <v>5329708517</v>
          </cell>
          <cell r="K50">
            <v>43886</v>
          </cell>
          <cell r="M50" t="str">
            <v>3505708 - Barueri - SP</v>
          </cell>
          <cell r="N50">
            <v>399.07311629470422</v>
          </cell>
        </row>
        <row r="51">
          <cell r="C51" t="str">
            <v>HOSPITAL MESTRE VITALINO</v>
          </cell>
          <cell r="E51" t="str">
            <v>5.3 - Locação de Máquinas e Equipamentos</v>
          </cell>
          <cell r="F51">
            <v>27893009000125</v>
          </cell>
          <cell r="G51" t="str">
            <v xml:space="preserve">L S A SOLUÇÕES EM TECNOLOGIA EIRELI - ME </v>
          </cell>
          <cell r="H51" t="str">
            <v>S</v>
          </cell>
          <cell r="I51" t="str">
            <v>S</v>
          </cell>
          <cell r="J51" t="str">
            <v>00000058</v>
          </cell>
          <cell r="K51">
            <v>44012</v>
          </cell>
          <cell r="M51" t="str">
            <v>2611606 - Recife - PE</v>
          </cell>
          <cell r="N51">
            <v>430.85075293926946</v>
          </cell>
        </row>
        <row r="52">
          <cell r="C52" t="str">
            <v>HOSPITAL MESTRE VITALINO</v>
          </cell>
          <cell r="E52" t="str">
            <v>5.3 - Locação de Máquinas e Equipamentos</v>
          </cell>
          <cell r="F52">
            <v>4966953000160</v>
          </cell>
          <cell r="G52" t="str">
            <v>MPM - ALUGUEL DE AR LTDA</v>
          </cell>
          <cell r="H52" t="str">
            <v>S</v>
          </cell>
          <cell r="I52" t="str">
            <v>S</v>
          </cell>
          <cell r="J52" t="str">
            <v>0002019</v>
          </cell>
          <cell r="K52">
            <v>43983</v>
          </cell>
          <cell r="M52" t="str">
            <v>2611606 - Recife - PE</v>
          </cell>
          <cell r="N52">
            <v>1091.488574112816</v>
          </cell>
        </row>
        <row r="53">
          <cell r="C53" t="str">
            <v>HOSPITAL MESTRE VITALINO</v>
          </cell>
          <cell r="E53" t="str">
            <v>5.3 - Locação de Máquinas e Equipamentos</v>
          </cell>
          <cell r="F53">
            <v>10279299000119</v>
          </cell>
          <cell r="G53" t="str">
            <v xml:space="preserve">RGRAPH LOC. COM. E SERV. LTDA ME </v>
          </cell>
          <cell r="H53" t="str">
            <v>S</v>
          </cell>
          <cell r="I53" t="str">
            <v>S</v>
          </cell>
          <cell r="J53" t="str">
            <v>02861</v>
          </cell>
          <cell r="K53">
            <v>44014</v>
          </cell>
          <cell r="M53" t="str">
            <v>2611606 - Recife - PE</v>
          </cell>
          <cell r="N53">
            <v>1193.2674900335419</v>
          </cell>
        </row>
        <row r="54">
          <cell r="C54" t="str">
            <v>HOSPITAL MESTRE VITALINO</v>
          </cell>
          <cell r="E54" t="str">
            <v>5.3 - Locação de Máquinas e Equipamentos</v>
          </cell>
          <cell r="F54">
            <v>31321644000105</v>
          </cell>
          <cell r="G54" t="str">
            <v>TH COMERCIO E LOCACAO DE EQUIPAMENTOS PARA CONSTRUÇÃO CIVIL LTDA</v>
          </cell>
          <cell r="H54" t="str">
            <v>S</v>
          </cell>
          <cell r="I54" t="str">
            <v>S</v>
          </cell>
          <cell r="J54" t="str">
            <v>558</v>
          </cell>
          <cell r="K54">
            <v>43983</v>
          </cell>
          <cell r="M54" t="str">
            <v>2604106 - Caruaru - PE</v>
          </cell>
          <cell r="N54">
            <v>71.808458823211581</v>
          </cell>
        </row>
        <row r="55">
          <cell r="C55" t="str">
            <v>HOSPITAL MESTRE VITALINO</v>
          </cell>
          <cell r="E55" t="str">
            <v>5.1 - Locação de Equipamentos Médicos-Hospitalares</v>
          </cell>
          <cell r="F55">
            <v>1440590000136</v>
          </cell>
          <cell r="G55" t="str">
            <v xml:space="preserve">FRESENIUS MEDICAL CARE </v>
          </cell>
          <cell r="H55" t="str">
            <v>S</v>
          </cell>
          <cell r="I55" t="str">
            <v>S</v>
          </cell>
          <cell r="J55" t="str">
            <v>30</v>
          </cell>
          <cell r="K55">
            <v>44013</v>
          </cell>
          <cell r="M55" t="str">
            <v>3524709 - Jaguariúna - SP</v>
          </cell>
          <cell r="N55">
            <v>517.63606265770898</v>
          </cell>
        </row>
        <row r="56">
          <cell r="C56" t="str">
            <v>HOSPITAL MESTRE VITALINO</v>
          </cell>
          <cell r="E56" t="str">
            <v>5.1 - Locação de Equipamentos Médicos-Hospitalares</v>
          </cell>
          <cell r="F56">
            <v>1440590000136</v>
          </cell>
          <cell r="G56" t="str">
            <v xml:space="preserve">FRESENIUS MEDICAL CARE </v>
          </cell>
          <cell r="H56" t="str">
            <v>S</v>
          </cell>
          <cell r="I56" t="str">
            <v>S</v>
          </cell>
          <cell r="J56" t="str">
            <v>37</v>
          </cell>
          <cell r="K56">
            <v>44013</v>
          </cell>
          <cell r="M56" t="str">
            <v>3524709 - Jaguariúna - SP</v>
          </cell>
          <cell r="N56">
            <v>2066.3219132520308</v>
          </cell>
        </row>
        <row r="57">
          <cell r="C57" t="str">
            <v>HOSPITAL MESTRE VITALINO</v>
          </cell>
          <cell r="E57" t="str">
            <v>5.1 - Locação de Equipamentos Médicos-Hospitalares</v>
          </cell>
          <cell r="F57">
            <v>24884275000101</v>
          </cell>
          <cell r="G57" t="str">
            <v xml:space="preserve">INNOVAR SERVIÇOS DE EQUIPAMENTOS HOSPITALARES </v>
          </cell>
          <cell r="H57" t="str">
            <v>S</v>
          </cell>
          <cell r="I57" t="str">
            <v>S</v>
          </cell>
          <cell r="J57" t="str">
            <v>102-06/2020</v>
          </cell>
          <cell r="K57">
            <v>44007</v>
          </cell>
          <cell r="M57" t="str">
            <v>2609600 - Olinda - PE</v>
          </cell>
          <cell r="N57">
            <v>3063.8275764570276</v>
          </cell>
        </row>
        <row r="58">
          <cell r="C58" t="str">
            <v>HOSPITAL MESTRE VITALINO</v>
          </cell>
          <cell r="E58" t="str">
            <v>5.1 - Locação de Equipamentos Médicos-Hospitalares</v>
          </cell>
          <cell r="F58">
            <v>60619202001209</v>
          </cell>
          <cell r="G58" t="str">
            <v>MESSER GASES LTDA falta comprovante</v>
          </cell>
          <cell r="H58" t="str">
            <v>S</v>
          </cell>
          <cell r="I58" t="str">
            <v>S</v>
          </cell>
          <cell r="J58" t="str">
            <v>0084335037</v>
          </cell>
          <cell r="K58">
            <v>44009</v>
          </cell>
          <cell r="M58" t="str">
            <v>2607901 - Jaboatão dos Guararapes - PE</v>
          </cell>
          <cell r="N58">
            <v>1710.0969043371367</v>
          </cell>
        </row>
        <row r="59">
          <cell r="C59" t="str">
            <v>HOSPITAL MESTRE VITALINO</v>
          </cell>
          <cell r="E59" t="str">
            <v>5.1 - Locação de Equipamentos Médicos-Hospitalares</v>
          </cell>
          <cell r="F59">
            <v>60619202001209</v>
          </cell>
          <cell r="G59" t="str">
            <v>MESSER GASES LTDA falta comprovante</v>
          </cell>
          <cell r="H59" t="str">
            <v>S</v>
          </cell>
          <cell r="I59" t="str">
            <v>S</v>
          </cell>
          <cell r="J59" t="str">
            <v>0084335038</v>
          </cell>
          <cell r="K59">
            <v>44009</v>
          </cell>
          <cell r="M59" t="str">
            <v>2607901 - Jaboatão dos Guararapes - PE</v>
          </cell>
          <cell r="N59">
            <v>3831.0123952171612</v>
          </cell>
        </row>
        <row r="60">
          <cell r="C60" t="str">
            <v>HOSPITAL MESTRE VITALINO</v>
          </cell>
          <cell r="E60" t="str">
            <v>5.8 - Locação de Veículos Automotores</v>
          </cell>
          <cell r="F60">
            <v>16670085049162</v>
          </cell>
          <cell r="G60" t="str">
            <v xml:space="preserve">LOCALIZA RENT A CAR S/A </v>
          </cell>
          <cell r="H60" t="str">
            <v>S</v>
          </cell>
          <cell r="I60" t="str">
            <v>S</v>
          </cell>
          <cell r="J60" t="str">
            <v>43751</v>
          </cell>
          <cell r="K60">
            <v>43998</v>
          </cell>
          <cell r="M60" t="str">
            <v>2604106 - Caruaru - PE</v>
          </cell>
          <cell r="N60">
            <v>359.04229411605792</v>
          </cell>
        </row>
        <row r="61">
          <cell r="C61" t="str">
            <v>HOSPITAL MESTRE VITALINO</v>
          </cell>
          <cell r="E61" t="str">
            <v>5.8 - Locação de Veículos Automotores</v>
          </cell>
          <cell r="F61">
            <v>16670085049162</v>
          </cell>
          <cell r="G61" t="str">
            <v>LOCALIZA RENT A CAR S/A</v>
          </cell>
          <cell r="H61" t="str">
            <v>S</v>
          </cell>
          <cell r="I61" t="str">
            <v>S</v>
          </cell>
          <cell r="J61" t="str">
            <v>44064</v>
          </cell>
          <cell r="K61">
            <v>44014</v>
          </cell>
          <cell r="M61" t="str">
            <v>2604106 - Caruaru - PE</v>
          </cell>
          <cell r="N61">
            <v>359.04229411605792</v>
          </cell>
        </row>
        <row r="62">
          <cell r="C62" t="str">
            <v>HOSPITAL MESTRE VITALINO</v>
          </cell>
          <cell r="E62" t="str">
            <v>5.99 - Outros Serviços de Terceiros Pessoa Jurídica</v>
          </cell>
          <cell r="F62">
            <v>20147617005534</v>
          </cell>
          <cell r="G62" t="str">
            <v>JAMEF TRANSPORTES EIRELI</v>
          </cell>
          <cell r="H62" t="str">
            <v>S</v>
          </cell>
          <cell r="I62" t="str">
            <v>S</v>
          </cell>
          <cell r="J62" t="str">
            <v>855551</v>
          </cell>
          <cell r="K62">
            <v>43991</v>
          </cell>
          <cell r="M62" t="str">
            <v>3550308 - São Paulo - SP</v>
          </cell>
          <cell r="N62">
            <v>261.16018389413819</v>
          </cell>
        </row>
        <row r="63">
          <cell r="C63" t="str">
            <v>HOSPITAL MESTRE VITALINO</v>
          </cell>
          <cell r="E63" t="str">
            <v>5.16 - Serviços Médico-Hospitalares, Odotonlógia e Laboratoriais</v>
          </cell>
          <cell r="F63">
            <v>36514692000133</v>
          </cell>
          <cell r="G63" t="str">
            <v>AFONSO DE MELO SERV. MEDICOS E HOSPITALARES LTDA</v>
          </cell>
          <cell r="H63" t="str">
            <v>S</v>
          </cell>
          <cell r="I63" t="str">
            <v>S</v>
          </cell>
          <cell r="J63" t="str">
            <v>00000017</v>
          </cell>
          <cell r="K63">
            <v>44012</v>
          </cell>
          <cell r="M63" t="str">
            <v>2611606 - Recife - PE</v>
          </cell>
          <cell r="N63">
            <v>3351.0614117498735</v>
          </cell>
        </row>
        <row r="64">
          <cell r="C64" t="str">
            <v>HOSPITAL MESTRE VITALINO</v>
          </cell>
          <cell r="E64" t="str">
            <v>5.16 - Serviços Médico-Hospitalares, Odotonlógia e Laboratoriais</v>
          </cell>
          <cell r="F64">
            <v>27816524000101</v>
          </cell>
          <cell r="G64" t="str">
            <v xml:space="preserve">CLINICA NEFROAGRESTE LTDA ME </v>
          </cell>
          <cell r="H64" t="str">
            <v>S</v>
          </cell>
          <cell r="I64" t="str">
            <v>S</v>
          </cell>
          <cell r="J64" t="str">
            <v>60</v>
          </cell>
          <cell r="K64">
            <v>44020</v>
          </cell>
          <cell r="M64" t="str">
            <v>2604106 - Caruaru - PE</v>
          </cell>
          <cell r="N64">
            <v>24917.535211654416</v>
          </cell>
        </row>
        <row r="65">
          <cell r="C65" t="str">
            <v>HOSPITAL MESTRE VITALINO</v>
          </cell>
          <cell r="E65" t="str">
            <v>5.16 - Serviços Médico-Hospitalares, Odotonlógia e Laboratoriais</v>
          </cell>
          <cell r="F65">
            <v>18622537000159</v>
          </cell>
          <cell r="G65" t="str">
            <v xml:space="preserve">DP SANTOS SERVICOS MEDICOS LTDA </v>
          </cell>
          <cell r="H65" t="str">
            <v>S</v>
          </cell>
          <cell r="I65" t="str">
            <v>S</v>
          </cell>
          <cell r="J65" t="str">
            <v>948</v>
          </cell>
          <cell r="K65">
            <v>44012</v>
          </cell>
          <cell r="M65" t="str">
            <v>2604106 - Caruaru - PE</v>
          </cell>
          <cell r="N65">
            <v>753.98881764372163</v>
          </cell>
        </row>
        <row r="66">
          <cell r="C66" t="str">
            <v>HOSPITAL MESTRE VITALINO</v>
          </cell>
          <cell r="E66" t="str">
            <v>5.16 - Serviços Médico-Hospitalares, Odotonlógia e Laboratoriais</v>
          </cell>
          <cell r="F66">
            <v>5844351000100</v>
          </cell>
          <cell r="G66" t="str">
            <v xml:space="preserve">IMAGEM INTERIOR DIAGNOSTICOS SS LTDA </v>
          </cell>
          <cell r="H66" t="str">
            <v>S</v>
          </cell>
          <cell r="I66" t="str">
            <v>S</v>
          </cell>
          <cell r="J66" t="str">
            <v>134</v>
          </cell>
          <cell r="K66">
            <v>44011</v>
          </cell>
          <cell r="M66" t="str">
            <v>2604106 - Caruaru - PE</v>
          </cell>
          <cell r="N66">
            <v>21793.412465938836</v>
          </cell>
        </row>
        <row r="67">
          <cell r="C67" t="str">
            <v>HOSPITAL MESTRE VITALINO</v>
          </cell>
          <cell r="E67" t="str">
            <v>5.16 - Serviços Médico-Hospitalares, Odotonlógia e Laboratoriais</v>
          </cell>
          <cell r="F67">
            <v>62519000102</v>
          </cell>
          <cell r="G67" t="str">
            <v xml:space="preserve">UNIDADE DE CARDIOLOGIA INVASIVA S C LTDA </v>
          </cell>
          <cell r="H67" t="str">
            <v>S</v>
          </cell>
          <cell r="I67" t="str">
            <v>S</v>
          </cell>
          <cell r="J67" t="str">
            <v>00000328</v>
          </cell>
          <cell r="K67">
            <v>44012</v>
          </cell>
          <cell r="M67" t="str">
            <v>2611606 - Recife - PE</v>
          </cell>
          <cell r="N67">
            <v>7904.3974878850131</v>
          </cell>
        </row>
        <row r="68">
          <cell r="C68" t="str">
            <v>HOSPITAL MESTRE VITALINO</v>
          </cell>
          <cell r="E68" t="str">
            <v>5.16 - Serviços Médico-Hospitalares, Odotonlógia e Laboratoriais</v>
          </cell>
          <cell r="F68">
            <v>28629942000152</v>
          </cell>
          <cell r="G68" t="str">
            <v>ARC SERVICOS MEDICOS E HOSPITALARES LTDA ME</v>
          </cell>
          <cell r="H68" t="str">
            <v>S</v>
          </cell>
          <cell r="I68" t="str">
            <v>S</v>
          </cell>
          <cell r="J68" t="str">
            <v>000000177</v>
          </cell>
          <cell r="K68">
            <v>44007</v>
          </cell>
          <cell r="M68" t="str">
            <v>2609600 - Olinda - PE</v>
          </cell>
          <cell r="N68">
            <v>837.76535293746838</v>
          </cell>
        </row>
        <row r="69">
          <cell r="C69" t="str">
            <v>HOSPITAL MESTRE VITALINO</v>
          </cell>
          <cell r="E69" t="str">
            <v>5.16 - Serviços Médico-Hospitalares, Odotonlógia e Laboratoriais</v>
          </cell>
          <cell r="F69">
            <v>19378769005305</v>
          </cell>
          <cell r="G69" t="str">
            <v>INSTITUTO HERMES PARDINI S/A</v>
          </cell>
          <cell r="H69" t="str">
            <v>S</v>
          </cell>
          <cell r="I69" t="str">
            <v>S</v>
          </cell>
          <cell r="J69" t="str">
            <v>2020/105071</v>
          </cell>
          <cell r="K69">
            <v>44006</v>
          </cell>
          <cell r="M69" t="str">
            <v>3171204 - Vespasiano - MG</v>
          </cell>
          <cell r="N69">
            <v>1047.7620099200683</v>
          </cell>
        </row>
        <row r="70">
          <cell r="C70" t="str">
            <v>HOSPITAL MESTRE VITALINO</v>
          </cell>
          <cell r="E70" t="str">
            <v>5.16 - Serviços Médico-Hospitalares, Odotonlógia e Laboratoriais</v>
          </cell>
          <cell r="F70">
            <v>31145185000156</v>
          </cell>
          <cell r="G70" t="str">
            <v>CONSULT LAB LABORATORIO DE ANALISES CLINICAS LTDA</v>
          </cell>
          <cell r="H70" t="str">
            <v>S</v>
          </cell>
          <cell r="I70" t="str">
            <v>S</v>
          </cell>
          <cell r="J70" t="str">
            <v>000000113</v>
          </cell>
          <cell r="K70">
            <v>44012</v>
          </cell>
          <cell r="M70" t="str">
            <v>2609600 - Olinda - PE</v>
          </cell>
          <cell r="N70">
            <v>59385.071245046565</v>
          </cell>
        </row>
        <row r="71">
          <cell r="C71" t="str">
            <v>HOSPITAL MESTRE VITALINO</v>
          </cell>
          <cell r="E71" t="str">
            <v>5.16 - Serviços Médico-Hospitalares, Odotonlógia e Laboratoriais</v>
          </cell>
          <cell r="F71">
            <v>6101092000182</v>
          </cell>
          <cell r="G71" t="str">
            <v xml:space="preserve">LABORATORIO MEDICO DR ROMUALDO LINS LTDA </v>
          </cell>
          <cell r="H71" t="str">
            <v>S</v>
          </cell>
          <cell r="I71" t="str">
            <v>S</v>
          </cell>
          <cell r="J71" t="str">
            <v>5052</v>
          </cell>
          <cell r="K71">
            <v>44011</v>
          </cell>
          <cell r="M71" t="str">
            <v>2604106 - Caruaru - PE</v>
          </cell>
          <cell r="N71">
            <v>1901.1074048068795</v>
          </cell>
        </row>
        <row r="72">
          <cell r="C72" t="str">
            <v>HOSPITAL MESTRE VITALINO</v>
          </cell>
          <cell r="E72" t="str">
            <v>5.8 - Locação de Veículos Automotores</v>
          </cell>
          <cell r="F72">
            <v>29932922000119</v>
          </cell>
          <cell r="G72" t="str">
            <v>MEDLIFE LOCAÇÃO DE MÁQUINAS E EQUIPAMENTOS LTDA</v>
          </cell>
          <cell r="H72" t="str">
            <v>S</v>
          </cell>
          <cell r="I72" t="str">
            <v>S</v>
          </cell>
          <cell r="J72" t="str">
            <v>175</v>
          </cell>
          <cell r="K72">
            <v>44018</v>
          </cell>
          <cell r="M72" t="str">
            <v>2611606 - Recife - PE</v>
          </cell>
          <cell r="N72">
            <v>3590.4229411605788</v>
          </cell>
        </row>
        <row r="73">
          <cell r="C73" t="str">
            <v>HOSPITAL MESTRE VITALINO</v>
          </cell>
          <cell r="E73" t="str">
            <v>5.99 - Outros Serviços de Terceiros Pessoa Jurídica</v>
          </cell>
          <cell r="F73">
            <v>1913062000157</v>
          </cell>
          <cell r="G73" t="str">
            <v xml:space="preserve">CENEL CENTRO DE NEUROLOGIA E ELETRENCEFALOGRAFIA LTDA </v>
          </cell>
          <cell r="H73" t="str">
            <v>S</v>
          </cell>
          <cell r="I73" t="str">
            <v>S</v>
          </cell>
          <cell r="J73" t="str">
            <v>00005725</v>
          </cell>
          <cell r="K73">
            <v>44012</v>
          </cell>
          <cell r="M73" t="str">
            <v>2611606 - Recife - PE</v>
          </cell>
          <cell r="N73">
            <v>78.989304705532732</v>
          </cell>
        </row>
        <row r="74">
          <cell r="C74" t="str">
            <v>HOSPITAL MESTRE VITALINO</v>
          </cell>
          <cell r="E74" t="str">
            <v>5.16 - Serviços Médico-Hospitalares, Odotonlógia e Laboratoriais</v>
          </cell>
          <cell r="F74">
            <v>610112000164</v>
          </cell>
          <cell r="G74" t="str">
            <v xml:space="preserve">COOPAGRESTE COOP DOS MEDICOS ANEST. DO INT DE PE </v>
          </cell>
          <cell r="H74" t="str">
            <v>S</v>
          </cell>
          <cell r="I74" t="str">
            <v>S</v>
          </cell>
          <cell r="J74" t="str">
            <v>4924</v>
          </cell>
          <cell r="K74">
            <v>44012</v>
          </cell>
          <cell r="M74" t="str">
            <v>2604106 - Caruaru - PE</v>
          </cell>
          <cell r="N74">
            <v>54454.747940935449</v>
          </cell>
        </row>
        <row r="75">
          <cell r="C75" t="str">
            <v>HOSPITAL MESTRE VITALINO</v>
          </cell>
          <cell r="E75" t="str">
            <v>5.15 - Serviços Domésticos</v>
          </cell>
          <cell r="F75">
            <v>6272575004803</v>
          </cell>
          <cell r="G75" t="str">
            <v>LAVEBRAS GESTAO DE TEXTEIS S.A</v>
          </cell>
          <cell r="H75" t="str">
            <v>S</v>
          </cell>
          <cell r="I75" t="str">
            <v>S</v>
          </cell>
          <cell r="J75" t="str">
            <v>000003419</v>
          </cell>
          <cell r="K75">
            <v>44012</v>
          </cell>
          <cell r="M75" t="str">
            <v>2610707 - Paulista - PE</v>
          </cell>
          <cell r="N75">
            <v>43581.592488844748</v>
          </cell>
        </row>
        <row r="76">
          <cell r="C76" t="str">
            <v>HOSPITAL MESTRE VITALINO</v>
          </cell>
          <cell r="E76" t="str">
            <v>5.10 - Detetização/Tratamento de Resíduos e Afins</v>
          </cell>
          <cell r="F76">
            <v>7575881000118</v>
          </cell>
          <cell r="G76" t="str">
            <v>SIM GESTAO AMBIENTAL SERVIÇOS LTDA</v>
          </cell>
          <cell r="H76" t="str">
            <v>S</v>
          </cell>
          <cell r="I76" t="str">
            <v>S</v>
          </cell>
          <cell r="J76" t="str">
            <v>1.017.934</v>
          </cell>
          <cell r="K76">
            <v>44012</v>
          </cell>
          <cell r="M76" t="str">
            <v>2507507 - João Pessoa - PB</v>
          </cell>
          <cell r="N76">
            <v>70.946757317333038</v>
          </cell>
        </row>
        <row r="77">
          <cell r="C77" t="str">
            <v>HOSPITAL MESTRE VITALINO</v>
          </cell>
          <cell r="E77" t="str">
            <v>5.10 - Detetização/Tratamento de Resíduos e Afins</v>
          </cell>
          <cell r="F77">
            <v>7575881000118</v>
          </cell>
          <cell r="G77" t="str">
            <v>SIM GESTAO AMBIENTAL SERVIÇOS LTDA</v>
          </cell>
          <cell r="H77" t="str">
            <v>S</v>
          </cell>
          <cell r="I77" t="str">
            <v>S</v>
          </cell>
          <cell r="J77" t="str">
            <v>1.017.941</v>
          </cell>
          <cell r="K77">
            <v>44012</v>
          </cell>
          <cell r="M77" t="str">
            <v>2507507 - João Pessoa - PB</v>
          </cell>
          <cell r="N77">
            <v>9184.6058726311112</v>
          </cell>
        </row>
        <row r="78">
          <cell r="C78" t="str">
            <v>HOSPITAL MESTRE VITALINO</v>
          </cell>
          <cell r="E78" t="str">
            <v>5.17 - Manutenção de Software, Certificação Digital e Microfilmagem</v>
          </cell>
          <cell r="F78">
            <v>10891998000115</v>
          </cell>
          <cell r="G78" t="str">
            <v>ADVISERSIT SERVICOS EM INFORMATICA LTDA</v>
          </cell>
          <cell r="H78" t="str">
            <v>S</v>
          </cell>
          <cell r="I78" t="str">
            <v>S</v>
          </cell>
          <cell r="J78" t="str">
            <v>000000313</v>
          </cell>
          <cell r="K78">
            <v>44012</v>
          </cell>
          <cell r="M78" t="str">
            <v>2610707 - Paulista - PE</v>
          </cell>
          <cell r="N78">
            <v>143.61691764642316</v>
          </cell>
        </row>
        <row r="79">
          <cell r="C79" t="str">
            <v>HOSPITAL MESTRE VITALINO</v>
          </cell>
          <cell r="E79" t="str">
            <v>5.17 - Manutenção de Software, Certificação Digital e Microfilmagem</v>
          </cell>
          <cell r="F79">
            <v>11698838000117</v>
          </cell>
          <cell r="G79" t="str">
            <v>INUVEM COMPUTACAO LTDA ME</v>
          </cell>
          <cell r="H79" t="str">
            <v>S</v>
          </cell>
          <cell r="I79" t="str">
            <v>S</v>
          </cell>
          <cell r="J79" t="str">
            <v>00000627</v>
          </cell>
          <cell r="K79">
            <v>43983</v>
          </cell>
          <cell r="M79" t="str">
            <v>2927408 - Salvador - BA</v>
          </cell>
          <cell r="N79">
            <v>35.664867882195082</v>
          </cell>
        </row>
        <row r="80">
          <cell r="C80" t="str">
            <v>HOSPITAL MESTRE VITALINO</v>
          </cell>
          <cell r="E80" t="str">
            <v>5.17 - Manutenção de Software, Certificação Digital e Microfilmagem</v>
          </cell>
          <cell r="F80">
            <v>92306257000780</v>
          </cell>
          <cell r="G80" t="str">
            <v>MV INFORMATICA NORDESTE LTDA</v>
          </cell>
          <cell r="H80" t="str">
            <v>S</v>
          </cell>
          <cell r="I80" t="str">
            <v>S</v>
          </cell>
          <cell r="J80" t="str">
            <v>00012095</v>
          </cell>
          <cell r="K80">
            <v>43984</v>
          </cell>
          <cell r="M80" t="str">
            <v>2611606 - Recife - PE</v>
          </cell>
          <cell r="N80">
            <v>6156.6514085868675</v>
          </cell>
        </row>
        <row r="81">
          <cell r="C81" t="str">
            <v>HOSPITAL MESTRE VITALINO</v>
          </cell>
          <cell r="E81" t="str">
            <v>5.17 - Manutenção de Software, Certificação Digital e Microfilmagem</v>
          </cell>
          <cell r="F81">
            <v>53113791000122</v>
          </cell>
          <cell r="G81" t="str">
            <v>TOTVS S.A</v>
          </cell>
          <cell r="H81" t="str">
            <v>S</v>
          </cell>
          <cell r="I81" t="str">
            <v>S</v>
          </cell>
          <cell r="J81" t="str">
            <v>02833898</v>
          </cell>
          <cell r="K81">
            <v>44004</v>
          </cell>
          <cell r="M81" t="str">
            <v>3550308 - São Paulo - SP</v>
          </cell>
          <cell r="N81">
            <v>727.06782643089957</v>
          </cell>
        </row>
        <row r="82">
          <cell r="C82" t="str">
            <v>HOSPITAL MESTRE VITALINO</v>
          </cell>
          <cell r="E82" t="str">
            <v>5.22 - Vigilância Ostensiva / Monitorada</v>
          </cell>
          <cell r="F82">
            <v>24402663000109</v>
          </cell>
          <cell r="G82" t="str">
            <v>BUNKER SEGURANCA E VIGILANCIA PATRIMONIAL EIRELI EPP</v>
          </cell>
          <cell r="H82" t="str">
            <v>S</v>
          </cell>
          <cell r="I82" t="str">
            <v>S</v>
          </cell>
          <cell r="J82" t="str">
            <v>00000823</v>
          </cell>
          <cell r="K82">
            <v>44011</v>
          </cell>
          <cell r="M82" t="str">
            <v>2611606 - Recife - PE</v>
          </cell>
          <cell r="N82">
            <v>19947.420446894062</v>
          </cell>
        </row>
        <row r="83">
          <cell r="C83" t="str">
            <v>HOSPITAL MESTRE VITALINO</v>
          </cell>
          <cell r="E83" t="str">
            <v>5.99 - Outros Serviços de Terceiros Pessoa Jurídica</v>
          </cell>
          <cell r="F83">
            <v>26467687000163</v>
          </cell>
          <cell r="G83" t="str">
            <v xml:space="preserve">CAMILA JULIETTE DE MELO SANTOS </v>
          </cell>
          <cell r="H83" t="str">
            <v>S</v>
          </cell>
          <cell r="I83" t="str">
            <v>S</v>
          </cell>
          <cell r="J83" t="str">
            <v>46</v>
          </cell>
          <cell r="K83">
            <v>44001</v>
          </cell>
          <cell r="M83" t="str">
            <v>2604106 - Caruaru - PE</v>
          </cell>
          <cell r="N83">
            <v>588.82936235033492</v>
          </cell>
        </row>
        <row r="84">
          <cell r="C84" t="str">
            <v>HOSPITAL MESTRE VITALINO</v>
          </cell>
          <cell r="E84" t="str">
            <v>5.99 - Outros Serviços de Terceiros Pessoa Jurídica</v>
          </cell>
          <cell r="F84">
            <v>23107889000106</v>
          </cell>
          <cell r="G84" t="str">
            <v>COELHO PEDROSA ADVOGADOS ASSOCIADOS</v>
          </cell>
          <cell r="H84" t="str">
            <v>S</v>
          </cell>
          <cell r="I84" t="str">
            <v>S</v>
          </cell>
          <cell r="J84" t="str">
            <v>00000319</v>
          </cell>
          <cell r="K84">
            <v>44012</v>
          </cell>
          <cell r="M84" t="str">
            <v>2611606 - Recife - PE</v>
          </cell>
          <cell r="N84">
            <v>1591.3616176729563</v>
          </cell>
        </row>
        <row r="85">
          <cell r="C85" t="str">
            <v>HOSPITAL MESTRE VITALINO</v>
          </cell>
          <cell r="E85" t="str">
            <v>5.99 - Outros Serviços de Terceiros Pessoa Jurídica</v>
          </cell>
          <cell r="F85">
            <v>782637000187</v>
          </cell>
          <cell r="G85" t="str">
            <v>EDUARDO OLIVEIRA CONSULTORIA E ASSESSORIA JURIDICA S/C</v>
          </cell>
          <cell r="H85" t="str">
            <v>S</v>
          </cell>
          <cell r="I85" t="str">
            <v>S</v>
          </cell>
          <cell r="J85" t="str">
            <v>00000240</v>
          </cell>
          <cell r="K85">
            <v>44008</v>
          </cell>
          <cell r="M85" t="str">
            <v>2611606 - Recife - PE</v>
          </cell>
          <cell r="N85">
            <v>1500.7967894051219</v>
          </cell>
        </row>
        <row r="86">
          <cell r="C86" t="str">
            <v>HOSPITAL MESTRE VITALINO</v>
          </cell>
          <cell r="E86" t="str">
            <v>5.99 - Outros Serviços de Terceiros Pessoa Jurídica</v>
          </cell>
          <cell r="F86">
            <v>8902352000144</v>
          </cell>
          <cell r="G86" t="str">
            <v>JJ SERVIÇOS LABORATORIAIS LTDA ME</v>
          </cell>
          <cell r="H86" t="str">
            <v>S</v>
          </cell>
          <cell r="I86" t="str">
            <v>S</v>
          </cell>
          <cell r="J86" t="str">
            <v>00000196</v>
          </cell>
          <cell r="K86">
            <v>44011</v>
          </cell>
          <cell r="M86" t="str">
            <v>2604106 - Caruaru - PE</v>
          </cell>
          <cell r="N86">
            <v>718.08458823211583</v>
          </cell>
        </row>
        <row r="87">
          <cell r="C87" t="str">
            <v>HOSPITAL MESTRE VITALINO</v>
          </cell>
          <cell r="E87" t="str">
            <v>5.99 - Outros Serviços de Terceiros Pessoa Jurídica</v>
          </cell>
          <cell r="F87">
            <v>8276880000135</v>
          </cell>
          <cell r="G87" t="str">
            <v>JVG CONTABILIDADE LTDA ME</v>
          </cell>
          <cell r="H87" t="str">
            <v>S</v>
          </cell>
          <cell r="I87" t="str">
            <v>S</v>
          </cell>
          <cell r="J87" t="str">
            <v>00001546</v>
          </cell>
          <cell r="K87">
            <v>44007</v>
          </cell>
          <cell r="M87" t="str">
            <v>2604106 - Caruaru - PE</v>
          </cell>
          <cell r="N87">
            <v>4400.8005479028752</v>
          </cell>
        </row>
        <row r="88">
          <cell r="C88" t="str">
            <v>HOSPITAL MESTRE VITALINO</v>
          </cell>
          <cell r="E88" t="str">
            <v>5.99 - Outros Serviços de Terceiros Pessoa Jurídica</v>
          </cell>
          <cell r="F88">
            <v>34529278000172</v>
          </cell>
          <cell r="G88" t="str">
            <v>KALICA JANAINA DA SILVA CORREIA</v>
          </cell>
          <cell r="H88" t="str">
            <v>S</v>
          </cell>
          <cell r="I88" t="str">
            <v>S</v>
          </cell>
          <cell r="J88" t="str">
            <v>000000096</v>
          </cell>
          <cell r="K88">
            <v>44011</v>
          </cell>
          <cell r="M88" t="str">
            <v>2610707 - Paulista - PE</v>
          </cell>
          <cell r="N88">
            <v>287.23383529284632</v>
          </cell>
        </row>
        <row r="89">
          <cell r="C89" t="str">
            <v>HOSPITAL MESTRE VITALINO</v>
          </cell>
          <cell r="E89" t="str">
            <v>5.99 - Outros Serviços de Terceiros Pessoa Jurídica</v>
          </cell>
          <cell r="F89">
            <v>16665345000102</v>
          </cell>
          <cell r="G89" t="str">
            <v>MAGALHAES &amp; TAVARES ADVOGADOS ASSOCIADOS</v>
          </cell>
          <cell r="H89" t="str">
            <v>S</v>
          </cell>
          <cell r="I89" t="str">
            <v>S</v>
          </cell>
          <cell r="J89" t="str">
            <v>00000430</v>
          </cell>
          <cell r="K89">
            <v>44015</v>
          </cell>
          <cell r="M89" t="str">
            <v>2611606 - Recife - PE</v>
          </cell>
          <cell r="N89">
            <v>1060.9077451153044</v>
          </cell>
        </row>
        <row r="90">
          <cell r="C90" t="str">
            <v>HOSPITAL MESTRE VITALINO</v>
          </cell>
          <cell r="E90" t="str">
            <v>5.99 - Outros Serviços de Terceiros Pessoa Jurídica</v>
          </cell>
          <cell r="F90">
            <v>21939486000106</v>
          </cell>
          <cell r="G90" t="str">
            <v xml:space="preserve">MAXIMA ASSESSORIA E CONSULTORIA EM SAUDE E MEDICINA DO TRABALHO LTDA - ME </v>
          </cell>
          <cell r="H90" t="str">
            <v>S</v>
          </cell>
          <cell r="I90" t="str">
            <v>S</v>
          </cell>
          <cell r="J90" t="str">
            <v>4024</v>
          </cell>
          <cell r="K90">
            <v>44000</v>
          </cell>
          <cell r="M90" t="str">
            <v>2604106 - Caruaru - PE</v>
          </cell>
          <cell r="N90">
            <v>12.925522588178085</v>
          </cell>
        </row>
        <row r="91">
          <cell r="C91" t="str">
            <v>HOSPITAL MESTRE VITALINO</v>
          </cell>
          <cell r="E91" t="str">
            <v>5.99 - Outros Serviços de Terceiros Pessoa Jurídica</v>
          </cell>
          <cell r="F91">
            <v>12332754000128</v>
          </cell>
          <cell r="G91" t="str">
            <v>PAULO WAGNER SAMPAIO DA SILVA ME</v>
          </cell>
          <cell r="H91" t="str">
            <v>S</v>
          </cell>
          <cell r="I91" t="str">
            <v>S</v>
          </cell>
          <cell r="J91" t="str">
            <v>00001037</v>
          </cell>
          <cell r="K91">
            <v>44005</v>
          </cell>
          <cell r="M91" t="str">
            <v>2611606 - Recife - PE</v>
          </cell>
          <cell r="N91">
            <v>423.49038590989028</v>
          </cell>
        </row>
        <row r="92">
          <cell r="C92" t="str">
            <v>HOSPITAL MESTRE VITALINO</v>
          </cell>
          <cell r="E92" t="str">
            <v>5.99 - Outros Serviços de Terceiros Pessoa Jurídica</v>
          </cell>
          <cell r="F92">
            <v>1699696000159</v>
          </cell>
          <cell r="G92" t="str">
            <v>QUALIAGUA LABORATORIO E CONSULTORIA LTDA</v>
          </cell>
          <cell r="H92" t="str">
            <v>S</v>
          </cell>
          <cell r="I92" t="str">
            <v>S</v>
          </cell>
          <cell r="J92" t="str">
            <v>00049631</v>
          </cell>
          <cell r="K92">
            <v>43994</v>
          </cell>
          <cell r="M92" t="str">
            <v>2611606 - Recife - PE</v>
          </cell>
          <cell r="N92">
            <v>259.70725941061522</v>
          </cell>
        </row>
        <row r="93">
          <cell r="C93" t="str">
            <v>HOSPITAL MESTRE VITALINO</v>
          </cell>
          <cell r="E93" t="str">
            <v>5.99 - Outros Serviços de Terceiros Pessoa Jurídica</v>
          </cell>
          <cell r="F93">
            <v>24127434000115</v>
          </cell>
          <cell r="G93" t="str">
            <v>RODRIGO ALMENDRA E ADVOGADOS ASSOCIADOS</v>
          </cell>
          <cell r="H93" t="str">
            <v>S</v>
          </cell>
          <cell r="I93" t="str">
            <v>S</v>
          </cell>
          <cell r="J93" t="str">
            <v>00000259</v>
          </cell>
          <cell r="K93">
            <v>44007</v>
          </cell>
          <cell r="M93" t="str">
            <v>2611606 - Recife - PE</v>
          </cell>
          <cell r="N93">
            <v>1430.4244997583746</v>
          </cell>
        </row>
        <row r="94">
          <cell r="C94" t="str">
            <v>HOSPITAL MESTRE VITALINO</v>
          </cell>
          <cell r="E94" t="str">
            <v>5.5 - Reparo e Manutenção de Máquinas e Equipamentos</v>
          </cell>
          <cell r="F94">
            <v>5410567000150</v>
          </cell>
          <cell r="G94" t="str">
            <v>LABORATORIO DE METROLOGIA DO NORDESTE LABNOR EIRELI</v>
          </cell>
          <cell r="H94" t="str">
            <v>S</v>
          </cell>
          <cell r="I94" t="str">
            <v>S</v>
          </cell>
          <cell r="J94" t="str">
            <v>00000557</v>
          </cell>
          <cell r="K94">
            <v>44011</v>
          </cell>
          <cell r="M94" t="str">
            <v>2611606 - Recife - PE</v>
          </cell>
          <cell r="N94">
            <v>342.28698705730852</v>
          </cell>
        </row>
        <row r="95">
          <cell r="C95" t="str">
            <v>HOSPITAL MESTRE VITALINO</v>
          </cell>
          <cell r="E95" t="str">
            <v>5.5 - Reparo e Manutenção de Máquinas e Equipamentos</v>
          </cell>
          <cell r="F95">
            <v>13302865000154</v>
          </cell>
          <cell r="G95" t="str">
            <v>MEDICAL VENETUS COMERCIO DE PRODUTOS HOSPITALARES EIRELI</v>
          </cell>
          <cell r="H95" t="str">
            <v>S</v>
          </cell>
          <cell r="I95" t="str">
            <v>S</v>
          </cell>
          <cell r="J95" t="str">
            <v>221</v>
          </cell>
          <cell r="K95">
            <v>44007</v>
          </cell>
          <cell r="M95" t="str">
            <v>2704302 - Maceió - AL</v>
          </cell>
          <cell r="N95">
            <v>227.39345294016999</v>
          </cell>
        </row>
        <row r="96">
          <cell r="C96" t="str">
            <v>HOSPITAL MESTRE VITALINO</v>
          </cell>
          <cell r="E96" t="str">
            <v>5.5 - Reparo e Manutenção de Máquinas e Equipamentos</v>
          </cell>
          <cell r="F96">
            <v>1449930000785</v>
          </cell>
          <cell r="G96" t="str">
            <v>SIEMENS HEALTHCARE DIAGNOSTICOS LTDA</v>
          </cell>
          <cell r="H96" t="str">
            <v>S</v>
          </cell>
          <cell r="I96" t="str">
            <v>S</v>
          </cell>
          <cell r="J96" t="str">
            <v>00008525</v>
          </cell>
          <cell r="K96">
            <v>43998</v>
          </cell>
          <cell r="M96" t="str">
            <v>2611606 - Recife - PE</v>
          </cell>
          <cell r="N96">
            <v>12488.154020792961</v>
          </cell>
        </row>
        <row r="97">
          <cell r="C97" t="str">
            <v>HOSPITAL MESTRE VITALINO</v>
          </cell>
          <cell r="E97" t="str">
            <v>5.5 - Reparo e Manutenção de Máquinas e Equipamentos</v>
          </cell>
          <cell r="F97">
            <v>1449930000785</v>
          </cell>
          <cell r="G97" t="str">
            <v>SIEMENS HEALTHCARE DIAGNOSTICOS LTDA</v>
          </cell>
          <cell r="H97" t="str">
            <v>S</v>
          </cell>
          <cell r="I97" t="str">
            <v>S</v>
          </cell>
          <cell r="J97" t="str">
            <v>00008581</v>
          </cell>
          <cell r="K97">
            <v>44012</v>
          </cell>
          <cell r="M97" t="str">
            <v>2611606 - Recife - PE</v>
          </cell>
          <cell r="N97">
            <v>9045.6541111929055</v>
          </cell>
        </row>
        <row r="98">
          <cell r="C98" t="str">
            <v>HOSPITAL MESTRE VITALINO</v>
          </cell>
          <cell r="E98" t="str">
            <v>5.5 - Reparo e Manutenção de Máquinas e Equipamentos</v>
          </cell>
          <cell r="F98">
            <v>18204483000101</v>
          </cell>
          <cell r="G98" t="str">
            <v>WAGNER FERNANDES SALES DA SILVA &amp; CIA LTDA</v>
          </cell>
          <cell r="H98" t="str">
            <v>S</v>
          </cell>
          <cell r="I98" t="str">
            <v>S</v>
          </cell>
          <cell r="J98" t="str">
            <v>2684</v>
          </cell>
          <cell r="K98">
            <v>44012</v>
          </cell>
          <cell r="M98" t="str">
            <v>2704302 - Maceió - AL</v>
          </cell>
          <cell r="N98">
            <v>4934.373301188748</v>
          </cell>
        </row>
        <row r="99">
          <cell r="C99" t="str">
            <v>HOSPITAL MESTRE VITALINO</v>
          </cell>
          <cell r="E99" t="str">
            <v>5.5 - Reparo e Manutenção de Máquinas e Equipamentos</v>
          </cell>
          <cell r="F99">
            <v>23623014000167</v>
          </cell>
          <cell r="G99" t="str">
            <v>AIRMONT ENGENHARIA EIRELI - EPP</v>
          </cell>
          <cell r="H99" t="str">
            <v>S</v>
          </cell>
          <cell r="I99" t="str">
            <v>S</v>
          </cell>
          <cell r="J99" t="str">
            <v>000000748</v>
          </cell>
          <cell r="K99">
            <v>44012</v>
          </cell>
          <cell r="M99" t="str">
            <v>2609600 - Olinda - PE</v>
          </cell>
          <cell r="N99">
            <v>5643.0150770856117</v>
          </cell>
        </row>
        <row r="100">
          <cell r="C100" t="str">
            <v>HOSPITAL MESTRE VITALINO</v>
          </cell>
          <cell r="E100" t="str">
            <v>5.5 - Reparo e Manutenção de Máquinas e Equipamentos</v>
          </cell>
          <cell r="F100">
            <v>23395533000115</v>
          </cell>
          <cell r="G100" t="str">
            <v>ECOMAN COMERCIO E SERVIÇOS EIRELI ME</v>
          </cell>
          <cell r="H100" t="str">
            <v>S</v>
          </cell>
          <cell r="I100" t="str">
            <v>S</v>
          </cell>
          <cell r="J100" t="str">
            <v>00001452</v>
          </cell>
          <cell r="K100">
            <v>44000</v>
          </cell>
          <cell r="M100" t="str">
            <v>2611606 - Recife - PE</v>
          </cell>
          <cell r="N100">
            <v>475.13263588024995</v>
          </cell>
        </row>
        <row r="101">
          <cell r="C101" t="str">
            <v>HOSPITAL MESTRE VITALINO</v>
          </cell>
          <cell r="E101" t="str">
            <v>5.5 - Reparo e Manutenção de Máquinas e Equipamentos</v>
          </cell>
          <cell r="F101">
            <v>27534506000137</v>
          </cell>
          <cell r="G101" t="str">
            <v xml:space="preserve">FELLIPE R P  DE OLIVEIRA TRATAMENTO DE AGUA </v>
          </cell>
          <cell r="H101" t="str">
            <v>S</v>
          </cell>
          <cell r="I101" t="str">
            <v>S</v>
          </cell>
          <cell r="J101" t="str">
            <v>00000352</v>
          </cell>
          <cell r="K101">
            <v>44012</v>
          </cell>
          <cell r="M101" t="str">
            <v>2611606 - Recife - PE</v>
          </cell>
          <cell r="N101">
            <v>907.18019646657297</v>
          </cell>
        </row>
        <row r="102">
          <cell r="C102" t="str">
            <v>HOSPITAL MESTRE VITALINO</v>
          </cell>
          <cell r="E102" t="str">
            <v>5.5 - Reparo e Manutenção de Máquinas e Equipamentos</v>
          </cell>
          <cell r="F102">
            <v>11189101000179</v>
          </cell>
          <cell r="G102" t="str">
            <v>GENSETS EMERGIA INSTALACAO ELETRICA LTDA</v>
          </cell>
          <cell r="H102" t="str">
            <v>S</v>
          </cell>
          <cell r="I102" t="str">
            <v>S</v>
          </cell>
          <cell r="J102" t="str">
            <v>00004534</v>
          </cell>
          <cell r="K102">
            <v>43985</v>
          </cell>
          <cell r="M102" t="str">
            <v>2611606 - Recife - PE</v>
          </cell>
          <cell r="N102">
            <v>955.88069324047501</v>
          </cell>
        </row>
        <row r="103">
          <cell r="C103" t="str">
            <v>HOSPITAL MESTRE VITALINO</v>
          </cell>
          <cell r="E103" t="str">
            <v>5.5 - Reparo e Manutenção de Máquinas e Equipamentos</v>
          </cell>
          <cell r="F103">
            <v>90347840000894</v>
          </cell>
          <cell r="G103" t="str">
            <v>THYSSENKRUPP ELEVADORES S/A</v>
          </cell>
          <cell r="H103" t="str">
            <v>S</v>
          </cell>
          <cell r="I103" t="str">
            <v>S</v>
          </cell>
          <cell r="J103" t="str">
            <v>107424</v>
          </cell>
          <cell r="K103">
            <v>43986</v>
          </cell>
          <cell r="M103" t="str">
            <v>2611606 - Recife - PE</v>
          </cell>
          <cell r="N103">
            <v>589.35117048445022</v>
          </cell>
        </row>
        <row r="104">
          <cell r="C104" t="str">
            <v>HOSPITAL MESTRE VITALINO</v>
          </cell>
          <cell r="E104" t="str">
            <v>5.4 - Reparo e Manutenção de Bens Imóveis</v>
          </cell>
          <cell r="F104">
            <v>26375970000165</v>
          </cell>
          <cell r="G104" t="str">
            <v>FABIO EMMANUEL DE ANDRADE</v>
          </cell>
          <cell r="H104" t="str">
            <v>S</v>
          </cell>
          <cell r="I104" t="str">
            <v>S</v>
          </cell>
          <cell r="J104" t="str">
            <v>59</v>
          </cell>
          <cell r="K104">
            <v>44012</v>
          </cell>
          <cell r="M104" t="str">
            <v>2604106 - Caruaru - PE</v>
          </cell>
          <cell r="N104">
            <v>715.69097293800871</v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67" zoomScale="90" zoomScaleNormal="90" workbookViewId="0">
      <selection activeCell="A89" sqref="A89:XFD8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 t="str">
        <f>'[1]TCE - ANEXO IV - Preencher'!F11</f>
        <v xml:space="preserve">10.548.532/0001-11 </v>
      </c>
      <c r="E2" s="5" t="str">
        <f>'[1]TCE - ANEXO IV - Preencher'!G11</f>
        <v>Associação das Emp. De Transp. De Passag. do Mun.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39055</v>
      </c>
      <c r="I2" s="6">
        <f>IF('[1]TCE - ANEXO IV - Preencher'!K11="","",'[1]TCE - ANEXO IV - Preencher'!K11)</f>
        <v>43977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1900.8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 t="str">
        <f>'[1]TCE - ANEXO IV - Preencher'!F12</f>
        <v xml:space="preserve">07.021.544/0001-89 </v>
      </c>
      <c r="E3" s="5" t="str">
        <f>'[1]TCE - ANEXO IV - Preencher'!G12</f>
        <v>BERKLEY INTERNACIONAL DO BRASIL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175</v>
      </c>
      <c r="I3" s="6">
        <f>IF('[1]TCE - ANEXO IV - Preencher'!K12="","",'[1]TCE - ANEXO IV - Preencher'!K12)</f>
        <v>44037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353.94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 t="str">
        <f>'[1]TCE - ANEXO IV - Preencher'!F13</f>
        <v xml:space="preserve">21.986.074/0001-19 </v>
      </c>
      <c r="E4" s="5" t="str">
        <f>'[1]TCE - ANEXO IV - Preencher'!G13</f>
        <v>PRUDENTIAL DO BRASIL VIDA EM GRUPO SA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44038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682.62796488050799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5.21 - Seguros em geral </v>
      </c>
      <c r="D5" s="3">
        <f>'[1]TCE - ANEXO IV - Preencher'!F14</f>
        <v>61074175000138</v>
      </c>
      <c r="E5" s="5" t="str">
        <f>'[1]TCE - ANEXO IV - Preencher'!G14</f>
        <v>MAPFRE SEGUROS GERAIS S.A.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1394000145131</v>
      </c>
      <c r="I5" s="6">
        <f>IF('[1]TCE - ANEXO IV - Preencher'!K14="","",'[1]TCE - ANEXO IV - Preencher'!K14)</f>
        <v>44009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48.240922637433535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5.21 - Seguros em geral </v>
      </c>
      <c r="D6" s="3">
        <f>'[1]TCE - ANEXO IV - Preencher'!F15</f>
        <v>61198164000160</v>
      </c>
      <c r="E6" s="5" t="str">
        <f>'[1]TCE - ANEXO IV - Preencher'!G15</f>
        <v>PORTO SEGURO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20-19825190</v>
      </c>
      <c r="I6" s="6">
        <f>IF('[1]TCE - ANEXO IV - Preencher'!K15="","",'[1]TCE - ANEXO IV - Preencher'!K15)</f>
        <v>44008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7.166484190556516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5.21 - Seguros em geral </v>
      </c>
      <c r="D7" s="3">
        <f>'[1]TCE - ANEXO IV - Preencher'!F16</f>
        <v>61074175000138</v>
      </c>
      <c r="E7" s="5" t="str">
        <f>'[1]TCE - ANEXO IV - Preencher'!G16</f>
        <v>MAPFRE SEGUROS GERAIS S.A.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1394000150631</v>
      </c>
      <c r="I7" s="6">
        <f>IF('[1]TCE - ANEXO IV - Preencher'!K16="","",'[1]TCE - ANEXO IV - Preencher'!K16)</f>
        <v>43755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70.429736413805912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5.21 - Seguros em geral </v>
      </c>
      <c r="D8" s="3">
        <f>'[1]TCE - ANEXO IV - Preencher'!F17</f>
        <v>3502099000118</v>
      </c>
      <c r="E8" s="5" t="str">
        <f>'[1]TCE - ANEXO IV - Preencher'!G17</f>
        <v>CHUBB SEGUROS BRASIL S.A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1.180.033.420</v>
      </c>
      <c r="I8" s="6">
        <f>IF('[1]TCE - ANEXO IV - Preencher'!K17="","",'[1]TCE - ANEXO IV - Preencher'!K17)</f>
        <v>44163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567.95464337042733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5.21 - Seguros em geral </v>
      </c>
      <c r="D9" s="3">
        <f>'[1]TCE - ANEXO IV - Preencher'!F18</f>
        <v>61198164000160</v>
      </c>
      <c r="E9" s="5" t="str">
        <f>'[1]TCE - ANEXO IV - Preencher'!G18</f>
        <v>PORTO SEGURO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0531.03.7731115</v>
      </c>
      <c r="I9" s="6">
        <f>IF('[1]TCE - ANEXO IV - Preencher'!K18="","",'[1]TCE - ANEXO IV - Preencher'!K18)</f>
        <v>43816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91.831050758417064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>
        <f>'[1]TCE - ANEXO IV - Preencher'!F19</f>
        <v>0</v>
      </c>
      <c r="E10" s="5" t="str">
        <f>'[1]TCE - ANEXO IV - Preencher'!G19</f>
        <v>CONSELHO REGIONAL DE ENGENHARIA E AGRONOMIA DE PERNAMBUCO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43811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0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>
        <f>'[1]TCE - ANEXO IV - Preencher'!F20</f>
        <v>360305301651</v>
      </c>
      <c r="E11" s="5" t="str">
        <f>'[1]TCE - ANEXO IV - Preencher'!G20</f>
        <v>CAIXA ECONOMICA FEDERAL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43992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23.69679141165982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>
        <f>'[1]TCE - ANEXO IV - Preencher'!F21</f>
        <v>90400888000142</v>
      </c>
      <c r="E12" s="5" t="str">
        <f>'[1]TCE - ANEXO IV - Preencher'!G21</f>
        <v>BANCO SANTANDER DO BRASIL S/A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43984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12.422863376415602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 xml:space="preserve">5.25 - Serviços Bancários </v>
      </c>
      <c r="D13" s="3">
        <f>'[1]TCE - ANEXO IV - Preencher'!F22</f>
        <v>90400888000142</v>
      </c>
      <c r="E13" s="5" t="str">
        <f>'[1]TCE - ANEXO IV - Preencher'!G22</f>
        <v>BANCO SANTANDER DO BRASIL S/A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43984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12.422863376415602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>
        <f>'[1]TCE - ANEXO IV - Preencher'!F23</f>
        <v>90400888000142</v>
      </c>
      <c r="E14" s="5" t="str">
        <f>'[1]TCE - ANEXO IV - Preencher'!G23</f>
        <v>BANCO SANTANDER DO BRASIL S/A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44001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12.422863376415602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>
        <f>'[1]TCE - ANEXO IV - Preencher'!F24</f>
        <v>90400888000142</v>
      </c>
      <c r="E15" s="5" t="str">
        <f>'[1]TCE - ANEXO IV - Preencher'!G24</f>
        <v>BANCO SANTANDER DO BRASIL S/A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43983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2.3696791411659821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BANCO SANTANDER DO BRASIL S/A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43984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2.3696791411659821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BANCO SANTANDER DO BRASIL S/A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43985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7.1090374234979459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BANCO SANTANDER DO BRASIL S/A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43986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14.218074846995892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BANCO SANTANDER DO BRASIL S/A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43987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4.7393582823319642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>
        <f>'[1]TCE - ANEXO IV - Preencher'!F29</f>
        <v>90400888000142</v>
      </c>
      <c r="E20" s="5" t="str">
        <f>'[1]TCE - ANEXO IV - Preencher'!G29</f>
        <v>BANCO SANTANDER DO BRASIL S/A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43990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9.4787165646639284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BANCO SANTANDER DO BRASIL S/A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43991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1.1848395705829911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BANCO SANTANDER DO BRASIL S/A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43992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10.663556135246919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BANCO SANTANDER DO BRASIL S/A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43994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10.663556135246919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BANCO SANTANDER DO BRASIL S/A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43997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20.142272699910848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BANCO SANTANDER DO BRASIL S/A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43998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2.3696791411659821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BANCO SANTANDER DO BRASIL S/A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43999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2.3696791411659821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BANCO SANTANDER DO BRASIL S/A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44000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2.3696791411659821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BANCO SANTANDER DO BRASIL S/A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44001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2.3696791411659821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BANCO SANTANDER DO BRASIL S/A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44008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3.5545187117489729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BANCO SANTANDER DO BRASIL S/A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44011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7.1090374234979459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BANCO SANTANDER DO BRASIL S/A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44012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2.3696791411659821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BANCO SANTANDER DO BRASIL S/A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44005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2.3696791411659821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5.9 - Telefonia Móvel</v>
      </c>
      <c r="D33" s="3">
        <f>'[1]TCE - ANEXO IV - Preencher'!F42</f>
        <v>2558157000839</v>
      </c>
      <c r="E33" s="5" t="str">
        <f>'[1]TCE - ANEXO IV - Preencher'!G42</f>
        <v>TELEFONIA BRASIL S.A.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0265380609</v>
      </c>
      <c r="I33" s="6">
        <f>IF('[1]TCE - ANEXO IV - Preencher'!K42="","",'[1]TCE - ANEXO IV - Preencher'!K42)</f>
        <v>44000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191.53709583444638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5.18 - Teledonia Fixa</v>
      </c>
      <c r="D34" s="3">
        <f>'[1]TCE - ANEXO IV - Preencher'!F43</f>
        <v>11844663000109</v>
      </c>
      <c r="E34" s="5" t="str">
        <f>'[1]TCE - ANEXO IV - Preencher'!G43</f>
        <v>1TELECOM SERVIÇOS DE TECNOLOGIA EM INTERNET LTDA PE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53585</v>
      </c>
      <c r="I34" s="6">
        <f>IF('[1]TCE - ANEXO IV - Preencher'!K43="","",'[1]TCE - ANEXO IV - Preencher'!K43)</f>
        <v>44008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103.88290376424608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5.18 - Teledonia Fixa</v>
      </c>
      <c r="D35" s="3">
        <f>'[1]TCE - ANEXO IV - Preencher'!F44</f>
        <v>11844663000109</v>
      </c>
      <c r="E35" s="5" t="str">
        <f>'[1]TCE - ANEXO IV - Preencher'!G44</f>
        <v xml:space="preserve">1TELECOM SERVIÇOS DE TECNOLOGIA EM INTERNET LTDA PE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000065487</v>
      </c>
      <c r="I35" s="6">
        <f>IF('[1]TCE - ANEXO IV - Preencher'!K44="","",'[1]TCE - ANEXO IV - Preencher'!K44)</f>
        <v>44008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63.670166823247598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5.13 - Água e Esgoto</v>
      </c>
      <c r="D36" s="3">
        <f>'[1]TCE - ANEXO IV - Preencher'!F45</f>
        <v>9769035000164</v>
      </c>
      <c r="E36" s="5" t="str">
        <f>'[1]TCE - ANEXO IV - Preencher'!G45</f>
        <v xml:space="preserve">COMPESA- COMPANHIA PERNAMBUCANA DE SANEAMENTO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2020006103447679</v>
      </c>
      <c r="I36" s="6">
        <f>IF('[1]TCE - ANEXO IV - Preencher'!K45="","",'[1]TCE - ANEXO IV - Preencher'!K45)</f>
        <v>44021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2604106</v>
      </c>
      <c r="L36" s="7">
        <f>'[1]TCE - ANEXO IV - Preencher'!N45</f>
        <v>870.57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5.12 - Energia Elétrica</v>
      </c>
      <c r="D37" s="3">
        <f>'[1]TCE - ANEXO IV - Preencher'!F46</f>
        <v>2558157000839</v>
      </c>
      <c r="E37" s="5" t="str">
        <f>'[1]TCE - ANEXO IV - Preencher'!G46</f>
        <v>COMPANHIA ENERGETICA DE PERNAMBUCO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113240726</v>
      </c>
      <c r="I37" s="6">
        <f>IF('[1]TCE - ANEXO IV - Preencher'!K46="","",'[1]TCE - ANEXO IV - Preencher'!K46)</f>
        <v>44001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2604106</v>
      </c>
      <c r="L37" s="7">
        <f>'[1]TCE - ANEXO IV - Preencher'!N46</f>
        <v>25116.43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5.3 - Locação de Máquinas e Equipamentos</v>
      </c>
      <c r="D38" s="3">
        <f>'[1]TCE - ANEXO IV - Preencher'!F47</f>
        <v>9168271000206</v>
      </c>
      <c r="E38" s="5" t="str">
        <f>'[1]TCE - ANEXO IV - Preencher'!G47</f>
        <v>AGISA CONTAINNERS LTDA - MATRIZ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004801</v>
      </c>
      <c r="I38" s="6">
        <f>IF('[1]TCE - ANEXO IV - Preencher'!K47="","",'[1]TCE - ANEXO IV - Preencher'!K47)</f>
        <v>43987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167.55307058749369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5.3 - Locação de Máquinas e Equipamentos</v>
      </c>
      <c r="D39" s="3">
        <f>'[1]TCE - ANEXO IV - Preencher'!F48</f>
        <v>13490233000161</v>
      </c>
      <c r="E39" s="5" t="str">
        <f>'[1]TCE - ANEXO IV - Preencher'!G48</f>
        <v xml:space="preserve">ALONETEC IMPORTAÇÃO E SERVIÇOS DE EQUIPAMENTOS 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2643</v>
      </c>
      <c r="I39" s="6">
        <f>IF('[1]TCE - ANEXO IV - Preencher'!K48="","",'[1]TCE - ANEXO IV - Preencher'!K48)</f>
        <v>43991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260.66470552825803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5.3 - Locação de Máquinas e Equipamentos</v>
      </c>
      <c r="D40" s="3">
        <f>'[1]TCE - ANEXO IV - Preencher'!F49</f>
        <v>5097661000109</v>
      </c>
      <c r="E40" s="5" t="str">
        <f>'[1]TCE - ANEXO IV - Preencher'!G49</f>
        <v xml:space="preserve">CONTAGE REPRESENTAÇÕES E CONSULTORIA LTDA ME 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FAT001822</v>
      </c>
      <c r="I40" s="6">
        <f>IF('[1]TCE - ANEXO IV - Preencher'!K49="","",'[1]TCE - ANEXO IV - Preencher'!K49)</f>
        <v>44007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730.0526647026511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5.3 - Locação de Máquinas e Equipamentos</v>
      </c>
      <c r="D41" s="3">
        <f>'[1]TCE - ANEXO IV - Preencher'!F50</f>
        <v>97406706000190</v>
      </c>
      <c r="E41" s="5" t="str">
        <f>'[1]TCE - ANEXO IV - Preencher'!G50</f>
        <v>HP FINANCIAL SERVICES ARRENDAMENTO MERCANTIL S.A.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5329708517</v>
      </c>
      <c r="I41" s="6">
        <f>IF('[1]TCE - ANEXO IV - Preencher'!K50="","",'[1]TCE - ANEXO IV - Preencher'!K50)</f>
        <v>43886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3505708</v>
      </c>
      <c r="L41" s="7">
        <f>'[1]TCE - ANEXO IV - Preencher'!N50</f>
        <v>399.07311629470422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5.3 - Locação de Máquinas e Equipamentos</v>
      </c>
      <c r="D42" s="3">
        <f>'[1]TCE - ANEXO IV - Preencher'!F51</f>
        <v>27893009000125</v>
      </c>
      <c r="E42" s="5" t="str">
        <f>'[1]TCE - ANEXO IV - Preencher'!G51</f>
        <v xml:space="preserve">L S A SOLUÇÕES EM TECNOLOGIA EIRELI - ME 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00000058</v>
      </c>
      <c r="I42" s="6">
        <f>IF('[1]TCE - ANEXO IV - Preencher'!K51="","",'[1]TCE - ANEXO IV - Preencher'!K51)</f>
        <v>44012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430.85075293926946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5.3 - Locação de Máquinas e Equipamentos</v>
      </c>
      <c r="D43" s="3">
        <f>'[1]TCE - ANEXO IV - Preencher'!F52</f>
        <v>4966953000160</v>
      </c>
      <c r="E43" s="5" t="str">
        <f>'[1]TCE - ANEXO IV - Preencher'!G52</f>
        <v>MPM - ALUGUEL DE AR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0002019</v>
      </c>
      <c r="I43" s="6">
        <f>IF('[1]TCE - ANEXO IV - Preencher'!K52="","",'[1]TCE - ANEXO IV - Preencher'!K52)</f>
        <v>43983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1091.488574112816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5.3 - Locação de Máquinas e Equipamentos</v>
      </c>
      <c r="D44" s="3">
        <f>'[1]TCE - ANEXO IV - Preencher'!F53</f>
        <v>10279299000119</v>
      </c>
      <c r="E44" s="5" t="str">
        <f>'[1]TCE - ANEXO IV - Preencher'!G53</f>
        <v xml:space="preserve">RGRAPH LOC. COM. E SERV. LTDA ME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02861</v>
      </c>
      <c r="I44" s="6">
        <f>IF('[1]TCE - ANEXO IV - Preencher'!K53="","",'[1]TCE - ANEXO IV - Preencher'!K53)</f>
        <v>44014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1193.2674900335419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5.3 - Locação de Máquinas e Equipamentos</v>
      </c>
      <c r="D45" s="3">
        <f>'[1]TCE - ANEXO IV - Preencher'!F54</f>
        <v>31321644000105</v>
      </c>
      <c r="E45" s="5" t="str">
        <f>'[1]TCE - ANEXO IV - Preencher'!G54</f>
        <v>TH COMERCIO E LOCACAO DE EQUIPAMENTOS PARA CONSTRUÇÃO CIVIL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558</v>
      </c>
      <c r="I45" s="6">
        <f>IF('[1]TCE - ANEXO IV - Preencher'!K54="","",'[1]TCE - ANEXO IV - Preencher'!K54)</f>
        <v>43983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2604106</v>
      </c>
      <c r="L45" s="7">
        <f>'[1]TCE - ANEXO IV - Preencher'!N54</f>
        <v>71.808458823211581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5.1 - Locação de Equipamentos Médicos-Hospitalares</v>
      </c>
      <c r="D46" s="3">
        <f>'[1]TCE - ANEXO IV - Preencher'!F55</f>
        <v>1440590000136</v>
      </c>
      <c r="E46" s="5" t="str">
        <f>'[1]TCE - ANEXO IV - Preencher'!G55</f>
        <v xml:space="preserve">FRESENIUS MEDICAL CARE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30</v>
      </c>
      <c r="I46" s="6">
        <f>IF('[1]TCE - ANEXO IV - Preencher'!K55="","",'[1]TCE - ANEXO IV - Preencher'!K55)</f>
        <v>44013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3524709</v>
      </c>
      <c r="L46" s="7">
        <f>'[1]TCE - ANEXO IV - Preencher'!N55</f>
        <v>517.63606265770898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5.1 - Locação de Equipamentos Médicos-Hospitalares</v>
      </c>
      <c r="D47" s="3">
        <f>'[1]TCE - ANEXO IV - Preencher'!F56</f>
        <v>1440590000136</v>
      </c>
      <c r="E47" s="5" t="str">
        <f>'[1]TCE - ANEXO IV - Preencher'!G56</f>
        <v xml:space="preserve">FRESENIUS MEDICAL CARE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37</v>
      </c>
      <c r="I47" s="6">
        <f>IF('[1]TCE - ANEXO IV - Preencher'!K56="","",'[1]TCE - ANEXO IV - Preencher'!K56)</f>
        <v>44013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3524709</v>
      </c>
      <c r="L47" s="7">
        <f>'[1]TCE - ANEXO IV - Preencher'!N56</f>
        <v>2066.3219132520308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5.1 - Locação de Equipamentos Médicos-Hospitalares</v>
      </c>
      <c r="D48" s="3">
        <f>'[1]TCE - ANEXO IV - Preencher'!F57</f>
        <v>24884275000101</v>
      </c>
      <c r="E48" s="5" t="str">
        <f>'[1]TCE - ANEXO IV - Preencher'!G57</f>
        <v xml:space="preserve">INNOVAR SERVIÇOS DE EQUIPAMENTOS HOSPITALARES 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102-06/2020</v>
      </c>
      <c r="I48" s="6">
        <f>IF('[1]TCE - ANEXO IV - Preencher'!K57="","",'[1]TCE - ANEXO IV - Preencher'!K57)</f>
        <v>44007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2609600</v>
      </c>
      <c r="L48" s="7">
        <f>'[1]TCE - ANEXO IV - Preencher'!N57</f>
        <v>3063.8275764570276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5.1 - Locação de Equipamentos Médicos-Hospitalares</v>
      </c>
      <c r="D49" s="3">
        <f>'[1]TCE - ANEXO IV - Preencher'!F58</f>
        <v>60619202001209</v>
      </c>
      <c r="E49" s="5" t="str">
        <f>'[1]TCE - ANEXO IV - Preencher'!G58</f>
        <v>MESSER GASES LTDA falta comprovante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0084335037</v>
      </c>
      <c r="I49" s="6">
        <f>IF('[1]TCE - ANEXO IV - Preencher'!K58="","",'[1]TCE - ANEXO IV - Preencher'!K58)</f>
        <v>44009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1710.0969043371367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5.1 - Locação de Equipamentos Médicos-Hospitalares</v>
      </c>
      <c r="D50" s="3">
        <f>'[1]TCE - ANEXO IV - Preencher'!F59</f>
        <v>60619202001209</v>
      </c>
      <c r="E50" s="5" t="str">
        <f>'[1]TCE - ANEXO IV - Preencher'!G59</f>
        <v>MESSER GASES LTDA falta comprovante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0084335038</v>
      </c>
      <c r="I50" s="6">
        <f>IF('[1]TCE - ANEXO IV - Preencher'!K59="","",'[1]TCE - ANEXO IV - Preencher'!K59)</f>
        <v>44009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3831.0123952171612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5.8 - Locação de Veículos Automotores</v>
      </c>
      <c r="D51" s="3">
        <f>'[1]TCE - ANEXO IV - Preencher'!F60</f>
        <v>16670085049162</v>
      </c>
      <c r="E51" s="5" t="str">
        <f>'[1]TCE - ANEXO IV - Preencher'!G60</f>
        <v xml:space="preserve">LOCALIZA RENT A CAR S/A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43751</v>
      </c>
      <c r="I51" s="6">
        <f>IF('[1]TCE - ANEXO IV - Preencher'!K60="","",'[1]TCE - ANEXO IV - Preencher'!K60)</f>
        <v>43998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2604106</v>
      </c>
      <c r="L51" s="7">
        <f>'[1]TCE - ANEXO IV - Preencher'!N60</f>
        <v>359.04229411605792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5.8 - Locação de Veículos Automotores</v>
      </c>
      <c r="D52" s="3">
        <f>'[1]TCE - ANEXO IV - Preencher'!F61</f>
        <v>16670085049162</v>
      </c>
      <c r="E52" s="5" t="str">
        <f>'[1]TCE - ANEXO IV - Preencher'!G61</f>
        <v>LOCALIZA RENT A CAR S/A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44064</v>
      </c>
      <c r="I52" s="6">
        <f>IF('[1]TCE - ANEXO IV - Preencher'!K61="","",'[1]TCE - ANEXO IV - Preencher'!K61)</f>
        <v>44014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2604106</v>
      </c>
      <c r="L52" s="7">
        <f>'[1]TCE - ANEXO IV - Preencher'!N61</f>
        <v>359.04229411605792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5.99 - Outros Serviços de Terceiros Pessoa Jurídica</v>
      </c>
      <c r="D53" s="3">
        <f>'[1]TCE - ANEXO IV - Preencher'!F62</f>
        <v>20147617005534</v>
      </c>
      <c r="E53" s="5" t="str">
        <f>'[1]TCE - ANEXO IV - Preencher'!G62</f>
        <v>JAMEF TRANSPORTES EIRELI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855551</v>
      </c>
      <c r="I53" s="6">
        <f>IF('[1]TCE - ANEXO IV - Preencher'!K62="","",'[1]TCE - ANEXO IV - Preencher'!K62)</f>
        <v>43991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3550308</v>
      </c>
      <c r="L53" s="7">
        <f>'[1]TCE - ANEXO IV - Preencher'!N62</f>
        <v>261.16018389413819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5.16 - Serviços Médico-Hospitalares, Odotonlógia e Laboratoriais</v>
      </c>
      <c r="D54" s="3">
        <f>'[1]TCE - ANEXO IV - Preencher'!F63</f>
        <v>36514692000133</v>
      </c>
      <c r="E54" s="5" t="str">
        <f>'[1]TCE - ANEXO IV - Preencher'!G63</f>
        <v>AFONSO DE MELO SERV. MEDICOS E HOSPITALARES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00000017</v>
      </c>
      <c r="I54" s="6">
        <f>IF('[1]TCE - ANEXO IV - Preencher'!K63="","",'[1]TCE - ANEXO IV - Preencher'!K63)</f>
        <v>44012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3351.0614117498735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5.16 - Serviços Médico-Hospitalares, Odotonlógia e Laboratoriais</v>
      </c>
      <c r="D55" s="3">
        <f>'[1]TCE - ANEXO IV - Preencher'!F64</f>
        <v>27816524000101</v>
      </c>
      <c r="E55" s="5" t="str">
        <f>'[1]TCE - ANEXO IV - Preencher'!G64</f>
        <v xml:space="preserve">CLINICA NEFROAGRESTE LTDA ME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60</v>
      </c>
      <c r="I55" s="6">
        <f>IF('[1]TCE - ANEXO IV - Preencher'!K64="","",'[1]TCE - ANEXO IV - Preencher'!K64)</f>
        <v>44020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2604106</v>
      </c>
      <c r="L55" s="7">
        <f>'[1]TCE - ANEXO IV - Preencher'!N64</f>
        <v>24917.535211654416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5.16 - Serviços Médico-Hospitalares, Odotonlógia e Laboratoriais</v>
      </c>
      <c r="D56" s="3">
        <f>'[1]TCE - ANEXO IV - Preencher'!F65</f>
        <v>18622537000159</v>
      </c>
      <c r="E56" s="5" t="str">
        <f>'[1]TCE - ANEXO IV - Preencher'!G65</f>
        <v xml:space="preserve">DP SANTOS SERVICOS MEDICOS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948</v>
      </c>
      <c r="I56" s="6">
        <f>IF('[1]TCE - ANEXO IV - Preencher'!K65="","",'[1]TCE - ANEXO IV - Preencher'!K65)</f>
        <v>44012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2604106</v>
      </c>
      <c r="L56" s="7">
        <f>'[1]TCE - ANEXO IV - Preencher'!N65</f>
        <v>753.98881764372163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5.16 - Serviços Médico-Hospitalares, Odotonlógia e Laboratoriais</v>
      </c>
      <c r="D57" s="3">
        <f>'[1]TCE - ANEXO IV - Preencher'!F66</f>
        <v>5844351000100</v>
      </c>
      <c r="E57" s="5" t="str">
        <f>'[1]TCE - ANEXO IV - Preencher'!G66</f>
        <v xml:space="preserve">IMAGEM INTERIOR DIAGNOSTICOS SS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134</v>
      </c>
      <c r="I57" s="6">
        <f>IF('[1]TCE - ANEXO IV - Preencher'!K66="","",'[1]TCE - ANEXO IV - Preencher'!K66)</f>
        <v>44011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21793.412465938836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5.16 - Serviços Médico-Hospitalares, Odotonlógia e Laboratoriais</v>
      </c>
      <c r="D58" s="3">
        <f>'[1]TCE - ANEXO IV - Preencher'!F67</f>
        <v>62519000102</v>
      </c>
      <c r="E58" s="5" t="str">
        <f>'[1]TCE - ANEXO IV - Preencher'!G67</f>
        <v xml:space="preserve">UNIDADE DE CARDIOLOGIA INVASIVA S C LTDA 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00000328</v>
      </c>
      <c r="I58" s="6">
        <f>IF('[1]TCE - ANEXO IV - Preencher'!K67="","",'[1]TCE - ANEXO IV - Preencher'!K67)</f>
        <v>44012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7904.3974878850131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5.16 - Serviços Médico-Hospitalares, Odotonlógia e Laboratoriais</v>
      </c>
      <c r="D59" s="3">
        <f>'[1]TCE - ANEXO IV - Preencher'!F68</f>
        <v>28629942000152</v>
      </c>
      <c r="E59" s="5" t="str">
        <f>'[1]TCE - ANEXO IV - Preencher'!G68</f>
        <v>ARC SERVICOS MEDICOS E HOSPITALARES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000000177</v>
      </c>
      <c r="I59" s="6">
        <f>IF('[1]TCE - ANEXO IV - Preencher'!K68="","",'[1]TCE - ANEXO IV - Preencher'!K68)</f>
        <v>44007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2609600</v>
      </c>
      <c r="L59" s="7">
        <f>'[1]TCE - ANEXO IV - Preencher'!N68</f>
        <v>837.76535293746838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5.16 - Serviços Médico-Hospitalares, Odotonlógia e Laboratoriais</v>
      </c>
      <c r="D60" s="3">
        <f>'[1]TCE - ANEXO IV - Preencher'!F69</f>
        <v>19378769005305</v>
      </c>
      <c r="E60" s="5" t="str">
        <f>'[1]TCE - ANEXO IV - Preencher'!G69</f>
        <v>INSTITUTO HERMES PARDINI S/A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2020/105071</v>
      </c>
      <c r="I60" s="6">
        <f>IF('[1]TCE - ANEXO IV - Preencher'!K69="","",'[1]TCE - ANEXO IV - Preencher'!K69)</f>
        <v>44006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3171204</v>
      </c>
      <c r="L60" s="7">
        <f>'[1]TCE - ANEXO IV - Preencher'!N69</f>
        <v>1047.7620099200683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5.16 - Serviços Médico-Hospitalares, Odotonlógia e Laboratoriais</v>
      </c>
      <c r="D61" s="3">
        <f>'[1]TCE - ANEXO IV - Preencher'!F70</f>
        <v>31145185000156</v>
      </c>
      <c r="E61" s="5" t="str">
        <f>'[1]TCE - ANEXO IV - Preencher'!G70</f>
        <v>CONSULT LAB LABORATORIO DE ANALISES CLINICAS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000000113</v>
      </c>
      <c r="I61" s="6">
        <f>IF('[1]TCE - ANEXO IV - Preencher'!K70="","",'[1]TCE - ANEXO IV - Preencher'!K70)</f>
        <v>44012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2609600</v>
      </c>
      <c r="L61" s="7">
        <f>'[1]TCE - ANEXO IV - Preencher'!N70</f>
        <v>59385.071245046565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5.16 - Serviços Médico-Hospitalares, Odotonlógia e Laboratoriais</v>
      </c>
      <c r="D62" s="3">
        <f>'[1]TCE - ANEXO IV - Preencher'!F71</f>
        <v>6101092000182</v>
      </c>
      <c r="E62" s="5" t="str">
        <f>'[1]TCE - ANEXO IV - Preencher'!G71</f>
        <v xml:space="preserve">LABORATORIO MEDICO DR ROMUALDO LINS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5052</v>
      </c>
      <c r="I62" s="6">
        <f>IF('[1]TCE - ANEXO IV - Preencher'!K71="","",'[1]TCE - ANEXO IV - Preencher'!K71)</f>
        <v>44011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1901.1074048068795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5.8 - Locação de Veículos Automotores</v>
      </c>
      <c r="D63" s="3">
        <f>'[1]TCE - ANEXO IV - Preencher'!F72</f>
        <v>29932922000119</v>
      </c>
      <c r="E63" s="5" t="str">
        <f>'[1]TCE - ANEXO IV - Preencher'!G72</f>
        <v>MEDLIFE LOCAÇÃO DE MÁQUINAS E EQUIPAMENTOS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175</v>
      </c>
      <c r="I63" s="6">
        <f>IF('[1]TCE - ANEXO IV - Preencher'!K72="","",'[1]TCE - ANEXO IV - Preencher'!K72)</f>
        <v>44018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3590.4229411605788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5.99 - Outros Serviços de Terceiros Pessoa Jurídica</v>
      </c>
      <c r="D64" s="3">
        <f>'[1]TCE - ANEXO IV - Preencher'!F73</f>
        <v>1913062000157</v>
      </c>
      <c r="E64" s="5" t="str">
        <f>'[1]TCE - ANEXO IV - Preencher'!G73</f>
        <v xml:space="preserve">CENEL CENTRO DE NEUROLOGIA E ELETRENCEFALOGRAFIA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00005725</v>
      </c>
      <c r="I64" s="6">
        <f>IF('[1]TCE - ANEXO IV - Preencher'!K73="","",'[1]TCE - ANEXO IV - Preencher'!K73)</f>
        <v>44012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78.989304705532732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5.16 - Serviços Médico-Hospitalares, Odotonlógia e Laboratoriais</v>
      </c>
      <c r="D65" s="3">
        <f>'[1]TCE - ANEXO IV - Preencher'!F74</f>
        <v>610112000164</v>
      </c>
      <c r="E65" s="5" t="str">
        <f>'[1]TCE - ANEXO IV - Preencher'!G74</f>
        <v xml:space="preserve">COOPAGRESTE COOP DOS MEDICOS ANEST. DO INT DE PE 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4924</v>
      </c>
      <c r="I65" s="6">
        <f>IF('[1]TCE - ANEXO IV - Preencher'!K74="","",'[1]TCE - ANEXO IV - Preencher'!K74)</f>
        <v>44012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2604106</v>
      </c>
      <c r="L65" s="7">
        <f>'[1]TCE - ANEXO IV - Preencher'!N74</f>
        <v>54454.747940935449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5.15 - Serviços Domésticos</v>
      </c>
      <c r="D66" s="3">
        <f>'[1]TCE - ANEXO IV - Preencher'!F75</f>
        <v>6272575004803</v>
      </c>
      <c r="E66" s="5" t="str">
        <f>'[1]TCE - ANEXO IV - Preencher'!G75</f>
        <v>LAVEBRAS GESTAO DE TEXTEIS S.A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000003419</v>
      </c>
      <c r="I66" s="6">
        <f>IF('[1]TCE - ANEXO IV - Preencher'!K75="","",'[1]TCE - ANEXO IV - Preencher'!K75)</f>
        <v>44012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43581.592488844748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5.10 - Detetização/Tratamento de Resíduos e Afins</v>
      </c>
      <c r="D67" s="3">
        <f>'[1]TCE - ANEXO IV - Preencher'!F76</f>
        <v>7575881000118</v>
      </c>
      <c r="E67" s="5" t="str">
        <f>'[1]TCE - ANEXO IV - Preencher'!G76</f>
        <v>SIM GESTAO AMBIENTAL SERVIÇOS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1.017.934</v>
      </c>
      <c r="I67" s="6">
        <f>IF('[1]TCE - ANEXO IV - Preencher'!K76="","",'[1]TCE - ANEXO IV - Preencher'!K76)</f>
        <v>44012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2507507</v>
      </c>
      <c r="L67" s="7">
        <f>'[1]TCE - ANEXO IV - Preencher'!N76</f>
        <v>70.946757317333038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5.10 - Detetização/Tratamento de Resíduos e Afins</v>
      </c>
      <c r="D68" s="3">
        <f>'[1]TCE - ANEXO IV - Preencher'!F77</f>
        <v>7575881000118</v>
      </c>
      <c r="E68" s="5" t="str">
        <f>'[1]TCE - ANEXO IV - Preencher'!G77</f>
        <v>SIM GESTAO AMBIENTAL SERVIÇOS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1.017.941</v>
      </c>
      <c r="I68" s="6">
        <f>IF('[1]TCE - ANEXO IV - Preencher'!K77="","",'[1]TCE - ANEXO IV - Preencher'!K77)</f>
        <v>44012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2507507</v>
      </c>
      <c r="L68" s="7">
        <f>'[1]TCE - ANEXO IV - Preencher'!N77</f>
        <v>9184.6058726311112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10891998000115</v>
      </c>
      <c r="E69" s="5" t="str">
        <f>'[1]TCE - ANEXO IV - Preencher'!G78</f>
        <v>ADVISERSIT SERVICOS EM INFORMATICA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000000313</v>
      </c>
      <c r="I69" s="6">
        <f>IF('[1]TCE - ANEXO IV - Preencher'!K78="","",'[1]TCE - ANEXO IV - Preencher'!K78)</f>
        <v>44012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143.61691764642316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11698838000117</v>
      </c>
      <c r="E70" s="5" t="str">
        <f>'[1]TCE - ANEXO IV - Preencher'!G79</f>
        <v>INUVEM COMPUTACAO LTDA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00000627</v>
      </c>
      <c r="I70" s="6">
        <f>IF('[1]TCE - ANEXO IV - Preencher'!K79="","",'[1]TCE - ANEXO IV - Preencher'!K79)</f>
        <v>43983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2927408</v>
      </c>
      <c r="L70" s="7">
        <f>'[1]TCE - ANEXO IV - Preencher'!N79</f>
        <v>35.664867882195082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92306257000780</v>
      </c>
      <c r="E71" s="5" t="str">
        <f>'[1]TCE - ANEXO IV - Preencher'!G80</f>
        <v>MV INFORMATICA NORDESTE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00012095</v>
      </c>
      <c r="I71" s="6">
        <f>IF('[1]TCE - ANEXO IV - Preencher'!K80="","",'[1]TCE - ANEXO IV - Preencher'!K80)</f>
        <v>43984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6156.6514085868675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5.17 - Manutenção de Software, Certificação Digital e Microfilmagem</v>
      </c>
      <c r="D72" s="3">
        <f>'[1]TCE - ANEXO IV - Preencher'!F81</f>
        <v>53113791000122</v>
      </c>
      <c r="E72" s="5" t="str">
        <f>'[1]TCE - ANEXO IV - Preencher'!G81</f>
        <v>TOTVS S.A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02833898</v>
      </c>
      <c r="I72" s="6">
        <f>IF('[1]TCE - ANEXO IV - Preencher'!K81="","",'[1]TCE - ANEXO IV - Preencher'!K81)</f>
        <v>44004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727.06782643089957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5.22 - Vigilância Ostensiva / Monitorada</v>
      </c>
      <c r="D73" s="3">
        <f>'[1]TCE - ANEXO IV - Preencher'!F82</f>
        <v>24402663000109</v>
      </c>
      <c r="E73" s="5" t="str">
        <f>'[1]TCE - ANEXO IV - Preencher'!G82</f>
        <v>BUNKER SEGURANCA E VIGILANCIA PATRIMONIAL EIRELI EPP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00000823</v>
      </c>
      <c r="I73" s="6">
        <f>IF('[1]TCE - ANEXO IV - Preencher'!K82="","",'[1]TCE - ANEXO IV - Preencher'!K82)</f>
        <v>44011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19947.420446894062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5.99 - Outros Serviços de Terceiros Pessoa Jurídica</v>
      </c>
      <c r="D74" s="3">
        <f>'[1]TCE - ANEXO IV - Preencher'!F83</f>
        <v>26467687000163</v>
      </c>
      <c r="E74" s="5" t="str">
        <f>'[1]TCE - ANEXO IV - Preencher'!G83</f>
        <v xml:space="preserve">CAMILA JULIETTE DE MELO SANTOS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46</v>
      </c>
      <c r="I74" s="6">
        <f>IF('[1]TCE - ANEXO IV - Preencher'!K83="","",'[1]TCE - ANEXO IV - Preencher'!K83)</f>
        <v>44001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2604106</v>
      </c>
      <c r="L74" s="7">
        <f>'[1]TCE - ANEXO IV - Preencher'!N83</f>
        <v>588.82936235033492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5.99 - Outros Serviços de Terceiros Pessoa Jurídica</v>
      </c>
      <c r="D75" s="3">
        <f>'[1]TCE - ANEXO IV - Preencher'!F84</f>
        <v>23107889000106</v>
      </c>
      <c r="E75" s="5" t="str">
        <f>'[1]TCE - ANEXO IV - Preencher'!G84</f>
        <v>COELHO PEDROSA ADVOGADOS ASSOCIADOS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00000319</v>
      </c>
      <c r="I75" s="6">
        <f>IF('[1]TCE - ANEXO IV - Preencher'!K84="","",'[1]TCE - ANEXO IV - Preencher'!K84)</f>
        <v>44012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1591.3616176729563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5.99 - Outros Serviços de Terceiros Pessoa Jurídica</v>
      </c>
      <c r="D76" s="3">
        <f>'[1]TCE - ANEXO IV - Preencher'!F85</f>
        <v>782637000187</v>
      </c>
      <c r="E76" s="5" t="str">
        <f>'[1]TCE - ANEXO IV - Preencher'!G85</f>
        <v>EDUARDO OLIVEIRA CONSULTORIA E ASSESSORIA JURIDICA S/C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00000240</v>
      </c>
      <c r="I76" s="6">
        <f>IF('[1]TCE - ANEXO IV - Preencher'!K85="","",'[1]TCE - ANEXO IV - Preencher'!K85)</f>
        <v>44008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1500.7967894051219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5.99 - Outros Serviços de Terceiros Pessoa Jurídica</v>
      </c>
      <c r="D77" s="3">
        <f>'[1]TCE - ANEXO IV - Preencher'!F86</f>
        <v>8902352000144</v>
      </c>
      <c r="E77" s="5" t="str">
        <f>'[1]TCE - ANEXO IV - Preencher'!G86</f>
        <v>JJ SERVIÇOS LABORATORIAIS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00000196</v>
      </c>
      <c r="I77" s="6">
        <f>IF('[1]TCE - ANEXO IV - Preencher'!K86="","",'[1]TCE - ANEXO IV - Preencher'!K86)</f>
        <v>44011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2604106</v>
      </c>
      <c r="L77" s="7">
        <f>'[1]TCE - ANEXO IV - Preencher'!N86</f>
        <v>718.08458823211583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5.99 - Outros Serviços de Terceiros Pessoa Jurídica</v>
      </c>
      <c r="D78" s="3">
        <f>'[1]TCE - ANEXO IV - Preencher'!F87</f>
        <v>8276880000135</v>
      </c>
      <c r="E78" s="5" t="str">
        <f>'[1]TCE - ANEXO IV - Preencher'!G87</f>
        <v>JVG CONTABILIDADE LTDA ME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00001546</v>
      </c>
      <c r="I78" s="6">
        <f>IF('[1]TCE - ANEXO IV - Preencher'!K87="","",'[1]TCE - ANEXO IV - Preencher'!K87)</f>
        <v>44007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2604106</v>
      </c>
      <c r="L78" s="7">
        <f>'[1]TCE - ANEXO IV - Preencher'!N87</f>
        <v>4400.8005479028752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5.99 - Outros Serviços de Terceiros Pessoa Jurídica</v>
      </c>
      <c r="D79" s="3">
        <f>'[1]TCE - ANEXO IV - Preencher'!F88</f>
        <v>34529278000172</v>
      </c>
      <c r="E79" s="5" t="str">
        <f>'[1]TCE - ANEXO IV - Preencher'!G88</f>
        <v>KALICA JANAINA DA SILVA CORREIA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000000096</v>
      </c>
      <c r="I79" s="6">
        <f>IF('[1]TCE - ANEXO IV - Preencher'!K88="","",'[1]TCE - ANEXO IV - Preencher'!K88)</f>
        <v>44011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2610707</v>
      </c>
      <c r="L79" s="7">
        <f>'[1]TCE - ANEXO IV - Preencher'!N88</f>
        <v>287.23383529284632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5.99 - Outros Serviços de Terceiros Pessoa Jurídica</v>
      </c>
      <c r="D80" s="3">
        <f>'[1]TCE - ANEXO IV - Preencher'!F89</f>
        <v>16665345000102</v>
      </c>
      <c r="E80" s="5" t="str">
        <f>'[1]TCE - ANEXO IV - Preencher'!G89</f>
        <v>MAGALHAES &amp; TAVARES ADVOGADOS ASSOCIADOS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00000430</v>
      </c>
      <c r="I80" s="6">
        <f>IF('[1]TCE - ANEXO IV - Preencher'!K89="","",'[1]TCE - ANEXO IV - Preencher'!K89)</f>
        <v>44015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1060.9077451153044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5.99 - Outros Serviços de Terceiros Pessoa Jurídica</v>
      </c>
      <c r="D81" s="3">
        <f>'[1]TCE - ANEXO IV - Preencher'!F90</f>
        <v>21939486000106</v>
      </c>
      <c r="E81" s="5" t="str">
        <f>'[1]TCE - ANEXO IV - Preencher'!G90</f>
        <v xml:space="preserve">MAXIMA ASSESSORIA E CONSULTORIA EM SAUDE E MEDICINA DO TRABALHO LTDA - ME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4024</v>
      </c>
      <c r="I81" s="6">
        <f>IF('[1]TCE - ANEXO IV - Preencher'!K90="","",'[1]TCE - ANEXO IV - Preencher'!K90)</f>
        <v>44000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2604106</v>
      </c>
      <c r="L81" s="7">
        <f>'[1]TCE - ANEXO IV - Preencher'!N90</f>
        <v>12.925522588178085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5.99 - Outros Serviços de Terceiros Pessoa Jurídica</v>
      </c>
      <c r="D82" s="3">
        <f>'[1]TCE - ANEXO IV - Preencher'!F91</f>
        <v>12332754000128</v>
      </c>
      <c r="E82" s="5" t="str">
        <f>'[1]TCE - ANEXO IV - Preencher'!G91</f>
        <v>PAULO WAGNER SAMPAIO DA SILVA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00001037</v>
      </c>
      <c r="I82" s="6">
        <f>IF('[1]TCE - ANEXO IV - Preencher'!K91="","",'[1]TCE - ANEXO IV - Preencher'!K91)</f>
        <v>44005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423.49038590989028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5.99 - Outros Serviços de Terceiros Pessoa Jurídica</v>
      </c>
      <c r="D83" s="3">
        <f>'[1]TCE - ANEXO IV - Preencher'!F92</f>
        <v>1699696000159</v>
      </c>
      <c r="E83" s="5" t="str">
        <f>'[1]TCE - ANEXO IV - Preencher'!G92</f>
        <v>QUALIAGUA LABORATORIO E CONSULTORIA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00049631</v>
      </c>
      <c r="I83" s="6">
        <f>IF('[1]TCE - ANEXO IV - Preencher'!K92="","",'[1]TCE - ANEXO IV - Preencher'!K92)</f>
        <v>43994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259.70725941061522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5.99 - Outros Serviços de Terceiros Pessoa Jurídica</v>
      </c>
      <c r="D84" s="3">
        <f>'[1]TCE - ANEXO IV - Preencher'!F93</f>
        <v>24127434000115</v>
      </c>
      <c r="E84" s="5" t="str">
        <f>'[1]TCE - ANEXO IV - Preencher'!G93</f>
        <v>RODRIGO ALMENDRA E ADVOGADOS ASSOCIADOS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00000259</v>
      </c>
      <c r="I84" s="6">
        <f>IF('[1]TCE - ANEXO IV - Preencher'!K93="","",'[1]TCE - ANEXO IV - Preencher'!K93)</f>
        <v>44007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1430.4244997583746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5.5 - Reparo e Manutenção de Máquinas e Equipamentos</v>
      </c>
      <c r="D85" s="3">
        <f>'[1]TCE - ANEXO IV - Preencher'!F94</f>
        <v>5410567000150</v>
      </c>
      <c r="E85" s="5" t="str">
        <f>'[1]TCE - ANEXO IV - Preencher'!G94</f>
        <v>LABORATORIO DE METROLOGIA DO NORDESTE LABNOR EIRELI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00000557</v>
      </c>
      <c r="I85" s="6">
        <f>IF('[1]TCE - ANEXO IV - Preencher'!K94="","",'[1]TCE - ANEXO IV - Preencher'!K94)</f>
        <v>44011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342.28698705730852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5.5 - Reparo e Manutenção de Máquinas e Equipamentos</v>
      </c>
      <c r="D86" s="3">
        <f>'[1]TCE - ANEXO IV - Preencher'!F95</f>
        <v>13302865000154</v>
      </c>
      <c r="E86" s="5" t="str">
        <f>'[1]TCE - ANEXO IV - Preencher'!G95</f>
        <v>MEDICAL VENETUS COMERCIO DE PRODUTOS HOSPITALARES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221</v>
      </c>
      <c r="I86" s="6">
        <f>IF('[1]TCE - ANEXO IV - Preencher'!K95="","",'[1]TCE - ANEXO IV - Preencher'!K95)</f>
        <v>44007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2704302</v>
      </c>
      <c r="L86" s="7">
        <f>'[1]TCE - ANEXO IV - Preencher'!N95</f>
        <v>227.39345294016999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5.5 - Reparo e Manutenção de Máquinas e Equipamentos</v>
      </c>
      <c r="D87" s="3">
        <f>'[1]TCE - ANEXO IV - Preencher'!F96</f>
        <v>1449930000785</v>
      </c>
      <c r="E87" s="5" t="str">
        <f>'[1]TCE - ANEXO IV - Preencher'!G96</f>
        <v>SIEMENS HEALTHCARE DIAGNOSTICOS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00008525</v>
      </c>
      <c r="I87" s="6">
        <f>IF('[1]TCE - ANEXO IV - Preencher'!K96="","",'[1]TCE - ANEXO IV - Preencher'!K96)</f>
        <v>43998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12488.154020792961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5.5 - Reparo e Manutenção de Máquinas e Equipamentos</v>
      </c>
      <c r="D88" s="3">
        <f>'[1]TCE - ANEXO IV - Preencher'!F97</f>
        <v>1449930000785</v>
      </c>
      <c r="E88" s="5" t="str">
        <f>'[1]TCE - ANEXO IV - Preencher'!G97</f>
        <v>SIEMENS HEALTHCARE DIAGNOSTICOS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00008581</v>
      </c>
      <c r="I88" s="6">
        <f>IF('[1]TCE - ANEXO IV - Preencher'!K97="","",'[1]TCE - ANEXO IV - Preencher'!K97)</f>
        <v>44012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9045.6541111929055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5.5 - Reparo e Manutenção de Máquinas e Equipamentos</v>
      </c>
      <c r="D89" s="3">
        <f>'[1]TCE - ANEXO IV - Preencher'!F98</f>
        <v>18204483000101</v>
      </c>
      <c r="E89" s="5" t="str">
        <f>'[1]TCE - ANEXO IV - Preencher'!G98</f>
        <v>WAGNER FERNANDES SALES DA SILVA &amp; CIA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2684</v>
      </c>
      <c r="I89" s="6">
        <f>IF('[1]TCE - ANEXO IV - Preencher'!K98="","",'[1]TCE - ANEXO IV - Preencher'!K98)</f>
        <v>44012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2704302</v>
      </c>
      <c r="L89" s="7">
        <f>'[1]TCE - ANEXO IV - Preencher'!N98</f>
        <v>4934.373301188748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5.5 - Reparo e Manutenção de Máquinas e Equipamentos</v>
      </c>
      <c r="D90" s="3">
        <f>'[1]TCE - ANEXO IV - Preencher'!F99</f>
        <v>23623014000167</v>
      </c>
      <c r="E90" s="5" t="str">
        <f>'[1]TCE - ANEXO IV - Preencher'!G99</f>
        <v>AIRMONT ENGENHARIA EIRELI - EPP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000000748</v>
      </c>
      <c r="I90" s="6">
        <f>IF('[1]TCE - ANEXO IV - Preencher'!K99="","",'[1]TCE - ANEXO IV - Preencher'!K99)</f>
        <v>44012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5643.0150770856117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5.5 - Reparo e Manutenção de Máquinas e Equipamentos</v>
      </c>
      <c r="D91" s="3">
        <f>'[1]TCE - ANEXO IV - Preencher'!F100</f>
        <v>23395533000115</v>
      </c>
      <c r="E91" s="5" t="str">
        <f>'[1]TCE - ANEXO IV - Preencher'!G100</f>
        <v>ECOMAN COMERCIO E SERVIÇOS EIRELI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00001452</v>
      </c>
      <c r="I91" s="6">
        <f>IF('[1]TCE - ANEXO IV - Preencher'!K100="","",'[1]TCE - ANEXO IV - Preencher'!K100)</f>
        <v>44000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475.13263588024995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5.5 - Reparo e Manutenção de Máquinas e Equipamentos</v>
      </c>
      <c r="D92" s="3">
        <f>'[1]TCE - ANEXO IV - Preencher'!F101</f>
        <v>27534506000137</v>
      </c>
      <c r="E92" s="5" t="str">
        <f>'[1]TCE - ANEXO IV - Preencher'!G101</f>
        <v xml:space="preserve">FELLIPE R P  DE OLIVEIRA TRATAMENTO DE AGUA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00000352</v>
      </c>
      <c r="I92" s="6">
        <f>IF('[1]TCE - ANEXO IV - Preencher'!K101="","",'[1]TCE - ANEXO IV - Preencher'!K101)</f>
        <v>44012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907.18019646657297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5.5 - Reparo e Manutenção de Máquinas e Equipamentos</v>
      </c>
      <c r="D93" s="3">
        <f>'[1]TCE - ANEXO IV - Preencher'!F102</f>
        <v>11189101000179</v>
      </c>
      <c r="E93" s="5" t="str">
        <f>'[1]TCE - ANEXO IV - Preencher'!G102</f>
        <v>GENSETS EMERGIA INSTALACAO ELETRICA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00004534</v>
      </c>
      <c r="I93" s="6">
        <f>IF('[1]TCE - ANEXO IV - Preencher'!K102="","",'[1]TCE - ANEXO IV - Preencher'!K102)</f>
        <v>43985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955.88069324047501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5.5 - Reparo e Manutenção de Máquinas e Equipamentos</v>
      </c>
      <c r="D94" s="3">
        <f>'[1]TCE - ANEXO IV - Preencher'!F103</f>
        <v>90347840000894</v>
      </c>
      <c r="E94" s="5" t="str">
        <f>'[1]TCE - ANEXO IV - Preencher'!G103</f>
        <v>THYSSENKRUPP ELEVADORES S/A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107424</v>
      </c>
      <c r="I94" s="6">
        <f>IF('[1]TCE - ANEXO IV - Preencher'!K103="","",'[1]TCE - ANEXO IV - Preencher'!K103)</f>
        <v>43986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589.35117048445022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5.4 - Reparo e Manutenção de Bens Imóveis</v>
      </c>
      <c r="D95" s="3">
        <f>'[1]TCE - ANEXO IV - Preencher'!F104</f>
        <v>26375970000165</v>
      </c>
      <c r="E95" s="5" t="str">
        <f>'[1]TCE - ANEXO IV - Preencher'!G104</f>
        <v>FABIO EMMANUEL DE ANDRADE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59</v>
      </c>
      <c r="I95" s="6">
        <f>IF('[1]TCE - ANEXO IV - Preencher'!K104="","",'[1]TCE - ANEXO IV - Preencher'!K104)</f>
        <v>44012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2604106</v>
      </c>
      <c r="L95" s="7">
        <f>'[1]TCE - ANEXO IV - Preencher'!N104</f>
        <v>715.69097293800871</v>
      </c>
    </row>
    <row r="96" spans="1:12" s="8" customFormat="1" ht="19.5" customHeight="1" x14ac:dyDescent="0.2">
      <c r="A96" s="3" t="str">
        <f>IFERROR(VLOOKUP(B96,'[1]DADOS (OCULTAR)'!$P$3:$R$53,3,0),"")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2020-07-31T13:52:09Z</dcterms:created>
  <dcterms:modified xsi:type="dcterms:W3CDTF">2020-07-31T13:52:34Z</dcterms:modified>
</cp:coreProperties>
</file>