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<sst xmlns="http://schemas.openxmlformats.org/spreadsheetml/2006/main" count="489" uniqueCount="238">
  <si>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</si>
  <si>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</si>
  <si>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</si>
  <si>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</si>
  <si>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</si>
  <si>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</si>
  <si>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</si>
  <si>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</si>
  <si>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</si>
  <si>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</si>
  <si>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</si>
  <si>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https://drive.google.com/file/d/1n1DXel5I_RpZC8UalyxY1yIufNyULgas/view?usp=sharing</t>
  </si>
  <si>
    <t>https://drive.google.com/file/d/1hJOMtOrOV9F7MzrK1TWSc0SdWhMHIpax/view?usp=sharing</t>
  </si>
  <si>
    <t>Objeto do contrato</t>
  </si>
  <si>
    <t>https://drive.google.com/file/d/1CbO77ixloo0h7w80DbW4yfhh2bDswqam/view?usp=sharing</t>
  </si>
  <si>
    <t>1 - Seguros (Imóvel e veículos)</t>
  </si>
  <si>
    <t>https://drive.google.com/file/d/1i8E9RGZTX2Qw_vYXlWbY7XeZaxHs-xs_/view?usp=sharing</t>
  </si>
  <si>
    <t>2 - Taxas</t>
  </si>
  <si>
    <t>AFONSO DE MELO SERVICOS MEDICOS E HOSPITALARES LTDA</t>
  </si>
  <si>
    <t>https://drive.google.com/file/d/1O8jckI9f2PPI5B8YjqxxDlFuAB6JZzbo/view?usp=sharing</t>
  </si>
  <si>
    <t>3 - Contribuições</t>
  </si>
  <si>
    <t>https://drive.google.com/file/d/1IL5Sd3vWvbZtwm7MiQPiW_zBxulKcu6S/view?usp=sharing</t>
  </si>
  <si>
    <t>4 - Taxa de Manutenção de Conta</t>
  </si>
  <si>
    <t>AIRMONT ENGENHARIA EIRELI</t>
  </si>
  <si>
    <t>https://drive.google.com/file/d/1kRjzFqdTB5RLV2u5-sNgdMcv_0fPh77L/view?usp=sharing</t>
  </si>
  <si>
    <t>5 - Tarifas</t>
  </si>
  <si>
    <t>https://drive.google.com/file/d/16Jgaur4y3Id1StiTt3RgLw1G4eju-wps/view?usp=sharing</t>
  </si>
  <si>
    <t>6 - Telefonia Móvel</t>
  </si>
  <si>
    <t>https://drive.google.com/file/d/1KSyaqBOWz33gtmwA9L0abfacH83IN0m3/view?usp=sharing</t>
  </si>
  <si>
    <t>7 - Telefonia Fixa/Internet</t>
  </si>
  <si>
    <t>https://drive.google.com/file/d/1WinVoTMVgvzha8WOFuC8J-RIDxxurRIi/view?usp=sharing</t>
  </si>
  <si>
    <t>8 - Água</t>
  </si>
  <si>
    <t>9 - Energia Elétrica</t>
  </si>
  <si>
    <t>ALONETEC IMPORTACAO E SERVICOS DE EQUIPAMENTOS DE INFORMATICA LTDA</t>
  </si>
  <si>
    <t>https://drive.google.com/file/d/1tjVehoFdJhSbW3-libp9ng7JNIo5XNhj/view?usp=sharing</t>
  </si>
  <si>
    <t>10 - Locação de Máquinas e Equipamentos (Pessoa Jurídica)</t>
  </si>
  <si>
    <t>https://drive.google.com/file/d/109Bq0kv7r0slq1yWNCKdWUF0mXPfazDT/view?usp=sharing</t>
  </si>
  <si>
    <t>11 - Locação de Equipamentos Médico-Hospitalares(Pessoa Jurídica)</t>
  </si>
  <si>
    <t>https://drive.google.com/file/d/1Yc4JZFffSgFq-GYA3iRAO8P_Py3CK46q/view?usp=sharing</t>
  </si>
  <si>
    <t>12 - Locação de Veículos Automotores (Pessoa Jurídica) (Exceto Ambulância)</t>
  </si>
  <si>
    <t>https://drive.google.com/file/d/1tahffvVVm4qGAnx9E-8dsRJyKBAx1_Su/view?usp=sharing</t>
  </si>
  <si>
    <t>13 - Serviço Gráficos, de Encadernação e de Emolduração</t>
  </si>
  <si>
    <t>https://drive.google.com/file/d/1qFwdAM6QuFYUIo65N6rov6XYtb320vAU/view?usp=sharing</t>
  </si>
  <si>
    <t>14 - Serviços Judiciais e Cartoriais</t>
  </si>
  <si>
    <t>https://drive.google.com/file/d/1a0vk5QxAYd7MZUTQ6kmdM7hY_AsZ_kEk/view?usp=sharing</t>
  </si>
  <si>
    <t>15 - Outras Despesas Gerais (Pessoa Juridica)</t>
  </si>
  <si>
    <t>ARC SERVICOS MEDICOS E HOSPITALARES LTDA</t>
  </si>
  <si>
    <t>https://drive.google.com/file/d/1EiucixavOcooLf-x2WdFn_9sL-HY49i1/view?usp=sharing</t>
  </si>
  <si>
    <t>16 - Médicos</t>
  </si>
  <si>
    <t>https://drive.google.com/file/d/1ICAEZNWD-OVNHfIHeLA79XZyXrYOG7cP/view?usp=sharing</t>
  </si>
  <si>
    <t>17 - Outros profissionais de saúde</t>
  </si>
  <si>
    <t>https://drive.google.com/file/d/1a1MfJVhGrlvQgwvznO2gjqdsucAgZ5bS/view?usp=sharing</t>
  </si>
  <si>
    <t>18 - Laboratório</t>
  </si>
  <si>
    <t>AUDISA - AUDITORES ASSOCIADOS</t>
  </si>
  <si>
    <t>https://drive.google.com/file/d/1hjP2mM_eqUK2gVQwXo9f_3D5KXhP-GlN/view?usp=sharing</t>
  </si>
  <si>
    <t>19 - Alimentação/Dietas</t>
  </si>
  <si>
    <t>20 - Locação de Ambulâncias</t>
  </si>
  <si>
    <t>BIOSYSTEMS NE COMERCIO DE PRODUTOS LABORATORIAIS E HOSPITALARES LTDA</t>
  </si>
  <si>
    <t>https://drive.google.com/file/d/1slv02gzK5fexeGw2QWCfIUcrn_z40gE_/view?usp=sharing</t>
  </si>
  <si>
    <t>21 - Outras Pessoas Jurídicas</t>
  </si>
  <si>
    <t>BM COMERCIO E SERVICOS DE EQUIPAMENTOS MEDICOS HOSPITALARES LTDA</t>
  </si>
  <si>
    <t>https://drive.google.com/file/d/1aE3IKMBYDRgGLugxjdWQmBP0pjWsCiNd/view?usp=sharing</t>
  </si>
  <si>
    <t>22 - Médicos</t>
  </si>
  <si>
    <t>01/07/0219</t>
  </si>
  <si>
    <t>https://drive.google.com/file/d/1JcZ8Zdt1Le0w6pFqlqcII78ZXZwl2vOR/view?usp=sharing</t>
  </si>
  <si>
    <t>23 - Outros profissionais de saúde</t>
  </si>
  <si>
    <t>https://drive.google.com/file/d/1Tr1JDCkMejz3Ckhmna_b_2cp9WfkUzpS/view?usp=sharing</t>
  </si>
  <si>
    <t>24 - Pessoa Jurídica</t>
  </si>
  <si>
    <t>BUNKER SEGURANCA E VIGILANCIA PATRIMONIAL EIRELI - EPP</t>
  </si>
  <si>
    <t>https://drive.google.com/file/d/1_rSheZFh_cAcqm6Igbj5hO5R5mVmSQcp/view?usp=sharing</t>
  </si>
  <si>
    <t>25 - Cooperativas</t>
  </si>
  <si>
    <t>https://drive.google.com/file/d/1EIKMMRMmK0Y39M5iaaRGIh0yDdD-xujL/view?usp=sharing</t>
  </si>
  <si>
    <t>26 - Lavanderia</t>
  </si>
  <si>
    <t>https://drive.google.com/file/d/10LGJIwY3H1ghIZv754QjAYo25qrQppVb/view?usp=sharing</t>
  </si>
  <si>
    <t>27 - Serviços de Cozinha e Copeira</t>
  </si>
  <si>
    <t>https://drive.google.com/file/d/1CXDQNwlXTyL-xrcCPxB4WvfsmqMIV4ii/view?usp=sharing</t>
  </si>
  <si>
    <t>28 - Outros</t>
  </si>
  <si>
    <t>https://drive.google.com/file/d/1FsiyM7SEoQ9MURP-L-2UThtMD96Ejew6/view?usp=sharing</t>
  </si>
  <si>
    <t>29 - Coleta de Lixo Hospitalar</t>
  </si>
  <si>
    <t>CAMILA JULIETTE DE MELO SANTOS</t>
  </si>
  <si>
    <t>https://drive.google.com/file/d/11O3UYgAPIX-FSY8gT5ZI0fAGEcMaiI9C/view?usp=sharing</t>
  </si>
  <si>
    <t>30 - Manutenção/Aluguel/Uso de Sistemas ou Softwares</t>
  </si>
  <si>
    <t>https://drive.google.com/file/d/1ZfhNBblmcvIFkYTzqyp9pGyyxrpFdggR/view?usp=sharing</t>
  </si>
  <si>
    <t>31 - Vigilância</t>
  </si>
  <si>
    <t>https://drive.google.com/file/d/1ERhY4omV0gjifuAo_7x9SxfsKp4tMhI-/view?usp=sharing</t>
  </si>
  <si>
    <t>32 - Consultorias e Treinamentos</t>
  </si>
  <si>
    <t>CARLOS ANTONIO DE OLIVEIRA MILET JUNIOR - ME (QUALITY SAÚDE AMBIENTAL)</t>
  </si>
  <si>
    <t>https://drive.google.com/file/d/1qgqXoysumBw50siL_kk7pdgrHqPdmKiA/view?usp=sharing</t>
  </si>
  <si>
    <t>33 - Serviços Técnicos Profissionais</t>
  </si>
  <si>
    <t>CENEL - CENTRO DE NEUROLOGIA E ELETRENCEFALOGRAFIA LTDA</t>
  </si>
  <si>
    <t>https://drive.google.com/file/d/1TOgc9JJ0LPtOVS9lPMci-PMsmllGNhVh/view?usp=sharing</t>
  </si>
  <si>
    <t>34 - Dedetização</t>
  </si>
  <si>
    <t>CONTAGE CONSULTORIA EM TELECOMUNICACOES E MONITORAMENTO LTDA</t>
  </si>
  <si>
    <t>https://drive.google.com/file/d/1qTRcdcWATbY5gP7XnJi4ElvIhF0XCxQo/view?usp=sharing</t>
  </si>
  <si>
    <t>35 - Limpeza</t>
  </si>
  <si>
    <t>https://drive.google.com/file/d/1_pLMfE2uL_m0tJlwHQ8MfVKp928FwbT9/view?usp=sharing</t>
  </si>
  <si>
    <t>36 - Outras Pessoas Jurídicas</t>
  </si>
  <si>
    <t>COOPAGRESTE - COOPERATIVA DOS MEDICOS ANESTESIOLOGISTAS DO INTERIOR DE PERNAMBUCO</t>
  </si>
  <si>
    <t>https://drive.google.com/file/d/1Ek0ooqKWaXrxJp_ZITiorktmDmBuwFRD/view?usp=sharing</t>
  </si>
  <si>
    <t>37 - Equipamentos Médico-Hospitalar</t>
  </si>
  <si>
    <t>https://drive.google.com/file/d/14vq1fAq8CEQbGo57GeTLs5OEGkwDdjMi/view?usp=sharing</t>
  </si>
  <si>
    <t>38 - Equipamentos de Informática</t>
  </si>
  <si>
    <t>https://drive.google.com/file/d/1HiCC1EiENl2jCROSNsuwT63U918tBGDP/view?usp=sharing</t>
  </si>
  <si>
    <t>39 - Engenharia Clínica</t>
  </si>
  <si>
    <t>https://drive.google.com/file/d/1Cy0fKC58wWNjrSp2s0J-6ReeOWuQHrUA/view?usp=sharing</t>
  </si>
  <si>
    <t>40 - Outros</t>
  </si>
  <si>
    <t>CLINICA NEFROAGRESTE LTDA - ME</t>
  </si>
  <si>
    <t>https://drive.google.com/file/d/1Sqb0ylWWUrWx39Mi4_WcPwGpaUV7RRqF/view?usp=sharing</t>
  </si>
  <si>
    <t>41 - Reparo e Manutenção de Bens Imóveis</t>
  </si>
  <si>
    <t>https://drive.google.com/file/d/14eHQg09TqhQh1RH4fwGdpGIESUAdyV2Y/view?usp=sharing</t>
  </si>
  <si>
    <t>42 - Reparo e Manutenção de Veículos</t>
  </si>
  <si>
    <t>DP SANTOS SERVICOS MEDICOS LTDA</t>
  </si>
  <si>
    <t>https://drive.google.com/file/d/1MeEzO_gHcszUrTfzjfC1O5sA97pC2ukb/view?usp=sharing</t>
  </si>
  <si>
    <t>43 - Reparo e Manutenção de Bens Móveis de Outras Naturezas</t>
  </si>
  <si>
    <t>https://drive.google.com/file/d/1AnHme9hIwm4qp_CO0tA5za-aI2d0Xze5/view?usp=sharing</t>
  </si>
  <si>
    <t>FABIO EMMANOEL DE ANDRADE</t>
  </si>
  <si>
    <t>FELLIPE R P DE OLIVEIRA TRATAMENTO DE AGUA (ACQUA)</t>
  </si>
  <si>
    <t>https://drive.google.com/file/d/1QmtL5InJ51pI1Drqx9Nye6wIUX7oBw9i/view?usp=sharing</t>
  </si>
  <si>
    <t>FRESENIUS MEDICAL CARE LTDA</t>
  </si>
  <si>
    <t>https://drive.google.com/file/d/1EJJ1yxZMzuh0pa7It8gdaZ3rmZdB5mTz/view?usp=sharing</t>
  </si>
  <si>
    <t>https://drive.google.com/file/d/1zLAaHGrp99QFG--3vjbvNz-r7oQq_x1g/view?usp=sharing</t>
  </si>
  <si>
    <t>https://drive.google.com/file/d/1842Yl32t6FPh6JELLPmu2xRZJ4qBWQs_/view?usp=sharing</t>
  </si>
  <si>
    <t>https://drive.google.com/file/d/1ru0P-Zr63uRzYTrxqSTRwN2sMEk5hwaM/view?usp=sharing</t>
  </si>
  <si>
    <t>https://drive.google.com/file/d/1x6mekqrsJaIEzFyf7QhoaVzbNKvbu-Dw/view?usp=sharing</t>
  </si>
  <si>
    <t>GENSETS ENERGIA INSTALACAO E MANUTENCAO ELETRICA LTDA</t>
  </si>
  <si>
    <t>https://drive.google.com/file/d/1JZMvbYul5cG5vvYPnLx2Ai94NbBxIhD9/view?usp=sharing</t>
  </si>
  <si>
    <t>https://drive.google.com/file/d/1vCLcfTc8-rYHj4hUAPUZYWFvK6z5QgD_/view?usp=sharing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</si>
  <si>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</si>
  <si>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</si>
  <si>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</si>
  <si>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</si>
  <si>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</si>
  <si>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IMAGEM INTERIOR DIAGNOSTICO SS LTDA</t>
  </si>
  <si>
    <t>https://drive.google.com/file/d/1WeHwlfZhKM-6Q3z_zTCHcWgwwH-_CngG/view?usp=sharing</t>
  </si>
  <si>
    <t>https://drive.google.com/file/d/1aqL_C_rCMlnrc4CWYButXTSYUImOE59f/view?usp=sharing</t>
  </si>
  <si>
    <t>https://drive.google.com/file/d/1n7q1TiVCoKCChpA9LGA4CA0FPZjbpudW/view?usp=sharing</t>
  </si>
  <si>
    <t>https://drive.google.com/file/d/1hGm-Yf1hcolRZuXl83Wun4UWGT311qpM/view?usp=sharing</t>
  </si>
  <si>
    <t>https://drive.google.com/file/d/1fm_V0B3I3bkAwGsVWk3y4Xn0EGDgTcUs/view?usp=sharing</t>
  </si>
  <si>
    <t>INNOVAR SERVICO E LOCACAO DE EQUIPAMENTOS HOSPITALARES EIRELI</t>
  </si>
  <si>
    <t>https://drive.google.com/file/d/1BwwUzaIAhJPQE7EsQiAHOH_zyWn7E8lO/view?usp=sharing</t>
  </si>
  <si>
    <t>https://drive.google.com/file/d/1_S58f8cubog3TPyYw_IoqhIeXpKzKXh4/view?usp=sharing</t>
  </si>
  <si>
    <t>https://drive.google.com/file/d/1ifKlYQdVfFsbFvOEpgpeXL_xfbl6EZJ2/view?usp=sharing</t>
  </si>
  <si>
    <t>JJ SERVICOS LABORATORIAIS LTDA</t>
  </si>
  <si>
    <t>https://drive.google.com/file/d/1TQKh5vW4E-Y1zTvHR7MJJ60-OUKoAQkk/view?usp=sharing</t>
  </si>
  <si>
    <t>https://drive.google.com/file/d/13R2Jk8azL_XQiexnvfLUTNS95je4IghU/view?usp=sharing</t>
  </si>
  <si>
    <t>JVG CONTABILIDADE LTDA</t>
  </si>
  <si>
    <t>https://drive.google.com/file/d/1ajU-R1HFHgRDqf_b1Dmf_0Gc7mSj-zUv/view?usp=sharing</t>
  </si>
  <si>
    <t>https://drive.google.com/file/d/1JYKXyITKQ87Q6s7fS241ju7Yl9qvxkCP/view?usp=sharing</t>
  </si>
  <si>
    <t>https://drive.google.com/file/d/1Omc8zElJW4ktbxbPPHMzMiCA77fHcri2/view?usp=sharing</t>
  </si>
  <si>
    <t>https://drive.google.com/file/d/1N0kNs41NK_i6ybrvWE5AuqncXKbqqXlI/view?usp=sharing</t>
  </si>
  <si>
    <t>https://drive.google.com/file/d/1J71AAgWzJTbD_FVIQharz5mkdaMf3Jcq/view?usp=sharing</t>
  </si>
  <si>
    <t>https://drive.google.com/file/d/1DJcl6ZdPN2tJIRfBcvGaFNsz63LGq3PU/view?usp=sharing</t>
  </si>
  <si>
    <t>LABORATORIO DE METROLOGIA DO NORDESTE LABNOR EIRELI</t>
  </si>
  <si>
    <t>https://drive.google.com/file/d/1MS0f4tlQEe47hdgRquzTohopcSuh4LNw/view?usp=sharing</t>
  </si>
  <si>
    <t>https://drive.google.com/file/d/1pUuwvqhBUrtjvKQYen3sroPZoiaBIREL/view?usp=sharing</t>
  </si>
  <si>
    <t>https://drive.google.com/file/d/1931-H_Qvm4eE47pNNs3Cad8LRrIHt3IG/view?usp=sharing</t>
  </si>
  <si>
    <t>LABMEX LABORATORIO DE ANALISES CLINICAS EIRELI</t>
  </si>
  <si>
    <t>https://drive.google.com/file/d/10bshLg5zpmnTXjLLNhpIkG3LhSSGKuqh/view?usp=sharing</t>
  </si>
  <si>
    <t>https://drive.google.com/file/d/10ykBBsy4b3hCTS_ULnUVAIemtT1fYKWE/view?usp=sharing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</si>
  <si>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</si>
  <si>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</si>
  <si>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</si>
  <si>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</si>
  <si>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LSA SOLUCOES EM TECNOLOGIA EIRELI</t>
  </si>
  <si>
    <t>https://drive.google.com/file/d/1AF7cHXmu5oQ6rtZ82Zh9SnUgF6mxlI0I/view?usp=sharing</t>
  </si>
  <si>
    <t>MADALENA C. BEZERRA - ROUPAS PROFISSIONAIS</t>
  </si>
  <si>
    <t>https://drive.google.com/file/d/1DvUR-T6n6S99r_Pe4kCPr4pCsu2sDI4N/view?usp=sharing</t>
  </si>
  <si>
    <t>MARCOS MIGUEL DA SILVA</t>
  </si>
  <si>
    <t>https://drive.google.com/file/d/1Ob3djWvg8lvN5eikUdPJdYo1qjzbFlCm/view?usp=sharing</t>
  </si>
  <si>
    <t>MAXIMA ASSESSORIA E CONSULTORIA EM SAUDE E MEDICINA DO TRABALHO LTDA</t>
  </si>
  <si>
    <t>https://drive.google.com/file/d/1NYpK5MytmqLWC9mzmPfcueTjJmLzo8tj/view?usp=sharing</t>
  </si>
  <si>
    <t>MESSER GASES LTDA</t>
  </si>
  <si>
    <t>https://drive.google.com/file/d/1X2ZyywLaiHNjJ7XB5UZlyeP7MycrdsBL/view?usp=sharing</t>
  </si>
  <si>
    <t>https://drive.google.com/file/d/1DA3NUQanyLeoXMnbJs_eBuCWUgBRHtqr/view?usp=sharing</t>
  </si>
  <si>
    <t>https://drive.google.com/file/d/1maDk-qcZyTteaMBAdSjGJHATxd3Ry1Hi/view?usp=sharing</t>
  </si>
  <si>
    <t>https://drive.google.com/file/d/1WXPPN_JsBXC2bydKiCwrTbmomBFh7miS/view?usp=sharing</t>
  </si>
  <si>
    <t>https://drive.google.com/file/d/12YSqT0QJRZ9bDRw643S-n12fxkuLIXtx/view?usp=sharing</t>
  </si>
  <si>
    <t>https://drive.google.com/file/d/1GTDgBDz1MLLi02_XUqx_iEcspYYxs7K1/view?usp=sharing</t>
  </si>
  <si>
    <t>https://drive.google.com/file/d/1UrzCeRc2Zh4IRhRZcRxkoYEPPolm4t60/view?usp=sharing</t>
  </si>
  <si>
    <t>MPM ALUGUEL DE AR LTDA</t>
  </si>
  <si>
    <t>https://drive.google.com/file/d/1Co5Z-5-1jZWrvx9kDGIg2ukZ52PtIJdN/view?usp=sharing</t>
  </si>
  <si>
    <t>https://drive.google.com/file/d/1t0CU50PqEF1bVmfDFWbph_3_Hht0VpEN/view?usp=sharing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</si>
  <si>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</si>
  <si>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</si>
  <si>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</si>
  <si>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</si>
  <si>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</si>
  <si>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</si>
  <si>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</si>
  <si>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PATOLOGISTAS ASSOCIADOS LTDA</t>
  </si>
  <si>
    <t>https://drive.google.com/file/d/1XNTbejl6pvD2YNnSn70FEJenUcogM-DA/view?usp=sharing</t>
  </si>
  <si>
    <t>PAULO WAGNER SAMPAIO DA SILVA</t>
  </si>
  <si>
    <t>https://drive.google.com/file/d/1rSGaKZFaysYqoA3R1S-1NGlwfbGD_V9V/view?usp=sharing</t>
  </si>
  <si>
    <t>QUALIAGUA LABORATORIO E CONSULTORIA LTDA</t>
  </si>
  <si>
    <t>https://drive.google.com/file/d/1hSfI3fdBgoRTxqJvF9Zxn4YF5Q118Aw5/view?usp=sharing</t>
  </si>
  <si>
    <t>https://drive.google.com/file/d/1D5P6nFil6aT_80_-koQSCFus87dJpFcT/view?usp=sharing</t>
  </si>
  <si>
    <t>RCR LOCACAO LTDA</t>
  </si>
  <si>
    <t>https://drive.google.com/file/d/11-rUn97nbd7MSJz1hqcgwvZAsUSgPcvt/view?usp=sharing</t>
  </si>
  <si>
    <t>https://drive.google.com/file/d/1h5B89k4nLSeoEPa4QeRjqmQ3ypH78dI0/view?usp=sharing</t>
  </si>
  <si>
    <t>https://drive.google.com/file/d/19D_cA6D3RvKtLaEYVetRa3oUBOfOajjs/view?usp=sharing</t>
  </si>
  <si>
    <t>https://drive.google.com/file/d/11QU4dMHfzGER-rEnwGmPZgldKU070eq7/view?usp=sharing</t>
  </si>
  <si>
    <t>https://drive.google.com/file/d/1eUPKgzzbuzEeKnDcKX5FP__i4d9CgJjc/view?usp=sharing</t>
  </si>
  <si>
    <t>R GRAPH LOCACAO COMERCIO E SERVICOS LTDA</t>
  </si>
  <si>
    <t>https://drive.google.com/file/d/18LoMRmGU1NunWAxW2h0KWJWMaokWBWlP/view?usp=sharing</t>
  </si>
  <si>
    <t>RODRIGO ALMENDRA E ADVOGADOS ASSOCIADOS</t>
  </si>
  <si>
    <t>https://drive.google.com/file/d/1EIARfpAvbz-ZMWawHMWTBxxOiMKZ7nse/view?usp=sharing</t>
  </si>
  <si>
    <t>https://drive.google.com/file/d/19WTXrg2Hs-ehjUafh2yW7qwN6SOgwRqf/view?usp=sharing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</si>
  <si>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</si>
  <si>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</si>
  <si>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</si>
  <si>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SAMTRONIC INDUSTRIA E COMERCIO LTDA</t>
  </si>
  <si>
    <t>https://drive.google.com/file/d/1ItZRB8-OFcsgLCrt_NayTDsCpKHR5tDq/view?usp=sharing</t>
  </si>
  <si>
    <t>https://drive.google.com/file/d/1dfI2e1Fq6HxkvsgOvniFcNa0fKsqjGGm/view?usp=sharing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</si>
  <si>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</si>
  <si>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</si>
  <si>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</si>
  <si>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</si>
  <si>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</si>
  <si>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</si>
  <si>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</si>
  <si>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</si>
  <si>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</si>
  <si>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</si>
  <si>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</si>
  <si>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</si>
  <si>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</si>
  <si>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DIMAS DE MELO PIMENTA SISTEMAS DE PONTO E ACESSO LTDA</t>
  </si>
  <si>
    <t>https://drive.google.com/file/d/1J-x2pa_8FfHap4u09IdxtMbZF3GH_xu9/view?usp=sharing</t>
  </si>
  <si>
    <t>https://drive.google.com/file/d/17ls0x02vGlB6kM-oOfbqZgZR_8jiVA3l/view?usp=sharing</t>
  </si>
  <si>
    <t>00.062.519/0001-02</t>
  </si>
  <si>
    <t>UNIDADE DE CARDIOLOGIA INVASIVA S/C LTDA</t>
  </si>
  <si>
    <t>https://drive.google.com/file/d/1bHhMciSRoKjgGgOb1lWq0hNsTpNk48ZA/view?usp=sharing</t>
  </si>
  <si>
    <t>https://drive.google.com/file/d/1mGnMeOhkJuBdX6qZlgUIUPuGXM-UyRAi/view?usp=sharing</t>
  </si>
  <si>
    <t>https://drive.google.com/file/d/1TcvvwXR7lTvKa8vpc0PXLwysIp587nCv/view?usp=sharing</t>
  </si>
  <si>
    <t>WAGNER FERNANDES SALES DA SILVA &amp; CIA. LTDA</t>
  </si>
  <si>
    <t>https://drive.google.com/file/d/1LK5izF_QIlJR1KlWI5qUdwQlKKdfiSIL/view?usp=sharing</t>
  </si>
  <si>
    <t>https://drive.google.com/file/d/1Gu8uglM3oI6ekxn1LHMqhbn7NJh8ERxe/view?usp=sharing</t>
  </si>
  <si>
    <t>https://drive.google.com/file/d/1hO0h1XMMZ04sZhCzkZn1IhgiZY0XgAr-/view?usp=sharing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</si>
</sst>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1"/>
      <color rgb="FF000000"/>
      <name val="Calibri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44" fontId="8" fillId="0" borderId="0" applyFont="0" applyFill="0" applyBorder="0" applyAlignment="0" applyProtection="0"/>
    <xf numFmtId="0" fontId="6" fillId="0" borderId="0"/>
    <xf numFmtId="0" fontId="9" fillId="0" borderId="0"/>
    <xf numFmtId="0" fontId="8" fillId="0" borderId="0"/>
    <xf numFmtId="0" fontId="1" fillId="0" borderId="0"/>
    <xf numFmtId="164" fontId="4" fillId="0" borderId="0" applyBorder="0" applyProtection="0"/>
    <xf numFmtId="0" fontId="10" fillId="0" borderId="0"/>
    <xf numFmtId="43" fontId="8" fillId="0" borderId="0" applyFont="0" applyFill="0" applyBorder="0" applyAlignment="0" applyProtection="0"/>
  </cellStyleXfs>
  <cellXfs count="2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3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 2" xfId="10"/>
    <cellStyle name="Texto Explicativo 2" xfId="11"/>
    <cellStyle name="Vírgula" xfId="1" builtinId="3"/>
    <cellStyle name="Vírgula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6-JUNHO/JUNHO%20-%20COVID%2019/PCF%202020%20-%20REV%2006%20-%20em%2015.07.20%20COVID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D1" zoomScale="90" zoomScaleNormal="90" workbookViewId="0">
      <selection activeCell="E11" sqref="E11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(OCULTAR)'!$P$3:$R$53,3,0),"")</f>
        <v>10583920000800</v>
      </c>
      <c r="B2" s="6" t="s">
        <v>9</v>
      </c>
      <c r="C2" s="7">
        <v>10891998000115</v>
      </c>
      <c r="D2" s="8" t="s">
        <v>10</v>
      </c>
      <c r="E2" s="9">
        <v>1</v>
      </c>
      <c r="F2" s="10">
        <v>43140</v>
      </c>
      <c r="G2" s="10">
        <v>43505</v>
      </c>
      <c r="H2" s="11">
        <v>820</v>
      </c>
      <c r="I2" s="12" t="s">
        <v>11</v>
      </c>
    </row>
    <row r="3" spans="1:22" s="15" customFormat="1" ht="20.25" customHeight="1" x14ac:dyDescent="0.2">
      <c r="A3" s="13">
        <f>IFERROR(VLOOKUP(B3,'[1]DADOS (OCULTAR)'!$P$3:$R$53,3,0),"")</f>
        <v>10583920000800</v>
      </c>
      <c r="B3" s="6" t="s">
        <v>9</v>
      </c>
      <c r="C3" s="7">
        <v>10891998000115</v>
      </c>
      <c r="D3" s="8" t="s">
        <v>10</v>
      </c>
      <c r="E3" s="9">
        <v>2</v>
      </c>
      <c r="F3" s="10">
        <v>43409</v>
      </c>
      <c r="G3" s="10">
        <v>43774</v>
      </c>
      <c r="H3" s="14">
        <v>600</v>
      </c>
      <c r="I3" s="12" t="s">
        <v>12</v>
      </c>
      <c r="V3" s="15" t="s">
        <v>13</v>
      </c>
    </row>
    <row r="4" spans="1:22" s="15" customFormat="1" ht="20.25" customHeight="1" x14ac:dyDescent="0.2">
      <c r="A4" s="13">
        <f>IFERROR(VLOOKUP(B4,'[1]DADOS (OCULTAR)'!$P$3:$R$53,3,0),"")</f>
        <v>10583920000800</v>
      </c>
      <c r="B4" s="6" t="s">
        <v>9</v>
      </c>
      <c r="C4" s="7">
        <v>10891998000115</v>
      </c>
      <c r="D4" s="8" t="s">
        <v>10</v>
      </c>
      <c r="E4" s="9">
        <v>3</v>
      </c>
      <c r="F4" s="10">
        <v>43507</v>
      </c>
      <c r="G4" s="10">
        <v>43872</v>
      </c>
      <c r="H4" s="16">
        <v>600</v>
      </c>
      <c r="I4" s="12" t="s">
        <v>14</v>
      </c>
      <c r="V4" s="17" t="s">
        <v>15</v>
      </c>
    </row>
    <row r="5" spans="1:22" s="15" customFormat="1" ht="20.25" customHeight="1" x14ac:dyDescent="0.2">
      <c r="A5" s="13">
        <f>IFERROR(VLOOKUP(B5,'[1]DADOS (OCULTAR)'!$P$3:$R$53,3,0),"")</f>
        <v>10583920000800</v>
      </c>
      <c r="B5" s="6" t="s">
        <v>9</v>
      </c>
      <c r="C5" s="7">
        <v>10891998000115</v>
      </c>
      <c r="D5" s="8" t="s">
        <v>10</v>
      </c>
      <c r="E5" s="9">
        <v>4</v>
      </c>
      <c r="F5" s="10">
        <v>43872</v>
      </c>
      <c r="G5" s="10">
        <v>44238</v>
      </c>
      <c r="H5" s="14">
        <v>600</v>
      </c>
      <c r="I5" s="12" t="s">
        <v>16</v>
      </c>
      <c r="V5" s="17" t="s">
        <v>17</v>
      </c>
    </row>
    <row r="6" spans="1:22" s="15" customFormat="1" ht="20.25" customHeight="1" x14ac:dyDescent="0.2">
      <c r="A6" s="13">
        <f>IFERROR(VLOOKUP(B6,'[1]DADOS (OCULTAR)'!$P$3:$R$53,3,0),"")</f>
        <v>10583920000800</v>
      </c>
      <c r="B6" s="6" t="s">
        <v>9</v>
      </c>
      <c r="C6" s="7">
        <v>27753396000102</v>
      </c>
      <c r="D6" s="8" t="s">
        <v>18</v>
      </c>
      <c r="E6" s="9">
        <v>1</v>
      </c>
      <c r="F6" s="10">
        <v>43348</v>
      </c>
      <c r="G6" s="10">
        <v>43713</v>
      </c>
      <c r="H6" s="14">
        <v>0</v>
      </c>
      <c r="I6" s="12" t="s">
        <v>19</v>
      </c>
      <c r="V6" s="17" t="s">
        <v>20</v>
      </c>
    </row>
    <row r="7" spans="1:22" s="15" customFormat="1" ht="20.25" customHeight="1" x14ac:dyDescent="0.2">
      <c r="A7" s="13">
        <f>IFERROR(VLOOKUP(B7,'[1]DADOS (OCULTAR)'!$P$3:$R$53,3,0),"")</f>
        <v>10583920000800</v>
      </c>
      <c r="B7" s="6" t="s">
        <v>9</v>
      </c>
      <c r="C7" s="7">
        <v>27753396000102</v>
      </c>
      <c r="D7" s="8" t="s">
        <v>18</v>
      </c>
      <c r="E7" s="9">
        <v>2</v>
      </c>
      <c r="F7" s="10">
        <v>43678</v>
      </c>
      <c r="G7" s="10">
        <v>44044</v>
      </c>
      <c r="H7" s="14">
        <v>0</v>
      </c>
      <c r="I7" s="12" t="s">
        <v>21</v>
      </c>
      <c r="V7" s="17" t="s">
        <v>22</v>
      </c>
    </row>
    <row r="8" spans="1:22" s="15" customFormat="1" ht="20.25" customHeight="1" x14ac:dyDescent="0.2">
      <c r="A8" s="13">
        <f>IFERROR(VLOOKUP(B8,'[1]DADOS (OCULTAR)'!$P$3:$R$53,3,0),"")</f>
        <v>10583920000800</v>
      </c>
      <c r="B8" s="6" t="s">
        <v>9</v>
      </c>
      <c r="C8" s="7">
        <v>23623014000167</v>
      </c>
      <c r="D8" s="8" t="s">
        <v>23</v>
      </c>
      <c r="E8" s="9">
        <v>1</v>
      </c>
      <c r="F8" s="10">
        <v>42332</v>
      </c>
      <c r="G8" s="10">
        <v>42698</v>
      </c>
      <c r="H8" s="14">
        <v>23575.279999999999</v>
      </c>
      <c r="I8" s="12" t="s">
        <v>24</v>
      </c>
      <c r="V8" s="17" t="s">
        <v>25</v>
      </c>
    </row>
    <row r="9" spans="1:22" s="15" customFormat="1" ht="20.25" customHeight="1" x14ac:dyDescent="0.2">
      <c r="A9" s="13">
        <f>IFERROR(VLOOKUP(B9,'[1]DADOS (OCULTAR)'!$P$3:$R$53,3,0),"")</f>
        <v>10583920000800</v>
      </c>
      <c r="B9" s="6" t="s">
        <v>9</v>
      </c>
      <c r="C9" s="7">
        <v>23623014000167</v>
      </c>
      <c r="D9" s="8" t="s">
        <v>23</v>
      </c>
      <c r="E9" s="9">
        <v>2</v>
      </c>
      <c r="F9" s="10">
        <v>42675</v>
      </c>
      <c r="G9" s="10">
        <v>43040</v>
      </c>
      <c r="H9" s="14">
        <v>23575.279999999999</v>
      </c>
      <c r="I9" s="12" t="s">
        <v>26</v>
      </c>
      <c r="V9" s="17" t="s">
        <v>27</v>
      </c>
    </row>
    <row r="10" spans="1:22" s="15" customFormat="1" ht="20.25" customHeight="1" x14ac:dyDescent="0.2">
      <c r="A10" s="13">
        <f>IFERROR(VLOOKUP(B10,'[1]DADOS (OCULTAR)'!$P$3:$R$53,3,0),"")</f>
        <v>10583920000800</v>
      </c>
      <c r="B10" s="6" t="s">
        <v>9</v>
      </c>
      <c r="C10" s="7">
        <v>23623014000167</v>
      </c>
      <c r="D10" s="8" t="s">
        <v>23</v>
      </c>
      <c r="E10" s="9">
        <v>3</v>
      </c>
      <c r="F10" s="10">
        <v>43040</v>
      </c>
      <c r="G10" s="10">
        <v>43405</v>
      </c>
      <c r="H10" s="14">
        <v>23575.279999999999</v>
      </c>
      <c r="I10" s="12" t="s">
        <v>28</v>
      </c>
      <c r="V10" s="17" t="s">
        <v>29</v>
      </c>
    </row>
    <row r="11" spans="1:22" s="15" customFormat="1" ht="20.25" customHeight="1" x14ac:dyDescent="0.2">
      <c r="A11" s="13">
        <f>IFERROR(VLOOKUP(B11,'[1]DADOS (OCULTAR)'!$P$3:$R$53,3,0),"")</f>
        <v>10583920000800</v>
      </c>
      <c r="B11" s="6" t="s">
        <v>9</v>
      </c>
      <c r="C11" s="7">
        <v>23623014000167</v>
      </c>
      <c r="D11" s="8" t="s">
        <v>23</v>
      </c>
      <c r="E11" s="9">
        <v>4</v>
      </c>
      <c r="F11" s="10">
        <v>43424</v>
      </c>
      <c r="G11" s="10">
        <v>43789</v>
      </c>
      <c r="H11" s="14">
        <v>23575.279999999999</v>
      </c>
      <c r="I11" s="12" t="s">
        <v>30</v>
      </c>
      <c r="V11" s="17" t="s">
        <v>31</v>
      </c>
    </row>
    <row r="12" spans="1:22" s="15" customFormat="1" ht="20.25" customHeight="1" x14ac:dyDescent="0.2">
      <c r="A12" s="13">
        <f>IFERROR(VLOOKUP(B12,'[1]DADOS (OCULTAR)'!$P$3:$R$53,3,0),"")</f>
        <v>10583920000800</v>
      </c>
      <c r="B12" s="6" t="s">
        <v>9</v>
      </c>
      <c r="C12" s="7">
        <v>23623014000167</v>
      </c>
      <c r="D12" s="8" t="s">
        <v>23</v>
      </c>
      <c r="E12" s="9">
        <v>5</v>
      </c>
      <c r="F12" s="10">
        <v>43789</v>
      </c>
      <c r="G12" s="10">
        <v>44155</v>
      </c>
      <c r="H12" s="14">
        <v>23575.279999999999</v>
      </c>
      <c r="I12" s="12" t="s">
        <v>30</v>
      </c>
      <c r="V12" s="17" t="s">
        <v>32</v>
      </c>
    </row>
    <row r="13" spans="1:22" s="15" customFormat="1" ht="20.25" customHeight="1" x14ac:dyDescent="0.2">
      <c r="A13" s="13">
        <f>IFERROR(VLOOKUP(B13,'[1]DADOS (OCULTAR)'!$P$3:$R$53,3,0),"")</f>
        <v>10583920000800</v>
      </c>
      <c r="B13" s="6" t="s">
        <v>9</v>
      </c>
      <c r="C13" s="7">
        <v>13490233000161</v>
      </c>
      <c r="D13" s="8" t="s">
        <v>33</v>
      </c>
      <c r="E13" s="9">
        <v>1</v>
      </c>
      <c r="F13" s="10">
        <v>42328</v>
      </c>
      <c r="G13" s="10">
        <v>42694</v>
      </c>
      <c r="H13" s="14">
        <v>540</v>
      </c>
      <c r="I13" s="12" t="s">
        <v>34</v>
      </c>
      <c r="V13" s="17" t="s">
        <v>35</v>
      </c>
    </row>
    <row r="14" spans="1:22" s="15" customFormat="1" ht="20.25" customHeight="1" x14ac:dyDescent="0.2">
      <c r="A14" s="13">
        <f>IFERROR(VLOOKUP(B14,'[1]DADOS (OCULTAR)'!$P$3:$R$53,3,0),"")</f>
        <v>10583920000800</v>
      </c>
      <c r="B14" s="6" t="s">
        <v>9</v>
      </c>
      <c r="C14" s="7">
        <v>13490233000161</v>
      </c>
      <c r="D14" s="8" t="s">
        <v>33</v>
      </c>
      <c r="E14" s="9">
        <v>2</v>
      </c>
      <c r="F14" s="10">
        <v>42675</v>
      </c>
      <c r="G14" s="10">
        <v>43040</v>
      </c>
      <c r="H14" s="14">
        <v>450</v>
      </c>
      <c r="I14" s="12" t="s">
        <v>36</v>
      </c>
      <c r="V14" s="17" t="s">
        <v>37</v>
      </c>
    </row>
    <row r="15" spans="1:22" s="15" customFormat="1" ht="20.25" customHeight="1" x14ac:dyDescent="0.2">
      <c r="A15" s="13">
        <f>IFERROR(VLOOKUP(B15,'[1]DADOS (OCULTAR)'!$P$3:$R$53,3,0),"")</f>
        <v>10583920000800</v>
      </c>
      <c r="B15" s="6" t="s">
        <v>9</v>
      </c>
      <c r="C15" s="7">
        <v>13490233000161</v>
      </c>
      <c r="D15" s="8" t="s">
        <v>33</v>
      </c>
      <c r="E15" s="9">
        <v>3</v>
      </c>
      <c r="F15" s="10">
        <v>43040</v>
      </c>
      <c r="G15" s="10">
        <v>43405</v>
      </c>
      <c r="H15" s="14">
        <v>540</v>
      </c>
      <c r="I15" s="12" t="s">
        <v>38</v>
      </c>
      <c r="V15" s="17" t="s">
        <v>39</v>
      </c>
    </row>
    <row r="16" spans="1:22" s="15" customFormat="1" ht="20.25" customHeight="1" x14ac:dyDescent="0.2">
      <c r="A16" s="13">
        <f>IFERROR(VLOOKUP(B16,'[1]DADOS (OCULTAR)'!$P$3:$R$53,3,0),"")</f>
        <v>10583920000800</v>
      </c>
      <c r="B16" s="6" t="s">
        <v>9</v>
      </c>
      <c r="C16" s="7">
        <v>13490233000161</v>
      </c>
      <c r="D16" s="8" t="s">
        <v>33</v>
      </c>
      <c r="E16" s="9">
        <v>4</v>
      </c>
      <c r="F16" s="10">
        <v>43424</v>
      </c>
      <c r="G16" s="10">
        <v>43789</v>
      </c>
      <c r="H16" s="14">
        <v>540</v>
      </c>
      <c r="I16" s="12" t="s">
        <v>40</v>
      </c>
      <c r="V16" s="17" t="s">
        <v>41</v>
      </c>
    </row>
    <row r="17" spans="1:22" s="15" customFormat="1" ht="20.25" customHeight="1" x14ac:dyDescent="0.2">
      <c r="A17" s="13">
        <f>IFERROR(VLOOKUP(B17,'[1]DADOS (OCULTAR)'!$P$3:$R$53,3,0),"")</f>
        <v>10583920000800</v>
      </c>
      <c r="B17" s="6" t="s">
        <v>9</v>
      </c>
      <c r="C17" s="7">
        <v>13490233000161</v>
      </c>
      <c r="D17" s="8" t="s">
        <v>33</v>
      </c>
      <c r="E17" s="9">
        <v>5</v>
      </c>
      <c r="F17" s="10">
        <v>43435</v>
      </c>
      <c r="G17" s="10">
        <v>43800</v>
      </c>
      <c r="H17" s="14">
        <v>1089</v>
      </c>
      <c r="I17" s="12" t="s">
        <v>42</v>
      </c>
      <c r="V17" s="17" t="s">
        <v>43</v>
      </c>
    </row>
    <row r="18" spans="1:22" s="15" customFormat="1" ht="20.25" customHeight="1" x14ac:dyDescent="0.2">
      <c r="A18" s="13">
        <f>IFERROR(VLOOKUP(B18,'[1]DADOS (OCULTAR)'!$P$3:$R$53,3,0),"")</f>
        <v>10583920000800</v>
      </c>
      <c r="B18" s="6" t="s">
        <v>9</v>
      </c>
      <c r="C18" s="7">
        <v>13490233000161</v>
      </c>
      <c r="D18" s="8" t="s">
        <v>33</v>
      </c>
      <c r="E18" s="9">
        <v>6</v>
      </c>
      <c r="F18" s="10">
        <v>43789</v>
      </c>
      <c r="G18" s="10">
        <v>44155</v>
      </c>
      <c r="H18" s="14">
        <v>1089</v>
      </c>
      <c r="I18" s="12" t="s">
        <v>44</v>
      </c>
      <c r="V18" s="17" t="s">
        <v>45</v>
      </c>
    </row>
    <row r="19" spans="1:22" s="15" customFormat="1" ht="20.25" customHeight="1" x14ac:dyDescent="0.2">
      <c r="A19" s="13">
        <f>IFERROR(VLOOKUP(B19,'[1]DADOS (OCULTAR)'!$P$3:$R$53,3,0),"")</f>
        <v>10583920000800</v>
      </c>
      <c r="B19" s="6" t="s">
        <v>9</v>
      </c>
      <c r="C19" s="7">
        <v>28629942000152</v>
      </c>
      <c r="D19" s="8" t="s">
        <v>46</v>
      </c>
      <c r="E19" s="9">
        <v>1</v>
      </c>
      <c r="F19" s="10">
        <v>43191</v>
      </c>
      <c r="G19" s="10">
        <v>43556</v>
      </c>
      <c r="H19" s="14">
        <v>3500</v>
      </c>
      <c r="I19" s="12" t="s">
        <v>47</v>
      </c>
      <c r="V19" s="17" t="s">
        <v>48</v>
      </c>
    </row>
    <row r="20" spans="1:22" s="15" customFormat="1" ht="20.25" customHeight="1" x14ac:dyDescent="0.2">
      <c r="A20" s="13">
        <f>IFERROR(VLOOKUP(B20,'[1]DADOS (OCULTAR)'!$P$3:$R$53,3,0),"")</f>
        <v>10583920000800</v>
      </c>
      <c r="B20" s="6" t="s">
        <v>9</v>
      </c>
      <c r="C20" s="7">
        <v>28629942000152</v>
      </c>
      <c r="D20" s="8" t="s">
        <v>46</v>
      </c>
      <c r="E20" s="9">
        <v>2</v>
      </c>
      <c r="F20" s="10">
        <v>43435</v>
      </c>
      <c r="G20" s="10">
        <v>43800</v>
      </c>
      <c r="H20" s="14">
        <v>3500</v>
      </c>
      <c r="I20" s="12" t="s">
        <v>49</v>
      </c>
      <c r="V20" s="17" t="s">
        <v>50</v>
      </c>
    </row>
    <row r="21" spans="1:22" s="15" customFormat="1" ht="20.25" customHeight="1" x14ac:dyDescent="0.2">
      <c r="A21" s="13">
        <f>IFERROR(VLOOKUP(B21,'[1]DADOS (OCULTAR)'!$P$3:$R$53,3,0),"")</f>
        <v>10583920000800</v>
      </c>
      <c r="B21" s="6" t="s">
        <v>9</v>
      </c>
      <c r="C21" s="7">
        <v>28629942000152</v>
      </c>
      <c r="D21" s="8" t="s">
        <v>46</v>
      </c>
      <c r="E21" s="9">
        <v>3</v>
      </c>
      <c r="F21" s="10">
        <v>43800</v>
      </c>
      <c r="G21" s="10">
        <v>44166</v>
      </c>
      <c r="H21" s="14">
        <v>3500</v>
      </c>
      <c r="I21" s="12" t="s">
        <v>51</v>
      </c>
      <c r="V21" s="17" t="s">
        <v>52</v>
      </c>
    </row>
    <row r="22" spans="1:22" s="15" customFormat="1" ht="20.25" customHeight="1" x14ac:dyDescent="0.2">
      <c r="A22" s="13">
        <f>IFERROR(VLOOKUP(B22,'[1]DADOS (OCULTAR)'!$P$3:$R$53,3,0),"")</f>
        <v>10583920000800</v>
      </c>
      <c r="B22" s="6" t="s">
        <v>9</v>
      </c>
      <c r="C22" s="7">
        <v>8654123000158</v>
      </c>
      <c r="D22" s="8" t="s">
        <v>53</v>
      </c>
      <c r="E22" s="9">
        <v>1</v>
      </c>
      <c r="F22" s="10">
        <v>43070</v>
      </c>
      <c r="G22" s="10">
        <v>43070</v>
      </c>
      <c r="H22" s="14">
        <v>0</v>
      </c>
      <c r="I22" s="12" t="s">
        <v>54</v>
      </c>
      <c r="V22" s="17" t="s">
        <v>55</v>
      </c>
    </row>
    <row r="23" spans="1:22" s="15" customFormat="1" ht="20.25" customHeight="1" x14ac:dyDescent="0.2">
      <c r="A23" s="13">
        <f>IFERROR(VLOOKUP(B23,'[1]DADOS (OCULTAR)'!$P$3:$R$53,3,0),"")</f>
        <v>10583920000800</v>
      </c>
      <c r="B23" s="6" t="s">
        <v>9</v>
      </c>
      <c r="C23" s="7">
        <v>8654123000158</v>
      </c>
      <c r="D23" s="8" t="s">
        <v>53</v>
      </c>
      <c r="E23" s="9">
        <v>1</v>
      </c>
      <c r="F23" s="10">
        <v>43758</v>
      </c>
      <c r="G23" s="10">
        <v>44124</v>
      </c>
      <c r="H23" s="14">
        <v>0</v>
      </c>
      <c r="I23" s="12" t="s">
        <v>54</v>
      </c>
      <c r="V23" s="17" t="s">
        <v>56</v>
      </c>
    </row>
    <row r="24" spans="1:22" s="15" customFormat="1" ht="20.25" customHeight="1" x14ac:dyDescent="0.2">
      <c r="A24" s="13">
        <f>IFERROR(VLOOKUP(B24,'[1]DADOS (OCULTAR)'!$P$3:$R$53,3,0),"")</f>
        <v>10583920000800</v>
      </c>
      <c r="B24" s="6" t="s">
        <v>9</v>
      </c>
      <c r="C24" s="7">
        <v>8282077000103</v>
      </c>
      <c r="D24" s="8" t="s">
        <v>57</v>
      </c>
      <c r="E24" s="9">
        <v>1</v>
      </c>
      <c r="F24" s="10">
        <v>42332</v>
      </c>
      <c r="G24" s="10">
        <v>42698</v>
      </c>
      <c r="H24" s="14">
        <v>139200</v>
      </c>
      <c r="I24" s="12" t="s">
        <v>58</v>
      </c>
      <c r="V24" s="17" t="s">
        <v>59</v>
      </c>
    </row>
    <row r="25" spans="1:22" s="15" customFormat="1" ht="20.25" customHeight="1" x14ac:dyDescent="0.2">
      <c r="A25" s="13">
        <f>IFERROR(VLOOKUP(B25,'[1]DADOS (OCULTAR)'!$P$3:$R$53,3,0),"")</f>
        <v>10583920000800</v>
      </c>
      <c r="B25" s="6" t="s">
        <v>9</v>
      </c>
      <c r="C25" s="7">
        <v>14951481000125</v>
      </c>
      <c r="D25" s="8" t="s">
        <v>60</v>
      </c>
      <c r="E25" s="9">
        <v>1</v>
      </c>
      <c r="F25" s="10">
        <v>42917</v>
      </c>
      <c r="G25" s="10">
        <v>43282</v>
      </c>
      <c r="H25" s="14">
        <v>3000</v>
      </c>
      <c r="I25" s="12" t="s">
        <v>61</v>
      </c>
      <c r="V25" s="17" t="s">
        <v>62</v>
      </c>
    </row>
    <row r="26" spans="1:22" s="15" customFormat="1" ht="20.25" customHeight="1" x14ac:dyDescent="0.2">
      <c r="A26" s="13">
        <f>IFERROR(VLOOKUP(B26,'[1]DADOS (OCULTAR)'!$P$3:$R$53,3,0),"")</f>
        <v>10583920000800</v>
      </c>
      <c r="B26" s="6" t="s">
        <v>9</v>
      </c>
      <c r="C26" s="7">
        <v>14951481000125</v>
      </c>
      <c r="D26" s="8" t="s">
        <v>60</v>
      </c>
      <c r="E26" s="9">
        <v>2</v>
      </c>
      <c r="F26" s="10">
        <v>43282</v>
      </c>
      <c r="G26" s="10" t="s">
        <v>63</v>
      </c>
      <c r="H26" s="14">
        <v>3000</v>
      </c>
      <c r="I26" s="12" t="s">
        <v>64</v>
      </c>
      <c r="V26" s="17" t="s">
        <v>65</v>
      </c>
    </row>
    <row r="27" spans="1:22" s="15" customFormat="1" ht="20.25" customHeight="1" x14ac:dyDescent="0.2">
      <c r="A27" s="13">
        <f>IFERROR(VLOOKUP(B27,'[1]DADOS (OCULTAR)'!$P$3:$R$53,3,0),"")</f>
        <v>10583920000800</v>
      </c>
      <c r="B27" s="6" t="s">
        <v>9</v>
      </c>
      <c r="C27" s="7">
        <v>14951481000125</v>
      </c>
      <c r="D27" s="8" t="s">
        <v>60</v>
      </c>
      <c r="E27" s="9">
        <v>3</v>
      </c>
      <c r="F27" s="10">
        <v>43647</v>
      </c>
      <c r="G27" s="10">
        <v>44013</v>
      </c>
      <c r="H27" s="14">
        <v>3300</v>
      </c>
      <c r="I27" s="12" t="s">
        <v>66</v>
      </c>
      <c r="V27" s="17" t="s">
        <v>67</v>
      </c>
    </row>
    <row r="28" spans="1:22" s="15" customFormat="1" ht="20.25" customHeight="1" x14ac:dyDescent="0.2">
      <c r="A28" s="13">
        <f>IFERROR(VLOOKUP(B28,'[1]DADOS (OCULTAR)'!$P$3:$R$53,3,0),"")</f>
        <v>10583920000800</v>
      </c>
      <c r="B28" s="6" t="s">
        <v>9</v>
      </c>
      <c r="C28" s="7">
        <v>24402663000109</v>
      </c>
      <c r="D28" s="8" t="s">
        <v>68</v>
      </c>
      <c r="E28" s="9">
        <v>1</v>
      </c>
      <c r="F28" s="10">
        <v>43425</v>
      </c>
      <c r="G28" s="10">
        <v>43790</v>
      </c>
      <c r="H28" s="14">
        <v>63156.61</v>
      </c>
      <c r="I28" s="12" t="s">
        <v>69</v>
      </c>
      <c r="V28" s="17" t="s">
        <v>70</v>
      </c>
    </row>
    <row r="29" spans="1:22" s="15" customFormat="1" ht="20.25" customHeight="1" x14ac:dyDescent="0.2">
      <c r="A29" s="13">
        <f>IFERROR(VLOOKUP(B29,'[1]DADOS (OCULTAR)'!$P$3:$R$53,3,0),"")</f>
        <v>10583920000800</v>
      </c>
      <c r="B29" s="6" t="s">
        <v>9</v>
      </c>
      <c r="C29" s="7">
        <v>24402663000109</v>
      </c>
      <c r="D29" s="8" t="s">
        <v>68</v>
      </c>
      <c r="E29" s="9">
        <v>2</v>
      </c>
      <c r="F29" s="10">
        <v>43444</v>
      </c>
      <c r="G29" s="10">
        <v>43809</v>
      </c>
      <c r="H29" s="14">
        <v>78688.679999999993</v>
      </c>
      <c r="I29" s="12" t="s">
        <v>71</v>
      </c>
      <c r="V29" s="17" t="s">
        <v>72</v>
      </c>
    </row>
    <row r="30" spans="1:22" s="15" customFormat="1" ht="20.25" customHeight="1" x14ac:dyDescent="0.2">
      <c r="A30" s="13">
        <f>IFERROR(VLOOKUP(B30,'[1]DADOS (OCULTAR)'!$P$3:$R$53,3,0),"")</f>
        <v>10583920000800</v>
      </c>
      <c r="B30" s="6" t="s">
        <v>9</v>
      </c>
      <c r="C30" s="7">
        <v>24402663000109</v>
      </c>
      <c r="D30" s="8" t="s">
        <v>68</v>
      </c>
      <c r="E30" s="9">
        <v>3</v>
      </c>
      <c r="F30" s="10">
        <v>43496</v>
      </c>
      <c r="G30" s="10">
        <v>43861</v>
      </c>
      <c r="H30" s="14">
        <v>82388.7</v>
      </c>
      <c r="I30" s="12" t="s">
        <v>73</v>
      </c>
      <c r="V30" s="17" t="s">
        <v>74</v>
      </c>
    </row>
    <row r="31" spans="1:22" s="15" customFormat="1" ht="20.25" customHeight="1" x14ac:dyDescent="0.2">
      <c r="A31" s="13">
        <f>IFERROR(VLOOKUP(B31,'[1]DADOS (OCULTAR)'!$P$3:$R$53,3,0),"")</f>
        <v>10583920000800</v>
      </c>
      <c r="B31" s="6" t="s">
        <v>9</v>
      </c>
      <c r="C31" s="7">
        <v>24402663000109</v>
      </c>
      <c r="D31" s="18" t="s">
        <v>68</v>
      </c>
      <c r="E31" s="9">
        <v>4</v>
      </c>
      <c r="F31" s="10">
        <v>43678</v>
      </c>
      <c r="G31" s="10">
        <v>44044</v>
      </c>
      <c r="H31" s="14">
        <v>83335.95</v>
      </c>
      <c r="I31" s="12" t="s">
        <v>75</v>
      </c>
      <c r="V31" s="17" t="s">
        <v>76</v>
      </c>
    </row>
    <row r="32" spans="1:22" s="15" customFormat="1" ht="20.25" customHeight="1" x14ac:dyDescent="0.2">
      <c r="A32" s="13">
        <f>IFERROR(VLOOKUP(B32,'[1]DADOS (OCULTAR)'!$P$3:$R$53,3,0),"")</f>
        <v>10583920000800</v>
      </c>
      <c r="B32" s="6" t="s">
        <v>9</v>
      </c>
      <c r="C32" s="7">
        <v>24402663000109</v>
      </c>
      <c r="D32" s="8" t="s">
        <v>68</v>
      </c>
      <c r="E32" s="9">
        <v>5</v>
      </c>
      <c r="F32" s="10">
        <v>43790</v>
      </c>
      <c r="G32" s="10">
        <v>44156</v>
      </c>
      <c r="H32" s="14">
        <v>83335.95</v>
      </c>
      <c r="I32" s="12" t="s">
        <v>77</v>
      </c>
      <c r="V32" s="17" t="s">
        <v>78</v>
      </c>
    </row>
    <row r="33" spans="1:22" s="15" customFormat="1" ht="20.25" customHeight="1" x14ac:dyDescent="0.2">
      <c r="A33" s="13">
        <f>IFERROR(VLOOKUP(B33,'[1]DADOS (OCULTAR)'!$P$3:$R$53,3,0),"")</f>
        <v>10583920000800</v>
      </c>
      <c r="B33" s="6" t="s">
        <v>9</v>
      </c>
      <c r="C33" s="7">
        <v>26467687000163</v>
      </c>
      <c r="D33" s="8" t="s">
        <v>79</v>
      </c>
      <c r="E33" s="9">
        <v>1</v>
      </c>
      <c r="F33" s="10">
        <v>43040</v>
      </c>
      <c r="G33" s="10">
        <v>43405</v>
      </c>
      <c r="H33" s="14">
        <v>2460</v>
      </c>
      <c r="I33" s="12" t="s">
        <v>80</v>
      </c>
      <c r="V33" s="17" t="s">
        <v>81</v>
      </c>
    </row>
    <row r="34" spans="1:22" s="15" customFormat="1" ht="20.25" customHeight="1" x14ac:dyDescent="0.2">
      <c r="A34" s="13">
        <f>IFERROR(VLOOKUP(B34,'[1]DADOS (OCULTAR)'!$P$3:$R$53,3,0),"")</f>
        <v>10583920000800</v>
      </c>
      <c r="B34" s="6" t="s">
        <v>9</v>
      </c>
      <c r="C34" s="7">
        <v>26467687000163</v>
      </c>
      <c r="D34" s="8" t="s">
        <v>79</v>
      </c>
      <c r="E34" s="9">
        <v>2</v>
      </c>
      <c r="F34" s="10">
        <v>43405</v>
      </c>
      <c r="G34" s="10">
        <v>43770</v>
      </c>
      <c r="H34" s="14">
        <v>2460</v>
      </c>
      <c r="I34" s="12" t="s">
        <v>82</v>
      </c>
      <c r="V34" s="17" t="s">
        <v>83</v>
      </c>
    </row>
    <row r="35" spans="1:22" s="15" customFormat="1" ht="20.25" customHeight="1" x14ac:dyDescent="0.2">
      <c r="A35" s="13">
        <f>IFERROR(VLOOKUP(B35,'[1]DADOS (OCULTAR)'!$P$3:$R$53,3,0),"")</f>
        <v>10583920000800</v>
      </c>
      <c r="B35" s="6" t="s">
        <v>9</v>
      </c>
      <c r="C35" s="7">
        <v>26467687000163</v>
      </c>
      <c r="D35" s="8" t="s">
        <v>79</v>
      </c>
      <c r="E35" s="9">
        <v>3</v>
      </c>
      <c r="F35" s="10">
        <v>43770</v>
      </c>
      <c r="G35" s="10">
        <v>44136</v>
      </c>
      <c r="H35" s="14">
        <v>2460</v>
      </c>
      <c r="I35" s="12" t="s">
        <v>84</v>
      </c>
      <c r="V35" s="17" t="s">
        <v>85</v>
      </c>
    </row>
    <row r="36" spans="1:22" s="15" customFormat="1" ht="20.25" customHeight="1" x14ac:dyDescent="0.2">
      <c r="A36" s="13">
        <f>IFERROR(VLOOKUP(B36,'[1]DADOS (OCULTAR)'!$P$3:$R$53,3,0),"")</f>
        <v>10583920000800</v>
      </c>
      <c r="B36" s="6" t="s">
        <v>9</v>
      </c>
      <c r="C36" s="7">
        <v>10333266000100</v>
      </c>
      <c r="D36" s="8" t="s">
        <v>86</v>
      </c>
      <c r="E36" s="9">
        <v>1</v>
      </c>
      <c r="F36" s="10">
        <v>43709</v>
      </c>
      <c r="G36" s="10">
        <v>44075</v>
      </c>
      <c r="H36" s="14">
        <v>850</v>
      </c>
      <c r="I36" s="12" t="s">
        <v>87</v>
      </c>
      <c r="V36" s="17" t="s">
        <v>88</v>
      </c>
    </row>
    <row r="37" spans="1:22" s="15" customFormat="1" ht="20.25" customHeight="1" x14ac:dyDescent="0.2">
      <c r="A37" s="13">
        <f>IFERROR(VLOOKUP(B37,'[1]DADOS (OCULTAR)'!$P$3:$R$53,3,0),"")</f>
        <v>10583920000800</v>
      </c>
      <c r="B37" s="6" t="s">
        <v>9</v>
      </c>
      <c r="C37" s="7">
        <v>1913062000157</v>
      </c>
      <c r="D37" s="8" t="s">
        <v>89</v>
      </c>
      <c r="E37" s="9">
        <v>1</v>
      </c>
      <c r="F37" s="10">
        <v>43770</v>
      </c>
      <c r="G37" s="10">
        <v>44136</v>
      </c>
      <c r="H37" s="14">
        <v>0</v>
      </c>
      <c r="I37" s="12" t="s">
        <v>90</v>
      </c>
      <c r="V37" s="17" t="s">
        <v>91</v>
      </c>
    </row>
    <row r="38" spans="1:22" s="15" customFormat="1" ht="20.25" customHeight="1" x14ac:dyDescent="0.2">
      <c r="A38" s="13">
        <f>IFERROR(VLOOKUP(B38,'[1]DADOS (OCULTAR)'!$P$3:$R$53,3,0),"")</f>
        <v>10583920000800</v>
      </c>
      <c r="B38" s="6" t="s">
        <v>9</v>
      </c>
      <c r="C38" s="7">
        <v>5097661000109</v>
      </c>
      <c r="D38" s="8" t="s">
        <v>92</v>
      </c>
      <c r="E38" s="9">
        <v>1</v>
      </c>
      <c r="F38" s="10">
        <v>43465</v>
      </c>
      <c r="G38" s="10">
        <v>43830</v>
      </c>
      <c r="H38" s="14">
        <v>1550</v>
      </c>
      <c r="I38" s="12" t="s">
        <v>93</v>
      </c>
      <c r="V38" s="17" t="s">
        <v>94</v>
      </c>
    </row>
    <row r="39" spans="1:22" s="15" customFormat="1" ht="20.25" customHeight="1" x14ac:dyDescent="0.2">
      <c r="A39" s="13">
        <f>IFERROR(VLOOKUP(B39,'[1]DADOS (OCULTAR)'!$P$3:$R$53,3,0),"")</f>
        <v>10583920000800</v>
      </c>
      <c r="B39" s="6" t="s">
        <v>9</v>
      </c>
      <c r="C39" s="7">
        <v>5097661000109</v>
      </c>
      <c r="D39" s="8" t="s">
        <v>92</v>
      </c>
      <c r="E39" s="9">
        <v>2</v>
      </c>
      <c r="F39" s="10">
        <v>43580</v>
      </c>
      <c r="G39" s="10">
        <v>43946</v>
      </c>
      <c r="H39" s="14">
        <v>2550</v>
      </c>
      <c r="I39" s="12" t="s">
        <v>95</v>
      </c>
      <c r="V39" s="17" t="s">
        <v>96</v>
      </c>
    </row>
    <row r="40" spans="1:22" s="15" customFormat="1" ht="20.25" customHeight="1" x14ac:dyDescent="0.2">
      <c r="A40" s="13">
        <f>IFERROR(VLOOKUP(B40,'[1]DADOS (OCULTAR)'!$P$3:$R$53,3,0),"")</f>
        <v>10583920000800</v>
      </c>
      <c r="B40" s="6" t="s">
        <v>9</v>
      </c>
      <c r="C40" s="7">
        <v>610112000164</v>
      </c>
      <c r="D40" s="8" t="s">
        <v>97</v>
      </c>
      <c r="E40" s="9">
        <v>1</v>
      </c>
      <c r="F40" s="10">
        <v>42795</v>
      </c>
      <c r="G40" s="10">
        <v>43160</v>
      </c>
      <c r="H40" s="14">
        <v>0</v>
      </c>
      <c r="I40" s="12" t="s">
        <v>98</v>
      </c>
      <c r="V40" s="17" t="s">
        <v>99</v>
      </c>
    </row>
    <row r="41" spans="1:22" s="15" customFormat="1" ht="20.25" customHeight="1" x14ac:dyDescent="0.2">
      <c r="A41" s="13">
        <f>IFERROR(VLOOKUP(B41,'[1]DADOS (OCULTAR)'!$P$3:$R$53,3,0),"")</f>
        <v>10583920000800</v>
      </c>
      <c r="B41" s="6" t="s">
        <v>9</v>
      </c>
      <c r="C41" s="7">
        <v>610112000164</v>
      </c>
      <c r="D41" s="8" t="s">
        <v>97</v>
      </c>
      <c r="E41" s="9">
        <v>2</v>
      </c>
      <c r="F41" s="10">
        <v>43160</v>
      </c>
      <c r="G41" s="10">
        <v>43525</v>
      </c>
      <c r="H41" s="14">
        <v>0</v>
      </c>
      <c r="I41" s="12" t="s">
        <v>100</v>
      </c>
      <c r="V41" s="17" t="s">
        <v>101</v>
      </c>
    </row>
    <row r="42" spans="1:22" s="15" customFormat="1" ht="20.25" customHeight="1" x14ac:dyDescent="0.2">
      <c r="A42" s="13">
        <f>IFERROR(VLOOKUP(B42,'[1]DADOS (OCULTAR)'!$P$3:$R$53,3,0),"")</f>
        <v>10583920000800</v>
      </c>
      <c r="B42" s="6" t="s">
        <v>9</v>
      </c>
      <c r="C42" s="7">
        <v>610112000164</v>
      </c>
      <c r="D42" s="8" t="s">
        <v>97</v>
      </c>
      <c r="E42" s="9">
        <v>3</v>
      </c>
      <c r="F42" s="10">
        <v>43525</v>
      </c>
      <c r="G42" s="10">
        <v>43891</v>
      </c>
      <c r="H42" s="14">
        <v>0</v>
      </c>
      <c r="I42" s="12" t="s">
        <v>102</v>
      </c>
      <c r="V42" s="17" t="s">
        <v>103</v>
      </c>
    </row>
    <row r="43" spans="1:22" s="15" customFormat="1" ht="20.25" customHeight="1" x14ac:dyDescent="0.2">
      <c r="A43" s="13">
        <f>IFERROR(VLOOKUP(B43,'[1]DADOS (OCULTAR)'!$P$3:$R$53,3,0),"")</f>
        <v>10583920000800</v>
      </c>
      <c r="B43" s="6" t="s">
        <v>9</v>
      </c>
      <c r="C43" s="7">
        <v>610112000164</v>
      </c>
      <c r="D43" s="8" t="s">
        <v>97</v>
      </c>
      <c r="E43" s="9">
        <v>4</v>
      </c>
      <c r="F43" s="10">
        <v>43891</v>
      </c>
      <c r="G43" s="10">
        <v>44256</v>
      </c>
      <c r="H43" s="14">
        <v>0</v>
      </c>
      <c r="I43" s="12" t="s">
        <v>104</v>
      </c>
      <c r="V43" s="17" t="s">
        <v>105</v>
      </c>
    </row>
    <row r="44" spans="1:22" s="15" customFormat="1" ht="20.25" customHeight="1" x14ac:dyDescent="0.2">
      <c r="A44" s="13">
        <f>IFERROR(VLOOKUP(B44,'[1]DADOS (OCULTAR)'!$P$3:$R$53,3,0),"")</f>
        <v>10583920000800</v>
      </c>
      <c r="B44" s="6" t="s">
        <v>9</v>
      </c>
      <c r="C44" s="7">
        <v>27816524000101</v>
      </c>
      <c r="D44" s="8" t="s">
        <v>106</v>
      </c>
      <c r="E44" s="9">
        <v>1</v>
      </c>
      <c r="F44" s="10">
        <v>43294</v>
      </c>
      <c r="G44" s="10">
        <v>43659</v>
      </c>
      <c r="H44" s="14">
        <v>95000</v>
      </c>
      <c r="I44" s="12" t="s">
        <v>107</v>
      </c>
      <c r="V44" s="17" t="s">
        <v>108</v>
      </c>
    </row>
    <row r="45" spans="1:22" s="15" customFormat="1" ht="20.25" customHeight="1" x14ac:dyDescent="0.2">
      <c r="A45" s="13">
        <f>IFERROR(VLOOKUP(B45,'[1]DADOS (OCULTAR)'!$P$3:$R$53,3,0),"")</f>
        <v>10583920000800</v>
      </c>
      <c r="B45" s="6" t="s">
        <v>9</v>
      </c>
      <c r="C45" s="7">
        <v>27816524000101</v>
      </c>
      <c r="D45" s="8" t="s">
        <v>106</v>
      </c>
      <c r="E45" s="9">
        <v>2</v>
      </c>
      <c r="F45" s="10">
        <v>43659</v>
      </c>
      <c r="G45" s="10">
        <v>44025</v>
      </c>
      <c r="H45" s="14">
        <v>104100</v>
      </c>
      <c r="I45" s="12" t="s">
        <v>109</v>
      </c>
      <c r="V45" s="17" t="s">
        <v>110</v>
      </c>
    </row>
    <row r="46" spans="1:22" s="15" customFormat="1" ht="20.25" customHeight="1" x14ac:dyDescent="0.2">
      <c r="A46" s="13">
        <f>IFERROR(VLOOKUP(B46,'[1]DADOS (OCULTAR)'!$P$3:$R$53,3,0),"")</f>
        <v>10583920000800</v>
      </c>
      <c r="B46" s="6" t="s">
        <v>9</v>
      </c>
      <c r="C46" s="7">
        <v>18622537000159</v>
      </c>
      <c r="D46" s="8" t="s">
        <v>111</v>
      </c>
      <c r="E46" s="9">
        <v>1</v>
      </c>
      <c r="F46" s="10">
        <v>43252</v>
      </c>
      <c r="G46" s="10">
        <v>43617</v>
      </c>
      <c r="H46" s="14">
        <v>0</v>
      </c>
      <c r="I46" s="12" t="s">
        <v>112</v>
      </c>
      <c r="V46" s="17" t="s">
        <v>113</v>
      </c>
    </row>
    <row r="47" spans="1:22" ht="20.25" customHeight="1" x14ac:dyDescent="0.2">
      <c r="A47" s="13">
        <f>IFERROR(VLOOKUP(B47,'[1]DADOS (OCULTAR)'!$P$3:$R$53,3,0),"")</f>
        <v>10583920000800</v>
      </c>
      <c r="B47" s="6" t="s">
        <v>9</v>
      </c>
      <c r="C47" s="7">
        <v>18622537000159</v>
      </c>
      <c r="D47" s="8" t="s">
        <v>111</v>
      </c>
      <c r="E47" s="9">
        <v>2</v>
      </c>
      <c r="F47" s="10">
        <v>43617</v>
      </c>
      <c r="G47" s="10">
        <v>43983</v>
      </c>
      <c r="H47" s="14">
        <v>0</v>
      </c>
      <c r="I47" s="12" t="s">
        <v>114</v>
      </c>
    </row>
    <row r="48" spans="1:22" ht="20.25" customHeight="1" x14ac:dyDescent="0.2">
      <c r="A48" s="13">
        <f>IFERROR(VLOOKUP(B48,'[1]DADOS (OCULTAR)'!$P$3:$R$53,3,0),"")</f>
        <v>10583920000800</v>
      </c>
      <c r="B48" s="6" t="s">
        <v>9</v>
      </c>
      <c r="C48" s="7">
        <v>26375970000165</v>
      </c>
      <c r="D48" s="8" t="s">
        <v>115</v>
      </c>
      <c r="E48" s="9">
        <v>1</v>
      </c>
      <c r="F48" s="10">
        <v>43832</v>
      </c>
      <c r="G48" s="10">
        <v>44198</v>
      </c>
      <c r="H48" s="14">
        <v>0</v>
      </c>
      <c r="I48" s="12" t="s">
        <v>114</v>
      </c>
    </row>
    <row r="49" spans="1:9" ht="20.25" customHeight="1" x14ac:dyDescent="0.2">
      <c r="A49" s="13">
        <f>IFERROR(VLOOKUP(B49,'[1]DADOS (OCULTAR)'!$P$3:$R$53,3,0),"")</f>
        <v>10583920000800</v>
      </c>
      <c r="B49" s="6" t="s">
        <v>9</v>
      </c>
      <c r="C49" s="7">
        <v>27534506000137</v>
      </c>
      <c r="D49" s="8" t="s">
        <v>116</v>
      </c>
      <c r="E49" s="9">
        <v>1</v>
      </c>
      <c r="F49" s="10">
        <v>43709</v>
      </c>
      <c r="G49" s="10">
        <v>44075</v>
      </c>
      <c r="H49" s="14">
        <v>3790</v>
      </c>
      <c r="I49" s="12" t="s">
        <v>117</v>
      </c>
    </row>
    <row r="50" spans="1:9" ht="20.25" customHeight="1" x14ac:dyDescent="0.2">
      <c r="A50" s="13">
        <f>IFERROR(VLOOKUP(B50,'[1]DADOS (OCULTAR)'!$P$3:$R$53,3,0),"")</f>
        <v>10583920000800</v>
      </c>
      <c r="B50" s="6" t="s">
        <v>9</v>
      </c>
      <c r="C50" s="7">
        <v>1440590000136</v>
      </c>
      <c r="D50" s="8" t="s">
        <v>118</v>
      </c>
      <c r="E50" s="9">
        <v>1</v>
      </c>
      <c r="F50" s="10">
        <v>43013</v>
      </c>
      <c r="G50" s="10">
        <v>43969</v>
      </c>
      <c r="H50" s="14">
        <v>66.5</v>
      </c>
      <c r="I50" s="12" t="s">
        <v>119</v>
      </c>
    </row>
    <row r="51" spans="1:9" ht="20.25" customHeight="1" x14ac:dyDescent="0.2">
      <c r="A51" s="13">
        <f>IFERROR(VLOOKUP(B51,'[1]DADOS (OCULTAR)'!$P$3:$R$53,3,0),"")</f>
        <v>10583920000800</v>
      </c>
      <c r="B51" s="6" t="s">
        <v>9</v>
      </c>
      <c r="C51" s="7">
        <v>1440590000136</v>
      </c>
      <c r="D51" s="8" t="s">
        <v>118</v>
      </c>
      <c r="E51" s="9">
        <v>2</v>
      </c>
      <c r="F51" s="10">
        <v>43300</v>
      </c>
      <c r="G51" s="10">
        <v>43524</v>
      </c>
      <c r="H51" s="14">
        <v>8351.2000000000007</v>
      </c>
      <c r="I51" s="12" t="s">
        <v>120</v>
      </c>
    </row>
    <row r="52" spans="1:9" ht="20.25" customHeight="1" x14ac:dyDescent="0.2">
      <c r="A52" s="13">
        <f>IFERROR(VLOOKUP(B52,'[1]DADOS (OCULTAR)'!$P$3:$R$53,3,0),"")</f>
        <v>10583920000800</v>
      </c>
      <c r="B52" s="6" t="s">
        <v>9</v>
      </c>
      <c r="C52" s="7">
        <v>1440590000136</v>
      </c>
      <c r="D52" s="8" t="s">
        <v>118</v>
      </c>
      <c r="E52" s="9">
        <v>3</v>
      </c>
      <c r="F52" s="10">
        <v>43525</v>
      </c>
      <c r="G52" s="10">
        <v>43639</v>
      </c>
      <c r="H52" s="14">
        <v>2075.6</v>
      </c>
      <c r="I52" s="12" t="s">
        <v>121</v>
      </c>
    </row>
    <row r="53" spans="1:9" ht="20.25" customHeight="1" x14ac:dyDescent="0.2">
      <c r="A53" s="13">
        <f>IFERROR(VLOOKUP(B53,'[1]DADOS (OCULTAR)'!$P$3:$R$53,3,0),"")</f>
        <v>10583920000800</v>
      </c>
      <c r="B53" s="6" t="s">
        <v>9</v>
      </c>
      <c r="C53" s="7">
        <v>1440590000136</v>
      </c>
      <c r="D53" s="8" t="s">
        <v>118</v>
      </c>
      <c r="E53" s="9">
        <v>4</v>
      </c>
      <c r="F53" s="10">
        <v>43669</v>
      </c>
      <c r="G53" s="10">
        <v>43825</v>
      </c>
      <c r="H53" s="14">
        <v>8632.64</v>
      </c>
      <c r="I53" s="12" t="s">
        <v>122</v>
      </c>
    </row>
    <row r="54" spans="1:9" ht="20.25" customHeight="1" x14ac:dyDescent="0.2">
      <c r="A54" s="13">
        <f>IFERROR(VLOOKUP(B54,'[1]DADOS (OCULTAR)'!$P$3:$R$53,3,0),"")</f>
        <v>10583920000800</v>
      </c>
      <c r="B54" s="6" t="s">
        <v>9</v>
      </c>
      <c r="C54" s="7">
        <v>1440590000136</v>
      </c>
      <c r="D54" s="8" t="s">
        <v>118</v>
      </c>
      <c r="E54" s="9">
        <v>5</v>
      </c>
      <c r="F54" s="10">
        <v>43826</v>
      </c>
      <c r="G54" s="10">
        <v>43880</v>
      </c>
      <c r="H54" s="14">
        <v>71.23</v>
      </c>
      <c r="I54" s="12" t="s">
        <v>123</v>
      </c>
    </row>
    <row r="55" spans="1:9" ht="20.25" customHeight="1" x14ac:dyDescent="0.2">
      <c r="A55" s="13">
        <f>IFERROR(VLOOKUP(B55,'[1]DADOS (OCULTAR)'!$P$3:$R$53,3,0),"")</f>
        <v>10583920000800</v>
      </c>
      <c r="B55" s="6" t="s">
        <v>9</v>
      </c>
      <c r="C55" s="7">
        <v>11189101000179</v>
      </c>
      <c r="D55" s="8" t="s">
        <v>124</v>
      </c>
      <c r="E55" s="9">
        <v>1</v>
      </c>
      <c r="F55" s="10">
        <v>43282</v>
      </c>
      <c r="G55" s="10">
        <v>43647</v>
      </c>
      <c r="H55" s="14">
        <v>3993.46</v>
      </c>
      <c r="I55" s="12" t="s">
        <v>125</v>
      </c>
    </row>
    <row r="56" spans="1:9" ht="20.25" customHeight="1" x14ac:dyDescent="0.2">
      <c r="A56" s="13">
        <f>IFERROR(VLOOKUP(B56,'[1]DADOS (OCULTAR)'!$P$3:$R$53,3,0),"")</f>
        <v>10583920000800</v>
      </c>
      <c r="B56" s="6" t="s">
        <v>9</v>
      </c>
      <c r="C56" s="7">
        <v>11189101000179</v>
      </c>
      <c r="D56" s="8" t="s">
        <v>124</v>
      </c>
      <c r="E56" s="9">
        <v>2</v>
      </c>
      <c r="F56" s="10">
        <v>43647</v>
      </c>
      <c r="G56" s="10">
        <v>44013</v>
      </c>
      <c r="H56" s="14">
        <v>3993.46</v>
      </c>
      <c r="I56" s="12" t="s">
        <v>126</v>
      </c>
    </row>
    <row r="57" spans="1:9" ht="20.25" customHeight="1" x14ac:dyDescent="0.2">
      <c r="A57" s="13">
        <f>IFERROR(VLOOKUP(B57,'[1]DADOS (OCULTAR)'!$P$3:$R$53,3,0),"")</f>
        <v>10583920000800</v>
      </c>
      <c r="B57" s="6" t="s">
        <v>9</v>
      </c>
      <c r="C57" s="7">
        <v>21728590000143</v>
      </c>
      <c r="D57" s="8" t="s">
        <v>127</v>
      </c>
      <c r="E57" s="9">
        <v>1</v>
      </c>
      <c r="F57" s="10">
        <v>42887</v>
      </c>
      <c r="G57" s="10">
        <v>43252</v>
      </c>
      <c r="H57" s="14">
        <v>14500</v>
      </c>
      <c r="I57" s="12" t="s">
        <v>128</v>
      </c>
    </row>
    <row r="58" spans="1:9" ht="20.25" customHeight="1" x14ac:dyDescent="0.2">
      <c r="A58" s="13">
        <f>IFERROR(VLOOKUP(B58,'[1]DADOS (OCULTAR)'!$P$3:$R$53,3,0),"")</f>
        <v>10583920000800</v>
      </c>
      <c r="B58" s="6" t="s">
        <v>9</v>
      </c>
      <c r="C58" s="7">
        <v>21728590000143</v>
      </c>
      <c r="D58" s="8" t="s">
        <v>127</v>
      </c>
      <c r="E58" s="9">
        <v>2</v>
      </c>
      <c r="F58" s="10">
        <v>43160</v>
      </c>
      <c r="G58" s="10">
        <v>43525</v>
      </c>
      <c r="H58" s="14">
        <v>14500</v>
      </c>
      <c r="I58" s="12" t="s">
        <v>129</v>
      </c>
    </row>
    <row r="59" spans="1:9" ht="20.25" customHeight="1" x14ac:dyDescent="0.2">
      <c r="A59" s="13">
        <f>IFERROR(VLOOKUP(B59,'[1]DADOS (OCULTAR)'!$P$3:$R$53,3,0),"")</f>
        <v>10583920000800</v>
      </c>
      <c r="B59" s="6" t="s">
        <v>9</v>
      </c>
      <c r="C59" s="7">
        <v>21728590000143</v>
      </c>
      <c r="D59" s="8" t="s">
        <v>127</v>
      </c>
      <c r="E59" s="9">
        <v>3</v>
      </c>
      <c r="F59" s="10">
        <v>43525</v>
      </c>
      <c r="G59" s="10">
        <v>43891</v>
      </c>
      <c r="H59" s="14">
        <v>14500</v>
      </c>
      <c r="I59" s="12" t="s">
        <v>130</v>
      </c>
    </row>
    <row r="60" spans="1:9" ht="20.25" customHeight="1" x14ac:dyDescent="0.2">
      <c r="A60" s="13">
        <f>IFERROR(VLOOKUP(B60,'[1]DADOS (OCULTAR)'!$P$3:$R$53,3,0),"")</f>
        <v>10583920000800</v>
      </c>
      <c r="B60" s="6" t="s">
        <v>9</v>
      </c>
      <c r="C60" s="7">
        <v>21728590000143</v>
      </c>
      <c r="D60" s="8" t="s">
        <v>127</v>
      </c>
      <c r="E60" s="9">
        <v>4</v>
      </c>
      <c r="F60" s="10">
        <v>43891</v>
      </c>
      <c r="G60" s="10">
        <v>44256</v>
      </c>
      <c r="H60" s="14">
        <v>14500</v>
      </c>
      <c r="I60" s="12" t="s">
        <v>131</v>
      </c>
    </row>
    <row r="61" spans="1:9" ht="20.25" customHeight="1" x14ac:dyDescent="0.2">
      <c r="A61" s="13">
        <f>IFERROR(VLOOKUP(B61,'[1]DADOS (OCULTAR)'!$P$3:$R$53,3,0),"")</f>
        <v>10583920000800</v>
      </c>
      <c r="B61" s="6" t="s">
        <v>9</v>
      </c>
      <c r="C61" s="7">
        <v>5844351000100</v>
      </c>
      <c r="D61" s="8" t="s">
        <v>132</v>
      </c>
      <c r="E61" s="9">
        <v>1</v>
      </c>
      <c r="F61" s="10">
        <v>42332</v>
      </c>
      <c r="G61" s="10">
        <v>42328</v>
      </c>
      <c r="H61" s="14">
        <v>65000</v>
      </c>
      <c r="I61" s="12" t="s">
        <v>133</v>
      </c>
    </row>
    <row r="62" spans="1:9" ht="20.25" customHeight="1" x14ac:dyDescent="0.2">
      <c r="A62" s="13">
        <f>IFERROR(VLOOKUP(B62,'[1]DADOS (OCULTAR)'!$P$3:$R$53,3,0),"")</f>
        <v>10583920000800</v>
      </c>
      <c r="B62" s="6" t="s">
        <v>9</v>
      </c>
      <c r="C62" s="7">
        <v>5844351000100</v>
      </c>
      <c r="D62" s="8" t="s">
        <v>132</v>
      </c>
      <c r="E62" s="9">
        <v>2</v>
      </c>
      <c r="F62" s="10">
        <v>42675</v>
      </c>
      <c r="G62" s="10">
        <v>43040</v>
      </c>
      <c r="H62" s="14">
        <v>65000</v>
      </c>
      <c r="I62" s="12" t="s">
        <v>134</v>
      </c>
    </row>
    <row r="63" spans="1:9" ht="20.25" customHeight="1" x14ac:dyDescent="0.2">
      <c r="A63" s="13">
        <f>IFERROR(VLOOKUP(B63,'[1]DADOS (OCULTAR)'!$P$3:$R$53,3,0),"")</f>
        <v>10583920000800</v>
      </c>
      <c r="B63" s="6" t="s">
        <v>9</v>
      </c>
      <c r="C63" s="7">
        <v>5844351000100</v>
      </c>
      <c r="D63" s="8" t="s">
        <v>132</v>
      </c>
      <c r="E63" s="9">
        <v>3</v>
      </c>
      <c r="F63" s="10">
        <v>42887</v>
      </c>
      <c r="G63" s="10">
        <v>43252</v>
      </c>
      <c r="H63" s="14">
        <v>65000</v>
      </c>
      <c r="I63" s="12" t="s">
        <v>135</v>
      </c>
    </row>
    <row r="64" spans="1:9" ht="20.25" customHeight="1" x14ac:dyDescent="0.2">
      <c r="A64" s="13">
        <f>IFERROR(VLOOKUP(B64,'[1]DADOS (OCULTAR)'!$P$3:$R$53,3,0),"")</f>
        <v>10583920000800</v>
      </c>
      <c r="B64" s="6" t="s">
        <v>9</v>
      </c>
      <c r="C64" s="7">
        <v>5844351000100</v>
      </c>
      <c r="D64" s="8" t="s">
        <v>132</v>
      </c>
      <c r="E64" s="9">
        <v>4</v>
      </c>
      <c r="F64" s="10">
        <v>43040</v>
      </c>
      <c r="G64" s="10">
        <v>43405</v>
      </c>
      <c r="H64" s="14">
        <v>67000</v>
      </c>
      <c r="I64" s="12" t="s">
        <v>136</v>
      </c>
    </row>
    <row r="65" spans="1:9" ht="20.25" customHeight="1" x14ac:dyDescent="0.2">
      <c r="A65" s="13">
        <f>IFERROR(VLOOKUP(B65,'[1]DADOS (OCULTAR)'!$P$3:$R$53,3,0),"")</f>
        <v>10583920000800</v>
      </c>
      <c r="B65" s="6" t="s">
        <v>9</v>
      </c>
      <c r="C65" s="7">
        <v>5844351000100</v>
      </c>
      <c r="D65" s="8" t="s">
        <v>132</v>
      </c>
      <c r="E65" s="9">
        <v>5</v>
      </c>
      <c r="F65" s="10">
        <v>43374</v>
      </c>
      <c r="G65" s="10">
        <v>43739</v>
      </c>
      <c r="H65" s="14">
        <v>67000</v>
      </c>
      <c r="I65" s="12" t="s">
        <v>137</v>
      </c>
    </row>
    <row r="66" spans="1:9" ht="20.25" customHeight="1" x14ac:dyDescent="0.2">
      <c r="A66" s="13">
        <f>IFERROR(VLOOKUP(B66,'[1]DADOS (OCULTAR)'!$P$3:$R$53,3,0),"")</f>
        <v>10583920000800</v>
      </c>
      <c r="B66" s="6" t="s">
        <v>9</v>
      </c>
      <c r="C66" s="7">
        <v>5844351000100</v>
      </c>
      <c r="D66" s="8" t="s">
        <v>132</v>
      </c>
      <c r="E66" s="9">
        <v>6</v>
      </c>
      <c r="F66" s="10">
        <v>43789</v>
      </c>
      <c r="G66" s="10">
        <v>44155</v>
      </c>
      <c r="H66" s="14">
        <v>67000</v>
      </c>
      <c r="I66" s="12" t="s">
        <v>137</v>
      </c>
    </row>
    <row r="67" spans="1:9" ht="20.25" customHeight="1" x14ac:dyDescent="0.2">
      <c r="A67" s="13">
        <f>IFERROR(VLOOKUP(B67,'[1]DADOS (OCULTAR)'!$P$3:$R$53,3,0),"")</f>
        <v>10583920000800</v>
      </c>
      <c r="B67" s="6" t="s">
        <v>9</v>
      </c>
      <c r="C67" s="7">
        <v>24884275000101</v>
      </c>
      <c r="D67" s="8" t="s">
        <v>138</v>
      </c>
      <c r="E67" s="9">
        <v>1</v>
      </c>
      <c r="F67" s="10">
        <v>42887</v>
      </c>
      <c r="G67" s="10">
        <v>43252</v>
      </c>
      <c r="H67" s="14">
        <v>15500</v>
      </c>
      <c r="I67" s="12" t="s">
        <v>139</v>
      </c>
    </row>
    <row r="68" spans="1:9" ht="20.25" customHeight="1" x14ac:dyDescent="0.2">
      <c r="A68" s="13">
        <f>IFERROR(VLOOKUP(B68,'[1]DADOS (OCULTAR)'!$P$3:$R$53,3,0),"")</f>
        <v>10583920000800</v>
      </c>
      <c r="B68" s="6" t="s">
        <v>9</v>
      </c>
      <c r="C68" s="7">
        <v>24884275000101</v>
      </c>
      <c r="D68" s="8" t="s">
        <v>138</v>
      </c>
      <c r="E68" s="9">
        <v>2</v>
      </c>
      <c r="F68" s="10">
        <v>42948</v>
      </c>
      <c r="G68" s="10">
        <v>43313</v>
      </c>
      <c r="H68" s="14">
        <v>13700</v>
      </c>
      <c r="I68" s="12" t="s">
        <v>139</v>
      </c>
    </row>
    <row r="69" spans="1:9" ht="20.25" customHeight="1" x14ac:dyDescent="0.2">
      <c r="A69" s="13">
        <f>IFERROR(VLOOKUP(B69,'[1]DADOS (OCULTAR)'!$P$3:$R$53,3,0),"")</f>
        <v>10583920000800</v>
      </c>
      <c r="B69" s="6" t="s">
        <v>9</v>
      </c>
      <c r="C69" s="7">
        <v>24884275000101</v>
      </c>
      <c r="D69" s="8" t="s">
        <v>138</v>
      </c>
      <c r="E69" s="9">
        <v>3</v>
      </c>
      <c r="F69" s="10">
        <v>43070</v>
      </c>
      <c r="G69" s="10">
        <v>43435</v>
      </c>
      <c r="H69" s="14">
        <v>15500</v>
      </c>
      <c r="I69" s="12" t="s">
        <v>139</v>
      </c>
    </row>
    <row r="70" spans="1:9" ht="20.25" customHeight="1" x14ac:dyDescent="0.2">
      <c r="A70" s="13">
        <f>IFERROR(VLOOKUP(B70,'[1]DADOS (OCULTAR)'!$P$3:$R$53,3,0),"")</f>
        <v>10583920000800</v>
      </c>
      <c r="B70" s="6" t="s">
        <v>9</v>
      </c>
      <c r="C70" s="7">
        <v>24884275000101</v>
      </c>
      <c r="D70" s="8" t="s">
        <v>138</v>
      </c>
      <c r="E70" s="9">
        <v>4</v>
      </c>
      <c r="F70" s="10">
        <v>43313</v>
      </c>
      <c r="G70" s="10">
        <v>43678</v>
      </c>
      <c r="H70" s="14">
        <v>13700</v>
      </c>
      <c r="I70" s="12" t="s">
        <v>140</v>
      </c>
    </row>
    <row r="71" spans="1:9" ht="20.25" customHeight="1" x14ac:dyDescent="0.2">
      <c r="A71" s="13">
        <f>IFERROR(VLOOKUP(B71,'[1]DADOS (OCULTAR)'!$P$3:$R$53,3,0),"")</f>
        <v>10583920000800</v>
      </c>
      <c r="B71" s="6" t="s">
        <v>9</v>
      </c>
      <c r="C71" s="7">
        <v>24884275000101</v>
      </c>
      <c r="D71" s="8" t="s">
        <v>138</v>
      </c>
      <c r="E71" s="9">
        <v>5</v>
      </c>
      <c r="F71" s="10">
        <v>43678</v>
      </c>
      <c r="G71" s="10">
        <v>44044</v>
      </c>
      <c r="H71" s="14">
        <v>13700</v>
      </c>
      <c r="I71" s="12" t="s">
        <v>141</v>
      </c>
    </row>
    <row r="72" spans="1:9" ht="20.25" customHeight="1" x14ac:dyDescent="0.2">
      <c r="A72" s="13">
        <f>IFERROR(VLOOKUP(B72,'[1]DADOS (OCULTAR)'!$P$3:$R$53,3,0),"")</f>
        <v>10583920000800</v>
      </c>
      <c r="B72" s="6" t="s">
        <v>9</v>
      </c>
      <c r="C72" s="7">
        <v>8902352000144</v>
      </c>
      <c r="D72" s="8" t="s">
        <v>142</v>
      </c>
      <c r="E72" s="9">
        <v>1</v>
      </c>
      <c r="F72" s="10">
        <v>43374</v>
      </c>
      <c r="G72" s="10">
        <v>43739</v>
      </c>
      <c r="H72" s="14">
        <v>3000</v>
      </c>
      <c r="I72" s="12" t="s">
        <v>143</v>
      </c>
    </row>
    <row r="73" spans="1:9" ht="20.25" customHeight="1" x14ac:dyDescent="0.2">
      <c r="A73" s="13">
        <f>IFERROR(VLOOKUP(B73,'[1]DADOS (OCULTAR)'!$P$3:$R$53,3,0),"")</f>
        <v>10583920000800</v>
      </c>
      <c r="B73" s="6" t="s">
        <v>9</v>
      </c>
      <c r="C73" s="7">
        <v>8902352000144</v>
      </c>
      <c r="D73" s="8" t="s">
        <v>142</v>
      </c>
      <c r="E73" s="9">
        <v>2</v>
      </c>
      <c r="F73" s="10">
        <v>43739</v>
      </c>
      <c r="G73" s="10">
        <v>44105</v>
      </c>
      <c r="H73" s="14">
        <v>3000</v>
      </c>
      <c r="I73" s="12" t="s">
        <v>144</v>
      </c>
    </row>
    <row r="74" spans="1:9" ht="20.25" customHeight="1" x14ac:dyDescent="0.2">
      <c r="A74" s="13">
        <f>IFERROR(VLOOKUP(B74,'[1]DADOS (OCULTAR)'!$P$3:$R$53,3,0),"")</f>
        <v>10583920000800</v>
      </c>
      <c r="B74" s="6" t="s">
        <v>9</v>
      </c>
      <c r="C74" s="7">
        <v>8276880000135</v>
      </c>
      <c r="D74" s="8" t="s">
        <v>145</v>
      </c>
      <c r="E74" s="9">
        <v>1</v>
      </c>
      <c r="F74" s="10">
        <v>42332</v>
      </c>
      <c r="G74" s="10">
        <v>42332</v>
      </c>
      <c r="H74" s="14">
        <v>16000</v>
      </c>
      <c r="I74" s="12" t="s">
        <v>146</v>
      </c>
    </row>
    <row r="75" spans="1:9" ht="20.25" customHeight="1" x14ac:dyDescent="0.2">
      <c r="A75" s="13">
        <f>IFERROR(VLOOKUP(B75,'[1]DADOS (OCULTAR)'!$P$3:$R$53,3,0),"")</f>
        <v>10583920000800</v>
      </c>
      <c r="B75" s="6" t="s">
        <v>9</v>
      </c>
      <c r="C75" s="7">
        <v>8276880000135</v>
      </c>
      <c r="D75" s="8" t="s">
        <v>145</v>
      </c>
      <c r="E75" s="9">
        <v>2</v>
      </c>
      <c r="F75" s="10">
        <v>42675</v>
      </c>
      <c r="G75" s="10">
        <v>43040</v>
      </c>
      <c r="H75" s="14">
        <v>16000</v>
      </c>
      <c r="I75" s="12" t="s">
        <v>147</v>
      </c>
    </row>
    <row r="76" spans="1:9" ht="20.25" customHeight="1" x14ac:dyDescent="0.2">
      <c r="A76" s="13">
        <f>IFERROR(VLOOKUP(B76,'[1]DADOS (OCULTAR)'!$P$3:$R$53,3,0),"")</f>
        <v>10583920000800</v>
      </c>
      <c r="B76" s="6" t="s">
        <v>9</v>
      </c>
      <c r="C76" s="7">
        <v>8276880000135</v>
      </c>
      <c r="D76" s="8" t="s">
        <v>145</v>
      </c>
      <c r="E76" s="9">
        <v>3</v>
      </c>
      <c r="F76" s="10">
        <v>43040</v>
      </c>
      <c r="G76" s="10">
        <v>43405</v>
      </c>
      <c r="H76" s="14">
        <v>17083</v>
      </c>
      <c r="I76" s="12" t="s">
        <v>148</v>
      </c>
    </row>
    <row r="77" spans="1:9" ht="20.25" customHeight="1" x14ac:dyDescent="0.2">
      <c r="A77" s="13">
        <f>IFERROR(VLOOKUP(B77,'[1]DADOS (OCULTAR)'!$P$3:$R$53,3,0),"")</f>
        <v>10583920000800</v>
      </c>
      <c r="B77" s="6" t="s">
        <v>9</v>
      </c>
      <c r="C77" s="7">
        <v>8276880000135</v>
      </c>
      <c r="D77" s="8" t="s">
        <v>145</v>
      </c>
      <c r="E77" s="9">
        <v>4</v>
      </c>
      <c r="F77" s="10">
        <v>43405</v>
      </c>
      <c r="G77" s="10">
        <v>43770</v>
      </c>
      <c r="H77" s="14">
        <v>17937.150000000001</v>
      </c>
      <c r="I77" s="12" t="s">
        <v>149</v>
      </c>
    </row>
    <row r="78" spans="1:9" ht="20.25" customHeight="1" x14ac:dyDescent="0.2">
      <c r="A78" s="13">
        <f>IFERROR(VLOOKUP(B78,'[1]DADOS (OCULTAR)'!$P$3:$R$53,3,0),"")</f>
        <v>10583920000800</v>
      </c>
      <c r="B78" s="6" t="s">
        <v>9</v>
      </c>
      <c r="C78" s="7">
        <v>8276880000135</v>
      </c>
      <c r="D78" s="8" t="s">
        <v>145</v>
      </c>
      <c r="E78" s="9">
        <v>5</v>
      </c>
      <c r="F78" s="10">
        <v>43739</v>
      </c>
      <c r="G78" s="10">
        <v>43770</v>
      </c>
      <c r="H78" s="14">
        <v>18385.580000000002</v>
      </c>
      <c r="I78" s="12" t="s">
        <v>150</v>
      </c>
    </row>
    <row r="79" spans="1:9" ht="20.25" customHeight="1" x14ac:dyDescent="0.2">
      <c r="A79" s="13">
        <f>IFERROR(VLOOKUP(B79,'[1]DADOS (OCULTAR)'!$P$3:$R$53,3,0),"")</f>
        <v>10583920000800</v>
      </c>
      <c r="B79" s="6" t="s">
        <v>9</v>
      </c>
      <c r="C79" s="7">
        <v>8276880000135</v>
      </c>
      <c r="D79" s="8" t="s">
        <v>145</v>
      </c>
      <c r="E79" s="9">
        <v>6</v>
      </c>
      <c r="F79" s="10">
        <v>43770</v>
      </c>
      <c r="G79" s="10">
        <v>44136</v>
      </c>
      <c r="H79" s="14">
        <v>18385.580000000002</v>
      </c>
      <c r="I79" s="12" t="s">
        <v>151</v>
      </c>
    </row>
    <row r="80" spans="1:9" ht="20.25" customHeight="1" x14ac:dyDescent="0.2">
      <c r="A80" s="13">
        <f>IFERROR(VLOOKUP(B80,'[1]DADOS (OCULTAR)'!$P$3:$R$53,3,0),"")</f>
        <v>10583920000800</v>
      </c>
      <c r="B80" s="6" t="s">
        <v>9</v>
      </c>
      <c r="C80" s="7">
        <v>5410567000150</v>
      </c>
      <c r="D80" s="8" t="s">
        <v>152</v>
      </c>
      <c r="E80" s="9">
        <v>1</v>
      </c>
      <c r="F80" s="10">
        <v>42979</v>
      </c>
      <c r="G80" s="10">
        <v>43344</v>
      </c>
      <c r="H80" s="14">
        <v>1430</v>
      </c>
      <c r="I80" s="12" t="s">
        <v>153</v>
      </c>
    </row>
    <row r="81" spans="1:9" ht="20.25" customHeight="1" x14ac:dyDescent="0.2">
      <c r="A81" s="13">
        <f>IFERROR(VLOOKUP(B81,'[1]DADOS (OCULTAR)'!$P$3:$R$53,3,0),"")</f>
        <v>10583920000800</v>
      </c>
      <c r="B81" s="6" t="s">
        <v>9</v>
      </c>
      <c r="C81" s="7">
        <v>5410567000150</v>
      </c>
      <c r="D81" s="8" t="s">
        <v>152</v>
      </c>
      <c r="E81" s="9">
        <v>2</v>
      </c>
      <c r="F81" s="10">
        <v>43344</v>
      </c>
      <c r="G81" s="10">
        <v>43709</v>
      </c>
      <c r="H81" s="14">
        <v>1430</v>
      </c>
      <c r="I81" s="12" t="s">
        <v>154</v>
      </c>
    </row>
    <row r="82" spans="1:9" ht="20.25" customHeight="1" x14ac:dyDescent="0.2">
      <c r="A82" s="13">
        <f>IFERROR(VLOOKUP(B82,'[1]DADOS (OCULTAR)'!$P$3:$R$53,3,0),"")</f>
        <v>10583920000800</v>
      </c>
      <c r="B82" s="6" t="s">
        <v>9</v>
      </c>
      <c r="C82" s="7">
        <v>5410567000150</v>
      </c>
      <c r="D82" s="8" t="s">
        <v>152</v>
      </c>
      <c r="E82" s="9">
        <v>3</v>
      </c>
      <c r="F82" s="10">
        <v>43709</v>
      </c>
      <c r="G82" s="10">
        <v>44075</v>
      </c>
      <c r="H82" s="14">
        <v>1430</v>
      </c>
      <c r="I82" s="12" t="s">
        <v>155</v>
      </c>
    </row>
    <row r="83" spans="1:9" ht="20.25" customHeight="1" x14ac:dyDescent="0.2">
      <c r="A83" s="13">
        <f>IFERROR(VLOOKUP(B83,'[1]DADOS (OCULTAR)'!$P$3:$R$53,3,0),"")</f>
        <v>10583920000800</v>
      </c>
      <c r="B83" s="6" t="s">
        <v>9</v>
      </c>
      <c r="C83" s="7">
        <v>26355539000157</v>
      </c>
      <c r="D83" s="8" t="s">
        <v>156</v>
      </c>
      <c r="E83" s="9">
        <v>1</v>
      </c>
      <c r="F83" s="10">
        <v>43405</v>
      </c>
      <c r="G83" s="10">
        <v>43770</v>
      </c>
      <c r="H83" s="14">
        <v>180000</v>
      </c>
      <c r="I83" s="12" t="s">
        <v>157</v>
      </c>
    </row>
    <row r="84" spans="1:9" ht="20.25" customHeight="1" x14ac:dyDescent="0.2">
      <c r="A84" s="13">
        <f>IFERROR(VLOOKUP(B84,'[1]DADOS (OCULTAR)'!$P$3:$R$53,3,0),"")</f>
        <v>10583920000800</v>
      </c>
      <c r="B84" s="6" t="s">
        <v>9</v>
      </c>
      <c r="C84" s="7">
        <v>26355539000157</v>
      </c>
      <c r="D84" s="8" t="s">
        <v>156</v>
      </c>
      <c r="E84" s="9">
        <v>2</v>
      </c>
      <c r="F84" s="10">
        <v>43770</v>
      </c>
      <c r="G84" s="10">
        <v>44136</v>
      </c>
      <c r="H84" s="14">
        <v>180000</v>
      </c>
      <c r="I84" s="12" t="s">
        <v>158</v>
      </c>
    </row>
    <row r="85" spans="1:9" ht="20.25" customHeight="1" x14ac:dyDescent="0.2">
      <c r="A85" s="13">
        <f>IFERROR(VLOOKUP(B85,'[1]DADOS (OCULTAR)'!$P$3:$R$53,3,0),"")</f>
        <v>10583920000800</v>
      </c>
      <c r="B85" s="6" t="s">
        <v>9</v>
      </c>
      <c r="C85" s="7">
        <v>6272575000140</v>
      </c>
      <c r="D85" s="8" t="s">
        <v>159</v>
      </c>
      <c r="E85" s="9">
        <v>1</v>
      </c>
      <c r="F85" s="10">
        <v>43040</v>
      </c>
      <c r="G85" s="10">
        <v>43405</v>
      </c>
      <c r="H85" s="14">
        <v>0</v>
      </c>
      <c r="I85" s="12" t="s">
        <v>160</v>
      </c>
    </row>
    <row r="86" spans="1:9" ht="20.25" customHeight="1" x14ac:dyDescent="0.2">
      <c r="A86" s="13">
        <f>IFERROR(VLOOKUP(B86,'[1]DADOS (OCULTAR)'!$P$3:$R$53,3,0),"")</f>
        <v>10583920000800</v>
      </c>
      <c r="B86" s="6" t="s">
        <v>9</v>
      </c>
      <c r="C86" s="7">
        <v>6272575000140</v>
      </c>
      <c r="D86" s="8" t="s">
        <v>159</v>
      </c>
      <c r="E86" s="9">
        <v>2</v>
      </c>
      <c r="F86" s="10">
        <v>43405</v>
      </c>
      <c r="G86" s="10">
        <v>43770</v>
      </c>
      <c r="H86" s="14">
        <v>0</v>
      </c>
      <c r="I86" s="12" t="s">
        <v>161</v>
      </c>
    </row>
    <row r="87" spans="1:9" ht="20.25" customHeight="1" x14ac:dyDescent="0.2">
      <c r="A87" s="13">
        <f>IFERROR(VLOOKUP(B87,'[1]DADOS (OCULTAR)'!$P$3:$R$53,3,0),"")</f>
        <v>10583920000800</v>
      </c>
      <c r="B87" s="6" t="s">
        <v>9</v>
      </c>
      <c r="C87" s="7">
        <v>6272575000140</v>
      </c>
      <c r="D87" s="8" t="s">
        <v>159</v>
      </c>
      <c r="E87" s="9">
        <v>3</v>
      </c>
      <c r="F87" s="10">
        <v>43770</v>
      </c>
      <c r="G87" s="10">
        <v>44136</v>
      </c>
      <c r="H87" s="14">
        <v>0</v>
      </c>
      <c r="I87" s="12" t="s">
        <v>162</v>
      </c>
    </row>
    <row r="88" spans="1:9" ht="20.25" customHeight="1" x14ac:dyDescent="0.2">
      <c r="A88" s="13">
        <f>IFERROR(VLOOKUP(B88,'[1]DADOS (OCULTAR)'!$P$3:$R$53,3,0),"")</f>
        <v>10583920000800</v>
      </c>
      <c r="B88" s="6" t="s">
        <v>9</v>
      </c>
      <c r="C88" s="7">
        <v>27893009000125</v>
      </c>
      <c r="D88" s="8" t="s">
        <v>163</v>
      </c>
      <c r="E88" s="9">
        <v>1</v>
      </c>
      <c r="F88" s="10">
        <v>43497</v>
      </c>
      <c r="G88" s="10">
        <v>43862</v>
      </c>
      <c r="H88" s="14">
        <v>1800</v>
      </c>
      <c r="I88" s="12" t="s">
        <v>164</v>
      </c>
    </row>
    <row r="89" spans="1:9" ht="20.25" customHeight="1" x14ac:dyDescent="0.2">
      <c r="A89" s="13">
        <f>IFERROR(VLOOKUP(B89,'[1]DADOS (OCULTAR)'!$P$3:$R$53,3,0),"")</f>
        <v>10583920000800</v>
      </c>
      <c r="B89" s="6" t="s">
        <v>9</v>
      </c>
      <c r="C89" s="7">
        <v>10653520000157</v>
      </c>
      <c r="D89" s="8" t="s">
        <v>165</v>
      </c>
      <c r="E89" s="9">
        <v>1</v>
      </c>
      <c r="F89" s="10">
        <v>43800</v>
      </c>
      <c r="G89" s="10">
        <v>43922</v>
      </c>
      <c r="H89" s="14">
        <v>17162.400000000001</v>
      </c>
      <c r="I89" s="12" t="s">
        <v>166</v>
      </c>
    </row>
    <row r="90" spans="1:9" ht="20.25" customHeight="1" x14ac:dyDescent="0.2">
      <c r="A90" s="13">
        <f>IFERROR(VLOOKUP(B90,'[1]DADOS (OCULTAR)'!$P$3:$R$53,3,0),"")</f>
        <v>10583920000800</v>
      </c>
      <c r="B90" s="6" t="s">
        <v>9</v>
      </c>
      <c r="C90" s="7">
        <v>19362739000171</v>
      </c>
      <c r="D90" s="8" t="s">
        <v>167</v>
      </c>
      <c r="E90" s="9">
        <v>1</v>
      </c>
      <c r="F90" s="10">
        <v>43678</v>
      </c>
      <c r="G90" s="10">
        <v>44044</v>
      </c>
      <c r="H90" s="14">
        <v>6308.7</v>
      </c>
      <c r="I90" s="12" t="s">
        <v>168</v>
      </c>
    </row>
    <row r="91" spans="1:9" ht="20.25" customHeight="1" x14ac:dyDescent="0.2">
      <c r="A91" s="13">
        <f>IFERROR(VLOOKUP(B91,'[1]DADOS (OCULTAR)'!$P$3:$R$53,3,0),"")</f>
        <v>10583920000800</v>
      </c>
      <c r="B91" s="6" t="s">
        <v>9</v>
      </c>
      <c r="C91" s="7">
        <v>21939486000106</v>
      </c>
      <c r="D91" s="8" t="s">
        <v>169</v>
      </c>
      <c r="E91" s="9">
        <v>1</v>
      </c>
      <c r="F91" s="10">
        <v>43617</v>
      </c>
      <c r="G91" s="10">
        <v>43983</v>
      </c>
      <c r="H91" s="14">
        <v>0</v>
      </c>
      <c r="I91" s="12" t="s">
        <v>170</v>
      </c>
    </row>
    <row r="92" spans="1:9" ht="20.25" customHeight="1" x14ac:dyDescent="0.2">
      <c r="A92" s="13">
        <f>IFERROR(VLOOKUP(B92,'[1]DADOS (OCULTAR)'!$P$3:$R$53,3,0),"")</f>
        <v>10583920000800</v>
      </c>
      <c r="B92" s="6" t="s">
        <v>9</v>
      </c>
      <c r="C92" s="7">
        <v>60619202001209</v>
      </c>
      <c r="D92" s="8" t="s">
        <v>171</v>
      </c>
      <c r="E92" s="9">
        <v>1</v>
      </c>
      <c r="F92" s="10">
        <v>42799</v>
      </c>
      <c r="G92" s="10">
        <v>43195</v>
      </c>
      <c r="H92" s="14">
        <v>0</v>
      </c>
      <c r="I92" s="12" t="s">
        <v>172</v>
      </c>
    </row>
    <row r="93" spans="1:9" ht="20.25" customHeight="1" x14ac:dyDescent="0.2">
      <c r="A93" s="13">
        <f>IFERROR(VLOOKUP(B93,'[1]DADOS (OCULTAR)'!$P$3:$R$53,3,0),"")</f>
        <v>10583920000800</v>
      </c>
      <c r="B93" s="6" t="s">
        <v>9</v>
      </c>
      <c r="C93" s="7">
        <v>60619202001209</v>
      </c>
      <c r="D93" s="8" t="s">
        <v>171</v>
      </c>
      <c r="E93" s="9">
        <v>2</v>
      </c>
      <c r="F93" s="10">
        <v>42799</v>
      </c>
      <c r="G93" s="10">
        <v>43164</v>
      </c>
      <c r="H93" s="14">
        <v>0</v>
      </c>
      <c r="I93" s="12" t="s">
        <v>173</v>
      </c>
    </row>
    <row r="94" spans="1:9" ht="20.25" customHeight="1" x14ac:dyDescent="0.2">
      <c r="A94" s="13">
        <f>IFERROR(VLOOKUP(B94,'[1]DADOS (OCULTAR)'!$P$3:$R$53,3,0),"")</f>
        <v>10583920000800</v>
      </c>
      <c r="B94" s="6" t="s">
        <v>9</v>
      </c>
      <c r="C94" s="7">
        <v>60619202001209</v>
      </c>
      <c r="D94" s="8" t="s">
        <v>171</v>
      </c>
      <c r="E94" s="9">
        <v>3</v>
      </c>
      <c r="F94" s="10">
        <v>42969</v>
      </c>
      <c r="G94" s="10">
        <v>43334</v>
      </c>
      <c r="H94" s="14">
        <v>0</v>
      </c>
      <c r="I94" s="12" t="s">
        <v>174</v>
      </c>
    </row>
    <row r="95" spans="1:9" ht="20.25" customHeight="1" x14ac:dyDescent="0.2">
      <c r="A95" s="13">
        <f>IFERROR(VLOOKUP(B95,'[1]DADOS (OCULTAR)'!$P$3:$R$53,3,0),"")</f>
        <v>10583920000800</v>
      </c>
      <c r="B95" s="6" t="s">
        <v>9</v>
      </c>
      <c r="C95" s="7">
        <v>60619202001209</v>
      </c>
      <c r="D95" s="8" t="s">
        <v>171</v>
      </c>
      <c r="E95" s="9">
        <v>4</v>
      </c>
      <c r="F95" s="10">
        <v>43206</v>
      </c>
      <c r="G95" s="10">
        <v>43571</v>
      </c>
      <c r="H95" s="14">
        <v>0</v>
      </c>
      <c r="I95" s="12" t="s">
        <v>175</v>
      </c>
    </row>
    <row r="96" spans="1:9" ht="20.25" customHeight="1" x14ac:dyDescent="0.2">
      <c r="A96" s="13">
        <f>IFERROR(VLOOKUP(B96,'[1]DADOS (OCULTAR)'!$P$3:$R$53,3,0),"")</f>
        <v>10583920000800</v>
      </c>
      <c r="B96" s="6" t="s">
        <v>9</v>
      </c>
      <c r="C96" s="7">
        <v>60619202001209</v>
      </c>
      <c r="D96" s="8" t="s">
        <v>171</v>
      </c>
      <c r="E96" s="9">
        <v>5</v>
      </c>
      <c r="F96" s="10">
        <v>43221</v>
      </c>
      <c r="G96" s="10">
        <v>43586</v>
      </c>
      <c r="H96" s="14">
        <v>0</v>
      </c>
      <c r="I96" s="12" t="s">
        <v>176</v>
      </c>
    </row>
    <row r="97" spans="1:9" ht="20.25" customHeight="1" x14ac:dyDescent="0.2">
      <c r="A97" s="13">
        <f>IFERROR(VLOOKUP(B97,'[1]DADOS (OCULTAR)'!$P$3:$R$53,3,0),"")</f>
        <v>10583920000800</v>
      </c>
      <c r="B97" s="6" t="s">
        <v>9</v>
      </c>
      <c r="C97" s="7">
        <v>60619202001209</v>
      </c>
      <c r="D97" s="8" t="s">
        <v>171</v>
      </c>
      <c r="E97" s="9">
        <v>7</v>
      </c>
      <c r="F97" s="10">
        <v>43221</v>
      </c>
      <c r="G97" s="10">
        <v>43586</v>
      </c>
      <c r="H97" s="14">
        <v>0</v>
      </c>
      <c r="I97" s="12" t="s">
        <v>177</v>
      </c>
    </row>
    <row r="98" spans="1:9" ht="20.25" customHeight="1" x14ac:dyDescent="0.2">
      <c r="A98" s="13">
        <f>IFERROR(VLOOKUP(B98,'[1]DADOS (OCULTAR)'!$P$3:$R$53,3,0),"")</f>
        <v>10583920000800</v>
      </c>
      <c r="B98" s="6" t="s">
        <v>9</v>
      </c>
      <c r="C98" s="7">
        <v>60619202001209</v>
      </c>
      <c r="D98" s="8" t="s">
        <v>171</v>
      </c>
      <c r="E98" s="9">
        <v>8</v>
      </c>
      <c r="F98" s="10">
        <v>43586</v>
      </c>
      <c r="G98" s="10">
        <v>43952</v>
      </c>
      <c r="H98" s="14">
        <v>0</v>
      </c>
      <c r="I98" s="12" t="s">
        <v>178</v>
      </c>
    </row>
    <row r="99" spans="1:9" ht="20.25" customHeight="1" x14ac:dyDescent="0.2">
      <c r="A99" s="13">
        <f>IFERROR(VLOOKUP(B99,'[1]DADOS (OCULTAR)'!$P$3:$R$53,3,0),"")</f>
        <v>10583920000800</v>
      </c>
      <c r="B99" s="6" t="s">
        <v>9</v>
      </c>
      <c r="C99" s="7">
        <v>60619202001209</v>
      </c>
      <c r="D99" s="8" t="s">
        <v>171</v>
      </c>
      <c r="E99" s="9">
        <v>9</v>
      </c>
      <c r="F99" s="10">
        <v>43711</v>
      </c>
      <c r="G99" s="10">
        <v>44077</v>
      </c>
      <c r="H99" s="14">
        <v>0</v>
      </c>
      <c r="I99" s="12" t="s">
        <v>178</v>
      </c>
    </row>
    <row r="100" spans="1:9" ht="20.25" customHeight="1" x14ac:dyDescent="0.2">
      <c r="A100" s="13">
        <f>IFERROR(VLOOKUP(B100,'[1]DADOS (OCULTAR)'!$P$3:$R$53,3,0),"")</f>
        <v>10583920000800</v>
      </c>
      <c r="B100" s="6" t="s">
        <v>9</v>
      </c>
      <c r="C100" s="7">
        <v>4966953000160</v>
      </c>
      <c r="D100" s="8" t="s">
        <v>179</v>
      </c>
      <c r="E100" s="9">
        <v>1</v>
      </c>
      <c r="F100" s="10">
        <v>43586</v>
      </c>
      <c r="G100" s="10">
        <v>43952</v>
      </c>
      <c r="H100" s="14">
        <v>3640</v>
      </c>
      <c r="I100" s="12" t="s">
        <v>180</v>
      </c>
    </row>
    <row r="101" spans="1:9" ht="20.25" customHeight="1" x14ac:dyDescent="0.2">
      <c r="A101" s="13">
        <f>IFERROR(VLOOKUP(B101,'[1]DADOS (OCULTAR)'!$P$3:$R$53,3,0),"")</f>
        <v>10583920000800</v>
      </c>
      <c r="B101" s="6" t="s">
        <v>9</v>
      </c>
      <c r="C101" s="7">
        <v>4966953000160</v>
      </c>
      <c r="D101" s="8" t="s">
        <v>179</v>
      </c>
      <c r="E101" s="9">
        <v>2</v>
      </c>
      <c r="F101" s="10">
        <v>43647</v>
      </c>
      <c r="G101" s="10">
        <v>44013</v>
      </c>
      <c r="H101" s="14">
        <v>3760</v>
      </c>
      <c r="I101" s="12" t="s">
        <v>181</v>
      </c>
    </row>
    <row r="102" spans="1:9" ht="20.25" customHeight="1" x14ac:dyDescent="0.2">
      <c r="A102" s="13">
        <f>IFERROR(VLOOKUP(B102,'[1]DADOS (OCULTAR)'!$P$3:$R$53,3,0),"")</f>
        <v>10583920000800</v>
      </c>
      <c r="B102" s="6" t="s">
        <v>9</v>
      </c>
      <c r="C102" s="7">
        <v>92306257000275</v>
      </c>
      <c r="D102" s="8" t="s">
        <v>182</v>
      </c>
      <c r="E102" s="9">
        <v>1</v>
      </c>
      <c r="F102" s="10">
        <v>42332</v>
      </c>
      <c r="G102" s="10">
        <v>42698</v>
      </c>
      <c r="H102" s="14">
        <v>22500</v>
      </c>
      <c r="I102" s="12" t="s">
        <v>183</v>
      </c>
    </row>
    <row r="103" spans="1:9" ht="20.25" customHeight="1" x14ac:dyDescent="0.2">
      <c r="A103" s="13">
        <f>IFERROR(VLOOKUP(B103,'[1]DADOS (OCULTAR)'!$P$3:$R$53,3,0),"")</f>
        <v>10583920000800</v>
      </c>
      <c r="B103" s="6" t="s">
        <v>9</v>
      </c>
      <c r="C103" s="7">
        <v>92306257000275</v>
      </c>
      <c r="D103" s="8" t="s">
        <v>182</v>
      </c>
      <c r="E103" s="9">
        <v>2</v>
      </c>
      <c r="F103" s="10">
        <v>43733</v>
      </c>
      <c r="G103" s="10">
        <v>44099</v>
      </c>
      <c r="H103" s="14">
        <v>24931.67</v>
      </c>
      <c r="I103" s="12" t="s">
        <v>184</v>
      </c>
    </row>
    <row r="104" spans="1:9" ht="20.25" customHeight="1" x14ac:dyDescent="0.2">
      <c r="A104" s="13">
        <f>IFERROR(VLOOKUP(B104,'[1]DADOS (OCULTAR)'!$P$3:$R$53,3,0),"")</f>
        <v>10583920000800</v>
      </c>
      <c r="B104" s="6" t="s">
        <v>9</v>
      </c>
      <c r="C104" s="7">
        <v>92306257000275</v>
      </c>
      <c r="D104" s="8" t="s">
        <v>182</v>
      </c>
      <c r="E104" s="9">
        <v>3</v>
      </c>
      <c r="F104" s="10">
        <v>43789</v>
      </c>
      <c r="G104" s="10">
        <v>44155</v>
      </c>
      <c r="H104" s="14">
        <v>25721.14</v>
      </c>
      <c r="I104" s="12" t="s">
        <v>185</v>
      </c>
    </row>
    <row r="105" spans="1:9" ht="20.25" customHeight="1" x14ac:dyDescent="0.2">
      <c r="A105" s="13">
        <f>IFERROR(VLOOKUP(B105,'[1]DADOS (OCULTAR)'!$P$3:$R$53,3,0),"")</f>
        <v>10583920000800</v>
      </c>
      <c r="B105" s="6" t="s">
        <v>9</v>
      </c>
      <c r="C105" s="7">
        <v>11587975000184</v>
      </c>
      <c r="D105" s="8" t="s">
        <v>186</v>
      </c>
      <c r="E105" s="9">
        <v>1</v>
      </c>
      <c r="F105" s="10">
        <v>43525</v>
      </c>
      <c r="G105" s="10">
        <v>43891</v>
      </c>
      <c r="H105" s="14">
        <v>0</v>
      </c>
      <c r="I105" s="12" t="s">
        <v>187</v>
      </c>
    </row>
    <row r="106" spans="1:9" ht="20.25" customHeight="1" x14ac:dyDescent="0.2">
      <c r="A106" s="13">
        <f>IFERROR(VLOOKUP(B106,'[1]DADOS (OCULTAR)'!$P$3:$R$53,3,0),"")</f>
        <v>10583920000800</v>
      </c>
      <c r="B106" s="6" t="s">
        <v>9</v>
      </c>
      <c r="C106" s="7">
        <v>11587975000184</v>
      </c>
      <c r="D106" s="8" t="s">
        <v>186</v>
      </c>
      <c r="E106" s="9">
        <v>2</v>
      </c>
      <c r="F106" s="10">
        <v>43769</v>
      </c>
      <c r="G106" s="10">
        <v>44135</v>
      </c>
      <c r="H106" s="14">
        <v>0</v>
      </c>
      <c r="I106" s="12" t="s">
        <v>188</v>
      </c>
    </row>
    <row r="107" spans="1:9" ht="20.25" customHeight="1" x14ac:dyDescent="0.2">
      <c r="A107" s="13">
        <f>IFERROR(VLOOKUP(B107,'[1]DADOS (OCULTAR)'!$P$3:$R$53,3,0),"")</f>
        <v>10583920000800</v>
      </c>
      <c r="B107" s="6" t="s">
        <v>9</v>
      </c>
      <c r="C107" s="7">
        <v>1740827000102</v>
      </c>
      <c r="D107" s="8" t="s">
        <v>189</v>
      </c>
      <c r="E107" s="9">
        <v>1</v>
      </c>
      <c r="F107" s="10">
        <v>43497</v>
      </c>
      <c r="G107" s="10">
        <v>43862</v>
      </c>
      <c r="H107" s="14">
        <v>0</v>
      </c>
      <c r="I107" s="12" t="s">
        <v>190</v>
      </c>
    </row>
    <row r="108" spans="1:9" ht="20.25" customHeight="1" x14ac:dyDescent="0.2">
      <c r="A108" s="13">
        <f>IFERROR(VLOOKUP(B108,'[1]DADOS (OCULTAR)'!$P$3:$R$53,3,0),"")</f>
        <v>10583920000800</v>
      </c>
      <c r="B108" s="6" t="s">
        <v>9</v>
      </c>
      <c r="C108" s="7">
        <v>12332754000128</v>
      </c>
      <c r="D108" s="8" t="s">
        <v>191</v>
      </c>
      <c r="E108" s="9">
        <v>1</v>
      </c>
      <c r="F108" s="10">
        <v>43435</v>
      </c>
      <c r="G108" s="10">
        <v>43800</v>
      </c>
      <c r="H108" s="14">
        <v>1685</v>
      </c>
      <c r="I108" s="12" t="s">
        <v>192</v>
      </c>
    </row>
    <row r="109" spans="1:9" ht="20.25" customHeight="1" x14ac:dyDescent="0.2">
      <c r="A109" s="13">
        <f>IFERROR(VLOOKUP(B109,'[1]DADOS (OCULTAR)'!$P$3:$R$53,3,0),"")</f>
        <v>10583920000800</v>
      </c>
      <c r="B109" s="6" t="s">
        <v>9</v>
      </c>
      <c r="C109" s="7">
        <v>12332754000128</v>
      </c>
      <c r="D109" s="8" t="s">
        <v>191</v>
      </c>
      <c r="E109" s="9">
        <v>2</v>
      </c>
      <c r="F109" s="10">
        <v>43800</v>
      </c>
      <c r="G109" s="10">
        <v>44166</v>
      </c>
      <c r="H109" s="14">
        <v>1769.25</v>
      </c>
      <c r="I109" s="12" t="s">
        <v>190</v>
      </c>
    </row>
    <row r="110" spans="1:9" ht="20.25" customHeight="1" x14ac:dyDescent="0.2">
      <c r="A110" s="13">
        <f>IFERROR(VLOOKUP(B110,'[1]DADOS (OCULTAR)'!$P$3:$R$53,3,0),"")</f>
        <v>10583920000800</v>
      </c>
      <c r="B110" s="6" t="s">
        <v>9</v>
      </c>
      <c r="C110" s="7">
        <v>1699696000159</v>
      </c>
      <c r="D110" s="8" t="s">
        <v>193</v>
      </c>
      <c r="E110" s="9">
        <v>1</v>
      </c>
      <c r="F110" s="10">
        <v>43435</v>
      </c>
      <c r="G110" s="10">
        <v>43800</v>
      </c>
      <c r="H110" s="14">
        <v>0</v>
      </c>
      <c r="I110" s="12" t="s">
        <v>194</v>
      </c>
    </row>
    <row r="111" spans="1:9" ht="20.25" customHeight="1" x14ac:dyDescent="0.2">
      <c r="A111" s="13">
        <f>IFERROR(VLOOKUP(B111,'[1]DADOS (OCULTAR)'!$P$3:$R$53,3,0),"")</f>
        <v>10583920000800</v>
      </c>
      <c r="B111" s="6" t="s">
        <v>9</v>
      </c>
      <c r="C111" s="7">
        <v>1699696000159</v>
      </c>
      <c r="D111" s="8" t="s">
        <v>193</v>
      </c>
      <c r="E111" s="9">
        <v>2</v>
      </c>
      <c r="F111" s="10">
        <v>43800</v>
      </c>
      <c r="G111" s="10">
        <v>44166</v>
      </c>
      <c r="H111" s="14">
        <v>0</v>
      </c>
      <c r="I111" s="12" t="s">
        <v>195</v>
      </c>
    </row>
    <row r="112" spans="1:9" ht="20.25" customHeight="1" x14ac:dyDescent="0.2">
      <c r="A112" s="13">
        <f>IFERROR(VLOOKUP(B112,'[1]DADOS (OCULTAR)'!$P$3:$R$53,3,0),"")</f>
        <v>10583920000800</v>
      </c>
      <c r="B112" s="6" t="s">
        <v>9</v>
      </c>
      <c r="C112" s="7">
        <v>1203383000168</v>
      </c>
      <c r="D112" s="8" t="s">
        <v>196</v>
      </c>
      <c r="E112" s="9">
        <v>1</v>
      </c>
      <c r="F112" s="10">
        <v>42340</v>
      </c>
      <c r="G112" s="10">
        <v>42706</v>
      </c>
      <c r="H112" s="14">
        <v>16860</v>
      </c>
      <c r="I112" s="12" t="s">
        <v>197</v>
      </c>
    </row>
    <row r="113" spans="1:9" ht="20.25" customHeight="1" x14ac:dyDescent="0.2">
      <c r="A113" s="13">
        <f>IFERROR(VLOOKUP(B113,'[1]DADOS (OCULTAR)'!$P$3:$R$53,3,0),"")</f>
        <v>10583920000800</v>
      </c>
      <c r="B113" s="6" t="s">
        <v>9</v>
      </c>
      <c r="C113" s="7">
        <v>1203383000168</v>
      </c>
      <c r="D113" s="8" t="s">
        <v>196</v>
      </c>
      <c r="E113" s="9">
        <v>2</v>
      </c>
      <c r="F113" s="10">
        <v>42675</v>
      </c>
      <c r="G113" s="10">
        <v>43040</v>
      </c>
      <c r="H113" s="14">
        <v>16860</v>
      </c>
      <c r="I113" s="12" t="s">
        <v>198</v>
      </c>
    </row>
    <row r="114" spans="1:9" ht="20.25" customHeight="1" x14ac:dyDescent="0.2">
      <c r="A114" s="13">
        <f>IFERROR(VLOOKUP(B114,'[1]DADOS (OCULTAR)'!$P$3:$R$53,3,0),"")</f>
        <v>10583920000800</v>
      </c>
      <c r="B114" s="6" t="s">
        <v>9</v>
      </c>
      <c r="C114" s="7">
        <v>1203383000168</v>
      </c>
      <c r="D114" s="8" t="s">
        <v>196</v>
      </c>
      <c r="E114" s="9">
        <v>3</v>
      </c>
      <c r="F114" s="10">
        <v>43040</v>
      </c>
      <c r="G114" s="10">
        <v>43405</v>
      </c>
      <c r="H114" s="14">
        <v>16860</v>
      </c>
      <c r="I114" s="12" t="s">
        <v>199</v>
      </c>
    </row>
    <row r="115" spans="1:9" ht="20.25" customHeight="1" x14ac:dyDescent="0.2">
      <c r="A115" s="13">
        <f>IFERROR(VLOOKUP(B115,'[1]DADOS (OCULTAR)'!$P$3:$R$53,3,0),"")</f>
        <v>10583920000800</v>
      </c>
      <c r="B115" s="6" t="s">
        <v>9</v>
      </c>
      <c r="C115" s="7">
        <v>1203383000168</v>
      </c>
      <c r="D115" s="8" t="s">
        <v>196</v>
      </c>
      <c r="E115" s="9">
        <v>4</v>
      </c>
      <c r="F115" s="10">
        <v>43405</v>
      </c>
      <c r="G115" s="10">
        <v>43770</v>
      </c>
      <c r="H115" s="14">
        <v>18208.8</v>
      </c>
      <c r="I115" s="12" t="s">
        <v>200</v>
      </c>
    </row>
    <row r="116" spans="1:9" ht="20.25" customHeight="1" x14ac:dyDescent="0.2">
      <c r="A116" s="13">
        <f>IFERROR(VLOOKUP(B116,'[1]DADOS (OCULTAR)'!$P$3:$R$53,3,0),"")</f>
        <v>10583920000800</v>
      </c>
      <c r="B116" s="6" t="s">
        <v>9</v>
      </c>
      <c r="C116" s="7">
        <v>1203383000168</v>
      </c>
      <c r="D116" s="8" t="s">
        <v>196</v>
      </c>
      <c r="E116" s="9">
        <v>5</v>
      </c>
      <c r="F116" s="10">
        <v>43800</v>
      </c>
      <c r="G116" s="10">
        <v>44166</v>
      </c>
      <c r="H116" s="14">
        <v>22439</v>
      </c>
      <c r="I116" s="12" t="s">
        <v>201</v>
      </c>
    </row>
    <row r="117" spans="1:9" ht="20.25" customHeight="1" x14ac:dyDescent="0.2">
      <c r="A117" s="13">
        <f>IFERROR(VLOOKUP(B117,'[1]DADOS (OCULTAR)'!$P$3:$R$53,3,0),"")</f>
        <v>10583920000800</v>
      </c>
      <c r="B117" s="6" t="s">
        <v>9</v>
      </c>
      <c r="C117" s="7">
        <v>10279299000119</v>
      </c>
      <c r="D117" s="8" t="s">
        <v>202</v>
      </c>
      <c r="E117" s="9">
        <v>1</v>
      </c>
      <c r="F117" s="10">
        <v>43800</v>
      </c>
      <c r="G117" s="10">
        <v>44166</v>
      </c>
      <c r="H117" s="14">
        <v>0</v>
      </c>
      <c r="I117" s="12" t="s">
        <v>203</v>
      </c>
    </row>
    <row r="118" spans="1:9" ht="20.25" customHeight="1" x14ac:dyDescent="0.2">
      <c r="A118" s="13">
        <f>IFERROR(VLOOKUP(B118,'[1]DADOS (OCULTAR)'!$P$3:$R$53,3,0),"")</f>
        <v>10583920000800</v>
      </c>
      <c r="B118" s="6" t="s">
        <v>9</v>
      </c>
      <c r="C118" s="7">
        <v>24127434000115</v>
      </c>
      <c r="D118" s="8" t="s">
        <v>204</v>
      </c>
      <c r="E118" s="9">
        <v>1</v>
      </c>
      <c r="F118" s="10">
        <v>42825</v>
      </c>
      <c r="G118" s="10">
        <v>43190</v>
      </c>
      <c r="H118" s="14">
        <v>5976</v>
      </c>
      <c r="I118" s="12" t="s">
        <v>205</v>
      </c>
    </row>
    <row r="119" spans="1:9" ht="20.25" customHeight="1" x14ac:dyDescent="0.2">
      <c r="A119" s="13">
        <f>IFERROR(VLOOKUP(B119,'[1]DADOS (OCULTAR)'!$P$3:$R$53,3,0),"")</f>
        <v>10583920000800</v>
      </c>
      <c r="B119" s="6" t="s">
        <v>9</v>
      </c>
      <c r="C119" s="7">
        <v>24127434000115</v>
      </c>
      <c r="D119" s="8" t="s">
        <v>204</v>
      </c>
      <c r="E119" s="9">
        <v>2</v>
      </c>
      <c r="F119" s="10">
        <v>43191</v>
      </c>
      <c r="G119" s="10">
        <v>43556</v>
      </c>
      <c r="H119" s="14">
        <v>5976</v>
      </c>
      <c r="I119" s="12" t="s">
        <v>206</v>
      </c>
    </row>
    <row r="120" spans="1:9" ht="20.25" customHeight="1" x14ac:dyDescent="0.2">
      <c r="A120" s="13">
        <f>IFERROR(VLOOKUP(B120,'[1]DADOS (OCULTAR)'!$P$3:$R$53,3,0),"")</f>
        <v>10583920000800</v>
      </c>
      <c r="B120" s="6" t="s">
        <v>9</v>
      </c>
      <c r="C120" s="7">
        <v>24127434000115</v>
      </c>
      <c r="D120" s="8" t="s">
        <v>204</v>
      </c>
      <c r="E120" s="9">
        <v>3</v>
      </c>
      <c r="F120" s="10">
        <v>43556</v>
      </c>
      <c r="G120" s="10">
        <v>43922</v>
      </c>
      <c r="H120" s="14">
        <v>5976</v>
      </c>
      <c r="I120" s="12" t="s">
        <v>203</v>
      </c>
    </row>
    <row r="121" spans="1:9" ht="20.25" customHeight="1" x14ac:dyDescent="0.2">
      <c r="A121" s="13">
        <f>IFERROR(VLOOKUP(B121,'[1]DADOS (OCULTAR)'!$P$3:$R$53,3,0),"")</f>
        <v>10583920000800</v>
      </c>
      <c r="B121" s="6" t="s">
        <v>9</v>
      </c>
      <c r="C121" s="7">
        <v>6101092000182</v>
      </c>
      <c r="D121" s="8" t="s">
        <v>207</v>
      </c>
      <c r="E121" s="9">
        <v>1</v>
      </c>
      <c r="F121" s="10">
        <v>42948</v>
      </c>
      <c r="G121" s="10">
        <v>43313</v>
      </c>
      <c r="H121" s="14">
        <v>0</v>
      </c>
      <c r="I121" s="12" t="s">
        <v>208</v>
      </c>
    </row>
    <row r="122" spans="1:9" ht="20.25" customHeight="1" x14ac:dyDescent="0.2">
      <c r="A122" s="13">
        <f>IFERROR(VLOOKUP(B122,'[1]DADOS (OCULTAR)'!$P$3:$R$53,3,0),"")</f>
        <v>10583920000800</v>
      </c>
      <c r="B122" s="6" t="s">
        <v>9</v>
      </c>
      <c r="C122" s="7">
        <v>6101092000182</v>
      </c>
      <c r="D122" s="8" t="s">
        <v>207</v>
      </c>
      <c r="E122" s="9">
        <v>2</v>
      </c>
      <c r="F122" s="10">
        <v>43313</v>
      </c>
      <c r="G122" s="10">
        <v>43678</v>
      </c>
      <c r="H122" s="14">
        <v>0</v>
      </c>
      <c r="I122" s="12" t="s">
        <v>209</v>
      </c>
    </row>
    <row r="123" spans="1:9" ht="20.25" customHeight="1" x14ac:dyDescent="0.2">
      <c r="A123" s="13">
        <f>IFERROR(VLOOKUP(B123,'[1]DADOS (OCULTAR)'!$P$3:$R$53,3,0),"")</f>
        <v>10583920000800</v>
      </c>
      <c r="B123" s="6" t="s">
        <v>9</v>
      </c>
      <c r="C123" s="7">
        <v>6101092000182</v>
      </c>
      <c r="D123" s="8" t="s">
        <v>207</v>
      </c>
      <c r="E123" s="9">
        <v>3</v>
      </c>
      <c r="F123" s="10">
        <v>43678</v>
      </c>
      <c r="G123" s="10">
        <v>44044</v>
      </c>
      <c r="H123" s="14">
        <v>0</v>
      </c>
      <c r="I123" s="12" t="s">
        <v>209</v>
      </c>
    </row>
    <row r="124" spans="1:9" ht="20.25" customHeight="1" x14ac:dyDescent="0.2">
      <c r="A124" s="13">
        <f>IFERROR(VLOOKUP(B124,'[1]DADOS (OCULTAR)'!$P$3:$R$53,3,0),"")</f>
        <v>10583920000800</v>
      </c>
      <c r="B124" s="6" t="s">
        <v>9</v>
      </c>
      <c r="C124" s="7">
        <v>6101092000182</v>
      </c>
      <c r="D124" s="8" t="s">
        <v>207</v>
      </c>
      <c r="E124" s="9">
        <v>4</v>
      </c>
      <c r="F124" s="10">
        <v>42982</v>
      </c>
      <c r="G124" s="10">
        <v>43347</v>
      </c>
      <c r="H124" s="14">
        <v>0</v>
      </c>
      <c r="I124" s="12" t="s">
        <v>209</v>
      </c>
    </row>
    <row r="125" spans="1:9" ht="20.25" customHeight="1" x14ac:dyDescent="0.2">
      <c r="A125" s="13">
        <f>IFERROR(VLOOKUP(B125,'[1]DADOS (OCULTAR)'!$P$3:$R$53,3,0),"")</f>
        <v>10583920000800</v>
      </c>
      <c r="B125" s="6" t="s">
        <v>9</v>
      </c>
      <c r="C125" s="7">
        <v>58426628000133</v>
      </c>
      <c r="D125" s="8" t="s">
        <v>210</v>
      </c>
      <c r="E125" s="9">
        <v>1</v>
      </c>
      <c r="F125" s="10">
        <v>42893</v>
      </c>
      <c r="G125" s="10">
        <v>43258</v>
      </c>
      <c r="H125" s="14">
        <v>0</v>
      </c>
      <c r="I125" s="12" t="s">
        <v>211</v>
      </c>
    </row>
    <row r="126" spans="1:9" ht="20.25" customHeight="1" x14ac:dyDescent="0.2">
      <c r="A126" s="13">
        <f>IFERROR(VLOOKUP(B126,'[1]DADOS (OCULTAR)'!$P$3:$R$53,3,0),"")</f>
        <v>10583920000800</v>
      </c>
      <c r="B126" s="6" t="s">
        <v>9</v>
      </c>
      <c r="C126" s="7">
        <v>58426628000133</v>
      </c>
      <c r="D126" s="8" t="s">
        <v>210</v>
      </c>
      <c r="E126" s="9">
        <v>2</v>
      </c>
      <c r="F126" s="10">
        <v>43451</v>
      </c>
      <c r="G126" s="10">
        <v>43816</v>
      </c>
      <c r="H126" s="14">
        <v>0</v>
      </c>
      <c r="I126" s="12" t="s">
        <v>212</v>
      </c>
    </row>
    <row r="127" spans="1:9" ht="20.25" customHeight="1" x14ac:dyDescent="0.2">
      <c r="A127" s="13">
        <f>IFERROR(VLOOKUP(B127,'[1]DADOS (OCULTAR)'!$P$3:$R$53,3,0),"")</f>
        <v>10583920000800</v>
      </c>
      <c r="B127" s="6" t="s">
        <v>9</v>
      </c>
      <c r="C127" s="7">
        <v>5419785000155</v>
      </c>
      <c r="D127" s="8" t="s">
        <v>213</v>
      </c>
      <c r="E127" s="9">
        <v>1</v>
      </c>
      <c r="F127" s="10">
        <v>42332</v>
      </c>
      <c r="G127" s="10">
        <v>42698</v>
      </c>
      <c r="H127" s="14">
        <v>152090.51</v>
      </c>
      <c r="I127" s="12" t="s">
        <v>214</v>
      </c>
    </row>
    <row r="128" spans="1:9" ht="20.25" customHeight="1" x14ac:dyDescent="0.2">
      <c r="A128" s="13">
        <f>IFERROR(VLOOKUP(B128,'[1]DADOS (OCULTAR)'!$P$3:$R$53,3,0),"")</f>
        <v>10583920000800</v>
      </c>
      <c r="B128" s="6" t="s">
        <v>9</v>
      </c>
      <c r="C128" s="7">
        <v>5419785000155</v>
      </c>
      <c r="D128" s="8" t="s">
        <v>213</v>
      </c>
      <c r="E128" s="9">
        <v>1</v>
      </c>
      <c r="F128" s="10">
        <v>43040</v>
      </c>
      <c r="G128" s="10">
        <v>43405</v>
      </c>
      <c r="H128" s="14">
        <v>210000</v>
      </c>
      <c r="I128" s="12" t="s">
        <v>215</v>
      </c>
    </row>
    <row r="129" spans="1:9" ht="20.25" customHeight="1" x14ac:dyDescent="0.2">
      <c r="A129" s="13">
        <f>IFERROR(VLOOKUP(B129,'[1]DADOS (OCULTAR)'!$P$3:$R$53,3,0),"")</f>
        <v>10583920000800</v>
      </c>
      <c r="B129" s="6" t="s">
        <v>9</v>
      </c>
      <c r="C129" s="7">
        <v>5419785000155</v>
      </c>
      <c r="D129" s="8" t="s">
        <v>213</v>
      </c>
      <c r="E129" s="9">
        <v>1</v>
      </c>
      <c r="F129" s="10">
        <v>43252</v>
      </c>
      <c r="G129" s="10">
        <v>43617</v>
      </c>
      <c r="H129" s="14">
        <v>279244.65000000002</v>
      </c>
      <c r="I129" s="12" t="s">
        <v>216</v>
      </c>
    </row>
    <row r="130" spans="1:9" ht="20.25" customHeight="1" x14ac:dyDescent="0.2">
      <c r="A130" s="13">
        <f>IFERROR(VLOOKUP(B130,'[1]DADOS (OCULTAR)'!$P$3:$R$53,3,0),"")</f>
        <v>10583920000800</v>
      </c>
      <c r="B130" s="6" t="s">
        <v>9</v>
      </c>
      <c r="C130" s="7">
        <v>5419785000155</v>
      </c>
      <c r="D130" s="8" t="s">
        <v>213</v>
      </c>
      <c r="E130" s="9">
        <v>2</v>
      </c>
      <c r="F130" s="10">
        <v>43355</v>
      </c>
      <c r="G130" s="10">
        <v>43720</v>
      </c>
      <c r="H130" s="14">
        <v>282570.46999999997</v>
      </c>
      <c r="I130" s="12" t="s">
        <v>217</v>
      </c>
    </row>
    <row r="131" spans="1:9" ht="20.25" customHeight="1" x14ac:dyDescent="0.2">
      <c r="A131" s="13">
        <f>IFERROR(VLOOKUP(B131,'[1]DADOS (OCULTAR)'!$P$3:$R$53,3,0),"")</f>
        <v>10583920000800</v>
      </c>
      <c r="B131" s="6" t="s">
        <v>9</v>
      </c>
      <c r="C131" s="7">
        <v>5419785000155</v>
      </c>
      <c r="D131" s="8" t="s">
        <v>213</v>
      </c>
      <c r="E131" s="9">
        <v>3</v>
      </c>
      <c r="F131" s="10">
        <v>43435</v>
      </c>
      <c r="G131" s="10">
        <v>43800</v>
      </c>
      <c r="H131" s="14">
        <v>285896.28999999998</v>
      </c>
      <c r="I131" s="12" t="s">
        <v>218</v>
      </c>
    </row>
    <row r="132" spans="1:9" ht="20.25" customHeight="1" x14ac:dyDescent="0.2">
      <c r="A132" s="13">
        <f>IFERROR(VLOOKUP(B132,'[1]DADOS (OCULTAR)'!$P$3:$R$53,3,0),"")</f>
        <v>10583920000800</v>
      </c>
      <c r="B132" s="6" t="s">
        <v>9</v>
      </c>
      <c r="C132" s="7">
        <v>5419785000155</v>
      </c>
      <c r="D132" s="8" t="s">
        <v>213</v>
      </c>
      <c r="E132" s="9">
        <v>4</v>
      </c>
      <c r="F132" s="10">
        <v>43617</v>
      </c>
      <c r="G132" s="10">
        <v>43983</v>
      </c>
      <c r="H132" s="14">
        <v>298100.39</v>
      </c>
      <c r="I132" s="12" t="s">
        <v>219</v>
      </c>
    </row>
    <row r="133" spans="1:9" ht="20.25" customHeight="1" x14ac:dyDescent="0.2">
      <c r="A133" s="13">
        <f>IFERROR(VLOOKUP(B133,'[1]DADOS (OCULTAR)'!$P$3:$R$53,3,0),"")</f>
        <v>10583920000800</v>
      </c>
      <c r="B133" s="6" t="s">
        <v>9</v>
      </c>
      <c r="C133" s="7">
        <v>5419785000155</v>
      </c>
      <c r="D133" s="8" t="s">
        <v>213</v>
      </c>
      <c r="E133" s="9">
        <v>5</v>
      </c>
      <c r="F133" s="10">
        <v>43800</v>
      </c>
      <c r="G133" s="10">
        <v>44166</v>
      </c>
      <c r="H133" s="14">
        <v>298100.39</v>
      </c>
      <c r="I133" s="12" t="s">
        <v>220</v>
      </c>
    </row>
    <row r="134" spans="1:9" ht="20.25" customHeight="1" x14ac:dyDescent="0.2">
      <c r="A134" s="13">
        <f>IFERROR(VLOOKUP(B134,'[1]DADOS (OCULTAR)'!$P$3:$R$53,3,0),"")</f>
        <v>10583920000800</v>
      </c>
      <c r="B134" s="6" t="s">
        <v>9</v>
      </c>
      <c r="C134" s="7">
        <v>1568077000125</v>
      </c>
      <c r="D134" s="8" t="s">
        <v>221</v>
      </c>
      <c r="E134" s="9">
        <v>1</v>
      </c>
      <c r="F134" s="10">
        <v>43250</v>
      </c>
      <c r="G134" s="10">
        <v>43615</v>
      </c>
      <c r="H134" s="14">
        <v>0</v>
      </c>
      <c r="I134" s="12" t="s">
        <v>222</v>
      </c>
    </row>
    <row r="135" spans="1:9" ht="20.25" customHeight="1" x14ac:dyDescent="0.2">
      <c r="A135" s="13">
        <f>IFERROR(VLOOKUP(B135,'[1]DADOS (OCULTAR)'!$P$3:$R$53,3,0),"")</f>
        <v>10583920000800</v>
      </c>
      <c r="B135" s="6" t="s">
        <v>9</v>
      </c>
      <c r="C135" s="7">
        <v>1568077000125</v>
      </c>
      <c r="D135" s="8" t="s">
        <v>221</v>
      </c>
      <c r="E135" s="9">
        <v>2</v>
      </c>
      <c r="F135" s="10">
        <v>43440</v>
      </c>
      <c r="G135" s="10">
        <v>43805</v>
      </c>
      <c r="H135" s="14">
        <v>0</v>
      </c>
      <c r="I135" s="12" t="s">
        <v>223</v>
      </c>
    </row>
    <row r="136" spans="1:9" ht="20.25" customHeight="1" x14ac:dyDescent="0.2">
      <c r="A136" s="13">
        <f>IFERROR(VLOOKUP(B136,'[1]DADOS (OCULTAR)'!$P$3:$R$53,3,0),"")</f>
        <v>10583920000800</v>
      </c>
      <c r="B136" s="6" t="s">
        <v>9</v>
      </c>
      <c r="C136" s="7">
        <v>1568077000125</v>
      </c>
      <c r="D136" s="8" t="s">
        <v>221</v>
      </c>
      <c r="E136" s="9">
        <v>3</v>
      </c>
      <c r="F136" s="10">
        <v>43732</v>
      </c>
      <c r="G136" s="10">
        <v>44098</v>
      </c>
      <c r="H136" s="14">
        <v>0</v>
      </c>
      <c r="I136" s="12" t="s">
        <v>224</v>
      </c>
    </row>
    <row r="137" spans="1:9" ht="20.25" customHeight="1" x14ac:dyDescent="0.2">
      <c r="A137" s="13">
        <f>IFERROR(VLOOKUP(B137,'[1]DADOS (OCULTAR)'!$P$3:$R$53,3,0),"")</f>
        <v>10583920000800</v>
      </c>
      <c r="B137" s="6" t="s">
        <v>9</v>
      </c>
      <c r="C137" s="7">
        <v>1568077000125</v>
      </c>
      <c r="D137" s="8" t="s">
        <v>221</v>
      </c>
      <c r="E137" s="9">
        <v>4</v>
      </c>
      <c r="F137" s="10">
        <v>43831</v>
      </c>
      <c r="G137" s="10">
        <v>44197</v>
      </c>
      <c r="H137" s="14">
        <v>0</v>
      </c>
      <c r="I137" s="12" t="s">
        <v>225</v>
      </c>
    </row>
    <row r="138" spans="1:9" ht="20.25" customHeight="1" x14ac:dyDescent="0.2">
      <c r="A138" s="13">
        <f>IFERROR(VLOOKUP(B138,'[1]DADOS (OCULTAR)'!$P$3:$R$53,3,0),"")</f>
        <v>10583920000800</v>
      </c>
      <c r="B138" s="6" t="s">
        <v>9</v>
      </c>
      <c r="C138" s="7">
        <v>61099008000141</v>
      </c>
      <c r="D138" s="8" t="s">
        <v>226</v>
      </c>
      <c r="E138" s="9">
        <v>1</v>
      </c>
      <c r="F138" s="10">
        <v>43252</v>
      </c>
      <c r="G138" s="10">
        <v>43617</v>
      </c>
      <c r="H138" s="14">
        <v>1725.96</v>
      </c>
      <c r="I138" s="12" t="s">
        <v>227</v>
      </c>
    </row>
    <row r="139" spans="1:9" ht="20.25" customHeight="1" x14ac:dyDescent="0.2">
      <c r="A139" s="13">
        <f>IFERROR(VLOOKUP(B139,'[1]DADOS (OCULTAR)'!$P$3:$R$53,3,0),"")</f>
        <v>10583920000800</v>
      </c>
      <c r="B139" s="6" t="s">
        <v>9</v>
      </c>
      <c r="C139" s="7">
        <v>61099008000141</v>
      </c>
      <c r="D139" s="8" t="s">
        <v>226</v>
      </c>
      <c r="E139" s="9">
        <v>2</v>
      </c>
      <c r="F139" s="10">
        <v>43617</v>
      </c>
      <c r="G139" s="10">
        <v>43983</v>
      </c>
      <c r="H139" s="14">
        <v>1813.47</v>
      </c>
      <c r="I139" s="12" t="s">
        <v>228</v>
      </c>
    </row>
    <row r="140" spans="1:9" ht="20.25" customHeight="1" x14ac:dyDescent="0.2">
      <c r="A140" s="13">
        <f>IFERROR(VLOOKUP(B140,'[1]DADOS (OCULTAR)'!$P$3:$R$53,3,0),"")</f>
        <v>10583920000800</v>
      </c>
      <c r="B140" s="6" t="s">
        <v>9</v>
      </c>
      <c r="C140" s="7" t="s">
        <v>229</v>
      </c>
      <c r="D140" s="8" t="s">
        <v>230</v>
      </c>
      <c r="E140" s="9">
        <v>1</v>
      </c>
      <c r="F140" s="10">
        <v>43082</v>
      </c>
      <c r="G140" s="10">
        <v>43447</v>
      </c>
      <c r="H140" s="14">
        <v>0</v>
      </c>
      <c r="I140" s="12" t="s">
        <v>231</v>
      </c>
    </row>
    <row r="141" spans="1:9" ht="20.25" customHeight="1" x14ac:dyDescent="0.2">
      <c r="A141" s="13">
        <f>IFERROR(VLOOKUP(B141,'[1]DADOS (OCULTAR)'!$P$3:$R$53,3,0),"")</f>
        <v>10583920000800</v>
      </c>
      <c r="B141" s="6" t="s">
        <v>9</v>
      </c>
      <c r="C141" s="7" t="s">
        <v>229</v>
      </c>
      <c r="D141" s="8" t="s">
        <v>230</v>
      </c>
      <c r="E141" s="9">
        <v>2</v>
      </c>
      <c r="F141" s="10">
        <v>43447</v>
      </c>
      <c r="G141" s="10">
        <v>43812</v>
      </c>
      <c r="H141" s="14">
        <v>0</v>
      </c>
      <c r="I141" s="12" t="s">
        <v>232</v>
      </c>
    </row>
    <row r="142" spans="1:9" ht="20.25" customHeight="1" x14ac:dyDescent="0.2">
      <c r="A142" s="13">
        <f>IFERROR(VLOOKUP(B142,'[1]DADOS (OCULTAR)'!$P$3:$R$53,3,0),"")</f>
        <v>10583920000800</v>
      </c>
      <c r="B142" s="6" t="s">
        <v>9</v>
      </c>
      <c r="C142" s="7" t="s">
        <v>229</v>
      </c>
      <c r="D142" s="8" t="s">
        <v>230</v>
      </c>
      <c r="E142" s="9">
        <v>3</v>
      </c>
      <c r="F142" s="10">
        <v>43812</v>
      </c>
      <c r="G142" s="10">
        <v>44178</v>
      </c>
      <c r="H142" s="14">
        <v>0</v>
      </c>
      <c r="I142" s="12" t="s">
        <v>233</v>
      </c>
    </row>
    <row r="143" spans="1:9" ht="20.25" customHeight="1" x14ac:dyDescent="0.2">
      <c r="A143" s="13">
        <f>IFERROR(VLOOKUP(B143,'[1]DADOS (OCULTAR)'!$P$3:$R$53,3,0),"")</f>
        <v>10583920000800</v>
      </c>
      <c r="B143" s="6" t="s">
        <v>9</v>
      </c>
      <c r="C143" s="7">
        <v>18204483000101</v>
      </c>
      <c r="D143" s="8" t="s">
        <v>234</v>
      </c>
      <c r="E143" s="9">
        <v>1</v>
      </c>
      <c r="F143" s="10">
        <v>42826</v>
      </c>
      <c r="G143" s="10">
        <v>43191</v>
      </c>
      <c r="H143" s="14">
        <v>19495.3</v>
      </c>
      <c r="I143" s="12" t="s">
        <v>235</v>
      </c>
    </row>
    <row r="144" spans="1:9" ht="20.25" customHeight="1" x14ac:dyDescent="0.2">
      <c r="A144" s="13">
        <f>IFERROR(VLOOKUP(B144,'[1]DADOS (OCULTAR)'!$P$3:$R$53,3,0),"")</f>
        <v>10583920000800</v>
      </c>
      <c r="B144" s="6" t="s">
        <v>9</v>
      </c>
      <c r="C144" s="7">
        <v>18204483000101</v>
      </c>
      <c r="D144" s="8" t="s">
        <v>234</v>
      </c>
      <c r="E144" s="9">
        <v>2</v>
      </c>
      <c r="F144" s="10">
        <v>43191</v>
      </c>
      <c r="G144" s="10">
        <v>43556</v>
      </c>
      <c r="H144" s="14">
        <v>19495.3</v>
      </c>
      <c r="I144" s="12" t="s">
        <v>236</v>
      </c>
    </row>
    <row r="145" spans="1:9" ht="20.25" customHeight="1" x14ac:dyDescent="0.2">
      <c r="A145" s="13">
        <f>IFERROR(VLOOKUP(B145,'[1]DADOS (OCULTAR)'!$P$3:$R$53,3,0),"")</f>
        <v>10583920000800</v>
      </c>
      <c r="B145" s="6" t="s">
        <v>9</v>
      </c>
      <c r="C145" s="7">
        <v>18204483000101</v>
      </c>
      <c r="D145" s="8" t="s">
        <v>234</v>
      </c>
      <c r="E145" s="9">
        <v>3</v>
      </c>
      <c r="F145" s="10">
        <v>43556</v>
      </c>
      <c r="G145" s="10">
        <v>43922</v>
      </c>
      <c r="H145" s="14">
        <v>20664.73</v>
      </c>
      <c r="I145" s="12" t="s">
        <v>237</v>
      </c>
    </row>
    <row r="146" spans="1:9" ht="20.25" customHeight="1" x14ac:dyDescent="0.2">
      <c r="A146" s="13" t="str">
        <f>IFERROR(VLOOKUP(B146,'[1]DADOS (OCULTAR)'!$P$3:$R$53,3,0),"")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(OCULTAR)'!$P$3:$R$53,3,0),"")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(OCULTAR)'!$P$3:$R$53,3,0),"")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(OCULTAR)'!$P$3:$R$53,3,0),"")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(OCULTAR)'!$P$3:$R$53,3,0),"")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(OCULTAR)'!$P$3:$R$53,3,0),"")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(OCULTAR)'!$P$3:$R$53,3,0),"")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(OCULTAR)'!$P$3:$R$53,3,0),"")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(OCULTAR)'!$P$3:$R$53,3,0),"")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(OCULTAR)'!$P$3:$R$53,3,0),"")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(OCULTAR)'!$P$3:$R$53,3,0),"")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(OCULTAR)'!$P$3:$R$53,3,0),"")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(OCULTAR)'!$P$3:$R$53,3,0),"")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(OCULTAR)'!$P$3:$R$53,3,0),"")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(OCULTAR)'!$P$3:$R$53,3,0),"")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(OCULTAR)'!$P$3:$R$53,3,0),"")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(OCULTAR)'!$P$3:$R$53,3,0),"")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(OCULTAR)'!$P$3:$R$53,3,0),"")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(OCULTAR)'!$P$3:$R$53,3,0),"")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(OCULTAR)'!$P$3:$R$53,3,0),"")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(OCULTAR)'!$P$3:$R$53,3,0),"")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(OCULTAR)'!$P$3:$R$53,3,0),"")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(OCULTAR)'!$P$3:$R$53,3,0),"")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(OCULTAR)'!$P$3:$R$53,3,0),"")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(OCULTAR)'!$P$3:$R$53,3,0),"")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(OCULTAR)'!$P$3:$R$53,3,0),"")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(OCULTAR)'!$P$3:$R$53,3,0),"")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(OCULTAR)'!$P$3:$R$53,3,0),"")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(OCULTAR)'!$P$3:$R$53,3,0),"")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(OCULTAR)'!$P$3:$R$53,3,0),"")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(OCULTAR)'!$P$3:$R$53,3,0),"")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(OCULTAR)'!$P$3:$R$53,3,0),"")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(OCULTAR)'!$P$3:$R$53,3,0),"")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(OCULTAR)'!$P$3:$R$53,3,0),"")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(OCULTAR)'!$P$3:$R$53,3,0),"")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(OCULTAR)'!$P$3:$R$53,3,0),"")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(OCULTAR)'!$P$3:$R$53,3,0),"")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(OCULTAR)'!$P$3:$R$53,3,0),"")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(OCULTAR)'!$P$3:$R$53,3,0),"")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(OCULTAR)'!$P$3:$R$53,3,0),"")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(OCULTAR)'!$P$3:$R$53,3,0),"")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(OCULTAR)'!$P$3:$R$53,3,0),"")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(OCULTAR)'!$P$3:$R$53,3,0),"")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(OCULTAR)'!$P$3:$R$53,3,0),"")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(OCULTAR)'!$P$3:$R$53,3,0),"")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(OCULTAR)'!$P$3:$R$53,3,0),"")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(OCULTAR)'!$P$3:$R$53,3,0),"")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(OCULTAR)'!$P$3:$R$53,3,0),"")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(OCULTAR)'!$P$3:$R$53,3,0),"")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(OCULTAR)'!$P$3:$R$53,3,0),"")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(OCULTAR)'!$P$3:$R$53,3,0),"")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(OCULTAR)'!$P$3:$R$53,3,0),"")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(OCULTAR)'!$P$3:$R$53,3,0),"")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(OCULTAR)'!$P$3:$R$53,3,0),"")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(OCULTAR)'!$P$3:$R$53,3,0),"")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(OCULTAR)'!$P$3:$R$53,3,0),"")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(OCULTAR)'!$P$3:$R$53,3,0),"")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(OCULTAR)'!$P$3:$R$53,3,0),"")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(OCULTAR)'!$P$3:$R$53,3,0),"")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(OCULTAR)'!$P$3:$R$53,3,0),"")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(OCULTAR)'!$P$3:$R$53,3,0),"")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(OCULTAR)'!$P$3:$R$53,3,0),"")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(OCULTAR)'!$P$3:$R$53,3,0),"")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(OCULTAR)'!$P$3:$R$53,3,0),"")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(OCULTAR)'!$P$3:$R$53,3,0),"")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(OCULTAR)'!$P$3:$R$53,3,0),"")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(OCULTAR)'!$P$3:$R$53,3,0),"")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(OCULTAR)'!$P$3:$R$53,3,0),"")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(OCULTAR)'!$P$3:$R$53,3,0),"")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(OCULTAR)'!$P$3:$R$53,3,0),"")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(OCULTAR)'!$P$3:$R$53,3,0),"")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(OCULTAR)'!$P$3:$R$53,3,0),"")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(OCULTAR)'!$P$3:$R$53,3,0),"")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(OCULTAR)'!$P$3:$R$53,3,0),"")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(OCULTAR)'!$P$3:$R$53,3,0),"")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(OCULTAR)'!$P$3:$R$53,3,0),"")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(OCULTAR)'!$P$3:$R$53,3,0),"")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(OCULTAR)'!$P$3:$R$53,3,0),"")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(OCULTAR)'!$P$3:$R$53,3,0),"")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(OCULTAR)'!$P$3:$R$53,3,0),"")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(OCULTAR)'!$P$3:$R$53,3,0),"")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(OCULTAR)'!$P$3:$R$53,3,0),"")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(OCULTAR)'!$P$3:$R$53,3,0),"")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(OCULTAR)'!$P$3:$R$53,3,0),"")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(OCULTAR)'!$P$3:$R$53,3,0),"")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(OCULTAR)'!$P$3:$R$53,3,0),"")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(OCULTAR)'!$P$3:$R$53,3,0),"")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(OCULTAR)'!$P$3:$R$53,3,0),"")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(OCULTAR)'!$P$3:$R$53,3,0),"")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(OCULTAR)'!$P$3:$R$53,3,0),"")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(OCULTAR)'!$P$3:$R$53,3,0),"")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(OCULTAR)'!$P$3:$R$53,3,0),"")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(OCULTAR)'!$P$3:$R$53,3,0),"")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(OCULTAR)'!$P$3:$R$53,3,0),"")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(OCULTAR)'!$P$3:$R$53,3,0),"")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(OCULTAR)'!$P$3:$R$53,3,0),"")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(OCULTAR)'!$P$3:$R$53,3,0),"")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(OCULTAR)'!$P$3:$R$53,3,0),"")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(OCULTAR)'!$P$3:$R$53,3,0),"")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(OCULTAR)'!$P$3:$R$53,3,0),"")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(OCULTAR)'!$P$3:$R$53,3,0),"")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(OCULTAR)'!$P$3:$R$53,3,0),"")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(OCULTAR)'!$P$3:$R$53,3,0),"")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(OCULTAR)'!$P$3:$R$53,3,0),"")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(OCULTAR)'!$P$3:$R$53,3,0),"")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(OCULTAR)'!$P$3:$R$53,3,0),"")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(OCULTAR)'!$P$3:$R$53,3,0),"")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(OCULTAR)'!$P$3:$R$53,3,0),"")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(OCULTAR)'!$P$3:$R$53,3,0),"")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(OCULTAR)'!$P$3:$R$53,3,0),"")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(OCULTAR)'!$P$3:$R$53,3,0),"")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(OCULTAR)'!$P$3:$R$53,3,0),"")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(OCULTAR)'!$P$3:$R$53,3,0),"")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(OCULTAR)'!$P$3:$R$53,3,0),"")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(OCULTAR)'!$P$3:$R$53,3,0),"")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(OCULTAR)'!$P$3:$R$53,3,0),"")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(OCULTAR)'!$P$3:$R$53,3,0),"")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(OCULTAR)'!$P$3:$R$53,3,0),"")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(OCULTAR)'!$P$3:$R$53,3,0),"")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(OCULTAR)'!$P$3:$R$53,3,0),"")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(OCULTAR)'!$P$3:$R$53,3,0),"")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(OCULTAR)'!$P$3:$R$53,3,0),"")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(OCULTAR)'!$P$3:$R$53,3,0),"")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(OCULTAR)'!$P$3:$R$53,3,0),"")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(OCULTAR)'!$P$3:$R$53,3,0),"")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(OCULTAR)'!$P$3:$R$53,3,0),"")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(OCULTAR)'!$P$3:$R$53,3,0),"")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(OCULTAR)'!$P$3:$R$53,3,0),"")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(OCULTAR)'!$P$3:$R$53,3,0),"")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(OCULTAR)'!$P$3:$R$53,3,0),"")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(OCULTAR)'!$P$3:$R$53,3,0),"")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(OCULTAR)'!$P$3:$R$53,3,0),"")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(OCULTAR)'!$P$3:$R$53,3,0),"")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(OCULTAR)'!$P$3:$R$53,3,0),"")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(OCULTAR)'!$P$3:$R$53,3,0),"")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(OCULTAR)'!$P$3:$R$53,3,0),"")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(OCULTAR)'!$P$3:$R$53,3,0),"")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(OCULTAR)'!$P$3:$R$53,3,0),"")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(OCULTAR)'!$P$3:$R$53,3,0),"")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(OCULTAR)'!$P$3:$R$53,3,0),"")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(OCULTAR)'!$P$3:$R$53,3,0),"")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(OCULTAR)'!$P$3:$R$53,3,0),"")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(OCULTAR)'!$P$3:$R$53,3,0),"")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(OCULTAR)'!$P$3:$R$53,3,0),"")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(OCULTAR)'!$P$3:$R$53,3,0),"")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(OCULTAR)'!$P$3:$R$53,3,0),"")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(OCULTAR)'!$P$3:$R$53,3,0),"")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(OCULTAR)'!$P$3:$R$53,3,0),"")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(OCULTAR)'!$P$3:$R$53,3,0),"")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(OCULTAR)'!$P$3:$R$53,3,0),"")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(OCULTAR)'!$P$3:$R$53,3,0),"")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(OCULTAR)'!$P$3:$R$53,3,0),"")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(OCULTAR)'!$P$3:$R$53,3,0),"")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(OCULTAR)'!$P$3:$R$53,3,0),"")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(OCULTAR)'!$P$3:$R$53,3,0),"")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(OCULTAR)'!$P$3:$R$53,3,0),"")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(OCULTAR)'!$P$3:$R$53,3,0),"")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(OCULTAR)'!$P$3:$R$53,3,0),"")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(OCULTAR)'!$P$3:$R$53,3,0),"")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(OCULTAR)'!$P$3:$R$53,3,0),"")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(OCULTAR)'!$P$3:$R$53,3,0),"")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(OCULTAR)'!$P$3:$R$53,3,0),"")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(OCULTAR)'!$P$3:$R$53,3,0),"")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(OCULTAR)'!$P$3:$R$53,3,0),"")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(OCULTAR)'!$P$3:$R$53,3,0),"")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(OCULTAR)'!$P$3:$R$53,3,0),"")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(OCULTAR)'!$P$3:$R$53,3,0),"")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(OCULTAR)'!$P$3:$R$53,3,0),"")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(OCULTAR)'!$P$3:$R$53,3,0),"")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(OCULTAR)'!$P$3:$R$53,3,0),"")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(OCULTAR)'!$P$3:$R$53,3,0),"")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(OCULTAR)'!$P$3:$R$53,3,0),"")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(OCULTAR)'!$P$3:$R$53,3,0),"")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(OCULTAR)'!$P$3:$R$53,3,0),"")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(OCULTAR)'!$P$3:$R$53,3,0),"")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(OCULTAR)'!$P$3:$R$53,3,0),"")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(OCULTAR)'!$P$3:$R$53,3,0),"")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(OCULTAR)'!$P$3:$R$53,3,0),"")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(OCULTAR)'!$P$3:$R$53,3,0),"")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(OCULTAR)'!$P$3:$R$53,3,0),"")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(OCULTAR)'!$P$3:$R$53,3,0),"")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(OCULTAR)'!$P$3:$R$53,3,0),"")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(OCULTAR)'!$P$3:$R$53,3,0),"")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(OCULTAR)'!$P$3:$R$53,3,0),"")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(OCULTAR)'!$P$3:$R$53,3,0),"")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(OCULTAR)'!$P$3:$R$53,3,0),"")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(OCULTAR)'!$P$3:$R$53,3,0),"")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(OCULTAR)'!$P$3:$R$53,3,0),"")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(OCULTAR)'!$P$3:$R$53,3,0),"")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(OCULTAR)'!$P$3:$R$53,3,0),"")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(OCULTAR)'!$P$3:$R$53,3,0),"")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(OCULTAR)'!$P$3:$R$53,3,0),"")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(OCULTAR)'!$P$3:$R$53,3,0),"")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(OCULTAR)'!$P$3:$R$53,3,0),"")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(OCULTAR)'!$P$3:$R$53,3,0),"")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(OCULTAR)'!$P$3:$R$53,3,0),"")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(OCULTAR)'!$P$3:$R$53,3,0),"")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(OCULTAR)'!$P$3:$R$53,3,0),"")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(OCULTAR)'!$P$3:$R$53,3,0),"")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(OCULTAR)'!$P$3:$R$53,3,0),"")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(OCULTAR)'!$P$3:$R$53,3,0),"")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(OCULTAR)'!$P$3:$R$53,3,0),"")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(OCULTAR)'!$P$3:$R$53,3,0),"")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(OCULTAR)'!$P$3:$R$53,3,0),"")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(OCULTAR)'!$P$3:$R$53,3,0),"")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(OCULTAR)'!$P$3:$R$53,3,0),"")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(OCULTAR)'!$P$3:$R$53,3,0),"")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(OCULTAR)'!$P$3:$R$53,3,0),"")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(OCULTAR)'!$P$3:$R$53,3,0),"")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(OCULTAR)'!$P$3:$R$53,3,0),"")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(OCULTAR)'!$P$3:$R$53,3,0),"")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(OCULTAR)'!$P$3:$R$53,3,0),"")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(OCULTAR)'!$P$3:$R$53,3,0),"")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(OCULTAR)'!$P$3:$R$53,3,0),"")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(OCULTAR)'!$P$3:$R$53,3,0),"")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(OCULTAR)'!$P$3:$R$53,3,0),"")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(OCULTAR)'!$P$3:$R$53,3,0),"")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(OCULTAR)'!$P$3:$R$53,3,0),"")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(OCULTAR)'!$P$3:$R$53,3,0),"")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(OCULTAR)'!$P$3:$R$53,3,0),"")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(OCULTAR)'!$P$3:$R$53,3,0),"")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(OCULTAR)'!$P$3:$R$53,3,0),"")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(OCULTAR)'!$P$3:$R$53,3,0),"")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(OCULTAR)'!$P$3:$R$53,3,0),"")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(OCULTAR)'!$P$3:$R$53,3,0),"")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(OCULTAR)'!$P$3:$R$53,3,0),"")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(OCULTAR)'!$P$3:$R$53,3,0),"")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(OCULTAR)'!$P$3:$R$53,3,0),"")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(OCULTAR)'!$P$3:$R$53,3,0),"")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(OCULTAR)'!$P$3:$R$53,3,0),"")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(OCULTAR)'!$P$3:$R$53,3,0),"")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(OCULTAR)'!$P$3:$R$53,3,0),"")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(OCULTAR)'!$P$3:$R$53,3,0),"")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(OCULTAR)'!$P$3:$R$53,3,0),"")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(OCULTAR)'!$P$3:$R$53,3,0),"")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(OCULTAR)'!$P$3:$R$53,3,0),"")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(OCULTAR)'!$P$3:$R$53,3,0),"")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(OCULTAR)'!$P$3:$R$53,3,0),"")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(OCULTAR)'!$P$3:$R$53,3,0),"")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(OCULTAR)'!$P$3:$R$53,3,0),"")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(OCULTAR)'!$P$3:$R$53,3,0),"")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(OCULTAR)'!$P$3:$R$53,3,0),"")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(OCULTAR)'!$P$3:$R$53,3,0),"")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(OCULTAR)'!$P$3:$R$53,3,0),"")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(OCULTAR)'!$P$3:$R$53,3,0),"")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(OCULTAR)'!$P$3:$R$53,3,0),"")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(OCULTAR)'!$P$3:$R$53,3,0),"")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(OCULTAR)'!$P$3:$R$53,3,0),"")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(OCULTAR)'!$P$3:$R$53,3,0),"")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(OCULTAR)'!$P$3:$R$53,3,0),"")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(OCULTAR)'!$P$3:$R$53,3,0),"")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(OCULTAR)'!$P$3:$R$53,3,0),"")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(OCULTAR)'!$P$3:$R$53,3,0),"")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(OCULTAR)'!$P$3:$R$53,3,0),"")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(OCULTAR)'!$P$3:$R$53,3,0),"")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(OCULTAR)'!$P$3:$R$53,3,0),"")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(OCULTAR)'!$P$3:$R$53,3,0),"")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(OCULTAR)'!$P$3:$R$53,3,0),"")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(OCULTAR)'!$P$3:$R$53,3,0),"")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(OCULTAR)'!$P$3:$R$53,3,0),"")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(OCULTAR)'!$P$3:$R$53,3,0),"")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(OCULTAR)'!$P$3:$R$53,3,0),"")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(OCULTAR)'!$P$3:$R$53,3,0),"")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(OCULTAR)'!$P$3:$R$53,3,0),"")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(OCULTAR)'!$P$3:$R$53,3,0),"")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(OCULTAR)'!$P$3:$R$53,3,0),"")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(OCULTAR)'!$P$3:$R$53,3,0),"")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(OCULTAR)'!$P$3:$R$53,3,0),"")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(OCULTAR)'!$P$3:$R$53,3,0),"")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(OCULTAR)'!$P$3:$R$53,3,0),"")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(OCULTAR)'!$P$3:$R$53,3,0),"")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(OCULTAR)'!$P$3:$R$53,3,0),"")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(OCULTAR)'!$P$3:$R$53,3,0),"")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(OCULTAR)'!$P$3:$R$53,3,0),"")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(OCULTAR)'!$P$3:$R$53,3,0),"")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(OCULTAR)'!$P$3:$R$53,3,0),"")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(OCULTAR)'!$P$3:$R$53,3,0),"")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(OCULTAR)'!$P$3:$R$53,3,0),"")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(OCULTAR)'!$P$3:$R$53,3,0),"")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(OCULTAR)'!$P$3:$R$53,3,0),"")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(OCULTAR)'!$P$3:$R$53,3,0),"")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(OCULTAR)'!$P$3:$R$53,3,0),"")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(OCULTAR)'!$P$3:$R$53,3,0),"")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(OCULTAR)'!$P$3:$R$53,3,0),"")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(OCULTAR)'!$P$3:$R$53,3,0),"")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(OCULTAR)'!$P$3:$R$53,3,0),"")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(OCULTAR)'!$P$3:$R$53,3,0),"")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(OCULTAR)'!$P$3:$R$53,3,0),"")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(OCULTAR)'!$P$3:$R$53,3,0),"")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(OCULTAR)'!$P$3:$R$53,3,0),"")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(OCULTAR)'!$P$3:$R$53,3,0),"")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(OCULTAR)'!$P$3:$R$53,3,0),"")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(OCULTAR)'!$P$3:$R$53,3,0),"")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(OCULTAR)'!$P$3:$R$53,3,0),"")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(OCULTAR)'!$P$3:$R$53,3,0),"")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(OCULTAR)'!$P$3:$R$53,3,0),"")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(OCULTAR)'!$P$3:$R$53,3,0),"")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(OCULTAR)'!$P$3:$R$53,3,0),"")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(OCULTAR)'!$P$3:$R$53,3,0),"")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(OCULTAR)'!$P$3:$R$53,3,0),"")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(OCULTAR)'!$P$3:$R$53,3,0),"")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(OCULTAR)'!$P$3:$R$53,3,0),"")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(OCULTAR)'!$P$3:$R$53,3,0),"")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(OCULTAR)'!$P$3:$R$53,3,0),"")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(OCULTAR)'!$P$3:$R$53,3,0),"")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(OCULTAR)'!$P$3:$R$53,3,0),"")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(OCULTAR)'!$P$3:$R$53,3,0),"")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(OCULTAR)'!$P$3:$R$53,3,0),"")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(OCULTAR)'!$P$3:$R$53,3,0),"")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(OCULTAR)'!$P$3:$R$53,3,0),"")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(OCULTAR)'!$P$3:$R$53,3,0),"")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(OCULTAR)'!$P$3:$R$53,3,0),"")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(OCULTAR)'!$P$3:$R$53,3,0),"")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(OCULTAR)'!$P$3:$R$53,3,0),"")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(OCULTAR)'!$P$3:$R$53,3,0),"")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(OCULTAR)'!$P$3:$R$53,3,0),"")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(OCULTAR)'!$P$3:$R$53,3,0),"")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(OCULTAR)'!$P$3:$R$53,3,0),"")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(OCULTAR)'!$P$3:$R$53,3,0),"")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(OCULTAR)'!$P$3:$R$53,3,0),"")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(OCULTAR)'!$P$3:$R$53,3,0),"")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(OCULTAR)'!$P$3:$R$53,3,0),"")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(OCULTAR)'!$P$3:$R$53,3,0),"")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(OCULTAR)'!$P$3:$R$53,3,0),"")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(OCULTAR)'!$P$3:$R$53,3,0),"")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(OCULTAR)'!$P$3:$R$53,3,0),"")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(OCULTAR)'!$P$3:$R$53,3,0),"")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(OCULTAR)'!$P$3:$R$53,3,0),"")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(OCULTAR)'!$P$3:$R$53,3,0),"")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(OCULTAR)'!$P$3:$R$53,3,0),"")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(OCULTAR)'!$P$3:$R$53,3,0),"")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(OCULTAR)'!$P$3:$R$53,3,0),"")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(OCULTAR)'!$P$3:$R$53,3,0),"")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(OCULTAR)'!$P$3:$R$53,3,0),"")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(OCULTAR)'!$P$3:$R$53,3,0),"")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(OCULTAR)'!$P$3:$R$53,3,0),"")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(OCULTAR)'!$P$3:$R$53,3,0),"")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(OCULTAR)'!$P$3:$R$53,3,0),"")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(OCULTAR)'!$P$3:$R$53,3,0),"")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(OCULTAR)'!$P$3:$R$53,3,0),"")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(OCULTAR)'!$P$3:$R$53,3,0),"")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(OCULTAR)'!$P$3:$R$53,3,0),"")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(OCULTAR)'!$P$3:$R$53,3,0),"")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(OCULTAR)'!$P$3:$R$53,3,0),"")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(OCULTAR)'!$P$3:$R$53,3,0),"")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(OCULTAR)'!$P$3:$R$53,3,0),"")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(OCULTAR)'!$P$3:$R$53,3,0),"")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(OCULTAR)'!$P$3:$R$53,3,0),"")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(OCULTAR)'!$P$3:$R$53,3,0),"")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(OCULTAR)'!$P$3:$R$53,3,0),"")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(OCULTAR)'!$P$3:$R$53,3,0),"")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(OCULTAR)'!$P$3:$R$53,3,0),"")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(OCULTAR)'!$P$3:$R$53,3,0),"")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(OCULTAR)'!$P$3:$R$53,3,0),"")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(OCULTAR)'!$P$3:$R$53,3,0),"")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(OCULTAR)'!$P$3:$R$53,3,0),"")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(OCULTAR)'!$P$3:$R$53,3,0),"")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(OCULTAR)'!$P$3:$R$53,3,0),"")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(OCULTAR)'!$P$3:$R$53,3,0),"")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(OCULTAR)'!$P$3:$R$53,3,0),"")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(OCULTAR)'!$P$3:$R$53,3,0),"")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(OCULTAR)'!$P$3:$R$53,3,0),"")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(OCULTAR)'!$P$3:$R$53,3,0),"")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(OCULTAR)'!$P$3:$R$53,3,0),"")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(OCULTAR)'!$P$3:$R$53,3,0),"")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(OCULTAR)'!$P$3:$R$53,3,0),"")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(OCULTAR)'!$P$3:$R$53,3,0),"")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(OCULTAR)'!$P$3:$R$53,3,0),"")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(OCULTAR)'!$P$3:$R$53,3,0),"")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(OCULTAR)'!$P$3:$R$53,3,0),"")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(OCULTAR)'!$P$3:$R$53,3,0),"")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(OCULTAR)'!$P$3:$R$53,3,0),"")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(OCULTAR)'!$P$3:$R$53,3,0),"")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(OCULTAR)'!$P$3:$R$53,3,0),"")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(OCULTAR)'!$P$3:$R$53,3,0),"")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(OCULTAR)'!$P$3:$R$53,3,0),"")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(OCULTAR)'!$P$3:$R$53,3,0),"")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(OCULTAR)'!$P$3:$R$53,3,0),"")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(OCULTAR)'!$P$3:$R$53,3,0),"")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(OCULTAR)'!$P$3:$R$53,3,0),"")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(OCULTAR)'!$P$3:$R$53,3,0),"")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(OCULTAR)'!$P$3:$R$53,3,0),"")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(OCULTAR)'!$P$3:$R$53,3,0),"")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(OCULTAR)'!$P$3:$R$53,3,0),"")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(OCULTAR)'!$P$3:$R$53,3,0),"")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(OCULTAR)'!$P$3:$R$53,3,0),"")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(OCULTAR)'!$P$3:$R$53,3,0),"")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(OCULTAR)'!$P$3:$R$53,3,0),"")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(OCULTAR)'!$P$3:$R$53,3,0),"")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(OCULTAR)'!$P$3:$R$53,3,0),"")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(OCULTAR)'!$P$3:$R$53,3,0),"")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(OCULTAR)'!$P$3:$R$53,3,0),"")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(OCULTAR)'!$P$3:$R$53,3,0),"")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(OCULTAR)'!$P$3:$R$53,3,0),"")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(OCULTAR)'!$P$3:$R$53,3,0),"")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(OCULTAR)'!$P$3:$R$53,3,0),"")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(OCULTAR)'!$P$3:$R$53,3,0),"")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(OCULTAR)'!$P$3:$R$53,3,0),"")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(OCULTAR)'!$P$3:$R$53,3,0),"")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(OCULTAR)'!$P$3:$R$53,3,0),"")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(OCULTAR)'!$P$3:$R$53,3,0),"")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(OCULTAR)'!$P$3:$R$53,3,0),"")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(OCULTAR)'!$P$3:$R$53,3,0),"")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(OCULTAR)'!$P$3:$R$53,3,0),"")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(OCULTAR)'!$P$3:$R$53,3,0),"")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(OCULTAR)'!$P$3:$R$53,3,0),"")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(OCULTAR)'!$P$3:$R$53,3,0),"")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(OCULTAR)'!$P$3:$R$53,3,0),"")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(OCULTAR)'!$P$3:$R$53,3,0),"")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(OCULTAR)'!$P$3:$R$53,3,0),"")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(OCULTAR)'!$P$3:$R$53,3,0),"")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(OCULTAR)'!$P$3:$R$53,3,0),"")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(OCULTAR)'!$P$3:$R$53,3,0),"")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(OCULTAR)'!$P$3:$R$53,3,0),"")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(OCULTAR)'!$P$3:$R$53,3,0),"")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(OCULTAR)'!$P$3:$R$53,3,0),"")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(OCULTAR)'!$P$3:$R$53,3,0),"")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(OCULTAR)'!$P$3:$R$53,3,0),"")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(OCULTAR)'!$P$3:$R$53,3,0),"")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(OCULTAR)'!$P$3:$R$53,3,0),"")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(OCULTAR)'!$P$3:$R$53,3,0),"")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(OCULTAR)'!$P$3:$R$53,3,0),"")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(OCULTAR)'!$P$3:$R$53,3,0),"")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(OCULTAR)'!$P$3:$R$53,3,0),"")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(OCULTAR)'!$P$3:$R$53,3,0),"")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(OCULTAR)'!$P$3:$R$53,3,0),"")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(OCULTAR)'!$P$3:$R$53,3,0),"")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(OCULTAR)'!$P$3:$R$53,3,0),"")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(OCULTAR)'!$P$3:$R$53,3,0),"")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(OCULTAR)'!$P$3:$R$53,3,0),"")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(OCULTAR)'!$P$3:$R$53,3,0),"")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(OCULTAR)'!$P$3:$R$53,3,0),"")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(OCULTAR)'!$P$3:$R$53,3,0),"")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(OCULTAR)'!$P$3:$R$53,3,0),"")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(OCULTAR)'!$P$3:$R$53,3,0),"")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(OCULTAR)'!$P$3:$R$53,3,0),"")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(OCULTAR)'!$P$3:$R$53,3,0),"")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(OCULTAR)'!$P$3:$R$53,3,0),"")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(OCULTAR)'!$P$3:$R$53,3,0),"")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(OCULTAR)'!$P$3:$R$53,3,0),"")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(OCULTAR)'!$P$3:$R$53,3,0),"")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(OCULTAR)'!$P$3:$R$53,3,0),"")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(OCULTAR)'!$P$3:$R$53,3,0),"")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(OCULTAR)'!$P$3:$R$53,3,0),"")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(OCULTAR)'!$P$3:$R$53,3,0),"")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(OCULTAR)'!$P$3:$R$53,3,0),"")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(OCULTAR)'!$P$3:$R$53,3,0),"")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(OCULTAR)'!$P$3:$R$53,3,0),"")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(OCULTAR)'!$P$3:$R$53,3,0),"")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(OCULTAR)'!$P$3:$R$53,3,0),"")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(OCULTAR)'!$P$3:$R$53,3,0),"")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(OCULTAR)'!$P$3:$R$53,3,0),"")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(OCULTAR)'!$P$3:$R$53,3,0),"")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(OCULTAR)'!$P$3:$R$53,3,0),"")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(OCULTAR)'!$P$3:$R$53,3,0),"")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(OCULTAR)'!$P$3:$R$53,3,0),"")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(OCULTAR)'!$P$3:$R$53,3,0),"")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(OCULTAR)'!$P$3:$R$53,3,0),"")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(OCULTAR)'!$P$3:$R$53,3,0),"")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(OCULTAR)'!$P$3:$R$53,3,0),"")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(OCULTAR)'!$P$3:$R$53,3,0),"")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(OCULTAR)'!$P$3:$R$53,3,0),"")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(OCULTAR)'!$P$3:$R$53,3,0),"")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(OCULTAR)'!$P$3:$R$53,3,0),"")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(OCULTAR)'!$P$3:$R$53,3,0),"")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(OCULTAR)'!$P$3:$R$53,3,0),"")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(OCULTAR)'!$P$3:$R$53,3,0),"")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(OCULTAR)'!$P$3:$R$53,3,0),"")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(OCULTAR)'!$P$3:$R$53,3,0),"")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(OCULTAR)'!$P$3:$R$53,3,0),"")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(OCULTAR)'!$P$3:$R$53,3,0),"")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(OCULTAR)'!$P$3:$R$53,3,0),"")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(OCULTAR)'!$P$3:$R$53,3,0),"")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(OCULTAR)'!$P$3:$R$53,3,0),"")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(OCULTAR)'!$P$3:$R$53,3,0),"")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(OCULTAR)'!$P$3:$R$53,3,0),"")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(OCULTAR)'!$P$3:$R$53,3,0),"")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(OCULTAR)'!$P$3:$R$53,3,0),"")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(OCULTAR)'!$P$3:$R$53,3,0),"")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(OCULTAR)'!$P$3:$R$53,3,0),"")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(OCULTAR)'!$P$3:$R$53,3,0),"")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(OCULTAR)'!$P$3:$R$53,3,0),"")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(OCULTAR)'!$P$3:$R$53,3,0),"")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(OCULTAR)'!$P$3:$R$53,3,0),"")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(OCULTAR)'!$P$3:$R$53,3,0),"")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(OCULTAR)'!$P$3:$R$53,3,0),"")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(OCULTAR)'!$P$3:$R$53,3,0),"")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(OCULTAR)'!$P$3:$R$53,3,0),"")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(OCULTAR)'!$P$3:$R$53,3,0),"")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(OCULTAR)'!$P$3:$R$53,3,0),"")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(OCULTAR)'!$P$3:$R$53,3,0),"")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(OCULTAR)'!$P$3:$R$53,3,0),"")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(OCULTAR)'!$P$3:$R$53,3,0),"")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(OCULTAR)'!$P$3:$R$53,3,0),"")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(OCULTAR)'!$P$3:$R$53,3,0),"")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(OCULTAR)'!$P$3:$R$53,3,0),"")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(OCULTAR)'!$P$3:$R$53,3,0),"")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(OCULTAR)'!$P$3:$R$53,3,0),"")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(OCULTAR)'!$P$3:$R$53,3,0),"")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(OCULTAR)'!$P$3:$R$53,3,0),"")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(OCULTAR)'!$P$3:$R$53,3,0),"")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(OCULTAR)'!$P$3:$R$53,3,0),"")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(OCULTAR)'!$P$3:$R$53,3,0),"")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(OCULTAR)'!$P$3:$R$53,3,0),"")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(OCULTAR)'!$P$3:$R$53,3,0),"")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(OCULTAR)'!$P$3:$R$53,3,0),"")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(OCULTAR)'!$P$3:$R$53,3,0),"")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(OCULTAR)'!$P$3:$R$53,3,0),"")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(OCULTAR)'!$P$3:$R$53,3,0),"")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(OCULTAR)'!$P$3:$R$53,3,0),"")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(OCULTAR)'!$P$3:$R$53,3,0),"")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(OCULTAR)'!$P$3:$R$53,3,0),"")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(OCULTAR)'!$P$3:$R$53,3,0),"")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(OCULTAR)'!$P$3:$R$53,3,0),"")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(OCULTAR)'!$P$3:$R$53,3,0),"")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(OCULTAR)'!$P$3:$R$53,3,0),"")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(OCULTAR)'!$P$3:$R$53,3,0),"")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(OCULTAR)'!$P$3:$R$53,3,0),"")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(OCULTAR)'!$P$3:$R$53,3,0),"")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(OCULTAR)'!$P$3:$R$53,3,0),"")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(OCULTAR)'!$P$3:$R$53,3,0),"")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(OCULTAR)'!$P$3:$R$53,3,0),"")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(OCULTAR)'!$P$3:$R$53,3,0),"")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(OCULTAR)'!$P$3:$R$53,3,0),"")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(OCULTAR)'!$P$3:$R$53,3,0),"")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(OCULTAR)'!$P$3:$R$53,3,0),"")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(OCULTAR)'!$P$3:$R$53,3,0),"")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(OCULTAR)'!$P$3:$R$53,3,0),"")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(OCULTAR)'!$P$3:$R$53,3,0),"")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(OCULTAR)'!$P$3:$R$53,3,0),"")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(OCULTAR)'!$P$3:$R$53,3,0),"")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(OCULTAR)'!$P$3:$R$53,3,0),"")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(OCULTAR)'!$P$3:$R$53,3,0),"")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(OCULTAR)'!$P$3:$R$53,3,0),"")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(OCULTAR)'!$P$3:$R$53,3,0),"")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(OCULTAR)'!$P$3:$R$53,3,0),"")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(OCULTAR)'!$P$3:$R$53,3,0),"")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(OCULTAR)'!$P$3:$R$53,3,0),"")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(OCULTAR)'!$P$3:$R$53,3,0),"")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(OCULTAR)'!$P$3:$R$53,3,0),"")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(OCULTAR)'!$P$3:$R$53,3,0),"")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(OCULTAR)'!$P$3:$R$53,3,0),"")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(OCULTAR)'!$P$3:$R$53,3,0),"")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(OCULTAR)'!$P$3:$R$53,3,0),"")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(OCULTAR)'!$P$3:$R$53,3,0),"")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(OCULTAR)'!$P$3:$R$53,3,0),"")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(OCULTAR)'!$P$3:$R$53,3,0),"")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(OCULTAR)'!$P$3:$R$53,3,0),"")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(OCULTAR)'!$P$3:$R$53,3,0),"")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(OCULTAR)'!$P$3:$R$53,3,0),"")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(OCULTAR)'!$P$3:$R$53,3,0),"")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(OCULTAR)'!$P$3:$R$53,3,0),"")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(OCULTAR)'!$P$3:$R$53,3,0),"")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(OCULTAR)'!$P$3:$R$53,3,0),"")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(OCULTAR)'!$P$3:$R$53,3,0),"")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(OCULTAR)'!$P$3:$R$53,3,0),"")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(OCULTAR)'!$P$3:$R$53,3,0),"")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(OCULTAR)'!$P$3:$R$53,3,0),"")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(OCULTAR)'!$P$3:$R$53,3,0),"")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(OCULTAR)'!$P$3:$R$53,3,0),"")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(OCULTAR)'!$P$3:$R$53,3,0),"")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(OCULTAR)'!$P$3:$R$53,3,0),"")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(OCULTAR)'!$P$3:$R$53,3,0),"")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(OCULTAR)'!$P$3:$R$53,3,0),"")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(OCULTAR)'!$P$3:$R$53,3,0),"")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(OCULTAR)'!$P$3:$R$53,3,0),"")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(OCULTAR)'!$P$3:$R$53,3,0),"")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(OCULTAR)'!$P$3:$R$53,3,0),"")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(OCULTAR)'!$P$3:$R$53,3,0),"")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(OCULTAR)'!$P$3:$R$53,3,0),"")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(OCULTAR)'!$P$3:$R$53,3,0),"")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(OCULTAR)'!$P$3:$R$53,3,0),"")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(OCULTAR)'!$P$3:$R$53,3,0),"")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(OCULTAR)'!$P$3:$R$53,3,0),"")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(OCULTAR)'!$P$3:$R$53,3,0),"")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(OCULTAR)'!$P$3:$R$53,3,0),"")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(OCULTAR)'!$P$3:$R$53,3,0),"")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(OCULTAR)'!$P$3:$R$53,3,0),"")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(OCULTAR)'!$P$3:$R$53,3,0),"")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(OCULTAR)'!$P$3:$R$53,3,0),"")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(OCULTAR)'!$P$3:$R$53,3,0),"")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(OCULTAR)'!$P$3:$R$53,3,0),"")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(OCULTAR)'!$P$3:$R$53,3,0),"")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(OCULTAR)'!$P$3:$R$53,3,0),"")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(OCULTAR)'!$P$3:$R$53,3,0),"")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(OCULTAR)'!$P$3:$R$53,3,0),"")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(OCULTAR)'!$P$3:$R$53,3,0),"")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(OCULTAR)'!$P$3:$R$53,3,0),"")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(OCULTAR)'!$P$3:$R$53,3,0),"")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(OCULTAR)'!$P$3:$R$53,3,0),"")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(OCULTAR)'!$P$3:$R$53,3,0),"")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(OCULTAR)'!$P$3:$R$53,3,0),"")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(OCULTAR)'!$P$3:$R$53,3,0),"")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(OCULTAR)'!$P$3:$R$53,3,0),"")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(OCULTAR)'!$P$3:$R$53,3,0),"")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(OCULTAR)'!$P$3:$R$53,3,0),"")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(OCULTAR)'!$P$3:$R$53,3,0),"")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(OCULTAR)'!$P$3:$R$53,3,0),"")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(OCULTAR)'!$P$3:$R$53,3,0),"")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(OCULTAR)'!$P$3:$R$53,3,0),"")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(OCULTAR)'!$P$3:$R$53,3,0),"")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(OCULTAR)'!$P$3:$R$53,3,0),"")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(OCULTAR)'!$P$3:$R$53,3,0),"")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(OCULTAR)'!$P$3:$R$53,3,0),"")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(OCULTAR)'!$P$3:$R$53,3,0),"")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(OCULTAR)'!$P$3:$R$53,3,0),"")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(OCULTAR)'!$P$3:$R$53,3,0),"")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(OCULTAR)'!$P$3:$R$53,3,0),"")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(OCULTAR)'!$P$3:$R$53,3,0),"")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(OCULTAR)'!$P$3:$R$53,3,0),"")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(OCULTAR)'!$P$3:$R$53,3,0),"")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(OCULTAR)'!$P$3:$R$53,3,0),"")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(OCULTAR)'!$P$3:$R$53,3,0),"")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(OCULTAR)'!$P$3:$R$53,3,0),"")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(OCULTAR)'!$P$3:$R$53,3,0),"")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(OCULTAR)'!$P$3:$R$53,3,0),"")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(OCULTAR)'!$P$3:$R$53,3,0),"")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(OCULTAR)'!$P$3:$R$53,3,0),"")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(OCULTAR)'!$P$3:$R$53,3,0),"")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(OCULTAR)'!$P$3:$R$53,3,0),"")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(OCULTAR)'!$P$3:$R$53,3,0),"")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(OCULTAR)'!$P$3:$R$53,3,0),"")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(OCULTAR)'!$P$3:$R$53,3,0),"")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(OCULTAR)'!$P$3:$R$53,3,0),"")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(OCULTAR)'!$P$3:$R$53,3,0),"")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(OCULTAR)'!$P$3:$R$53,3,0),"")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(OCULTAR)'!$P$3:$R$53,3,0),"")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(OCULTAR)'!$P$3:$R$53,3,0),"")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(OCULTAR)'!$P$3:$R$53,3,0),"")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(OCULTAR)'!$P$3:$R$53,3,0),"")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(OCULTAR)'!$P$3:$R$53,3,0),"")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(OCULTAR)'!$P$3:$R$53,3,0),"")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(OCULTAR)'!$P$3:$R$53,3,0),"")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(OCULTAR)'!$P$3:$R$53,3,0),"")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(OCULTAR)'!$P$3:$R$53,3,0),"")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(OCULTAR)'!$P$3:$R$53,3,0),"")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(OCULTAR)'!$P$3:$R$53,3,0),"")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(OCULTAR)'!$P$3:$R$53,3,0),"")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(OCULTAR)'!$P$3:$R$53,3,0),"")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(OCULTAR)'!$P$3:$R$53,3,0),"")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(OCULTAR)'!$P$3:$R$53,3,0),"")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(OCULTAR)'!$P$3:$R$53,3,0),"")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(OCULTAR)'!$P$3:$R$53,3,0),"")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(OCULTAR)'!$P$3:$R$53,3,0),"")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(OCULTAR)'!$P$3:$R$53,3,0),"")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(OCULTAR)'!$P$3:$R$53,3,0),"")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(OCULTAR)'!$P$3:$R$53,3,0),"")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(OCULTAR)'!$P$3:$R$53,3,0),"")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(OCULTAR)'!$P$3:$R$53,3,0),"")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(OCULTAR)'!$P$3:$R$53,3,0),"")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(OCULTAR)'!$P$3:$R$53,3,0),"")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(OCULTAR)'!$P$3:$R$53,3,0),"")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(OCULTAR)'!$P$3:$R$53,3,0),"")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(OCULTAR)'!$P$3:$R$53,3,0),"")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(OCULTAR)'!$P$3:$R$53,3,0),"")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(OCULTAR)'!$P$3:$R$53,3,0),"")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(OCULTAR)'!$P$3:$R$53,3,0),"")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(OCULTAR)'!$P$3:$R$53,3,0),"")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(OCULTAR)'!$P$3:$R$53,3,0),"")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(OCULTAR)'!$P$3:$R$53,3,0),"")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(OCULTAR)'!$P$3:$R$53,3,0),"")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(OCULTAR)'!$P$3:$R$53,3,0),"")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(OCULTAR)'!$P$3:$R$53,3,0),"")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(OCULTAR)'!$P$3:$R$53,3,0),"")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(OCULTAR)'!$P$3:$R$53,3,0),"")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(OCULTAR)'!$P$3:$R$53,3,0),"")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(OCULTAR)'!$P$3:$R$53,3,0),"")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(OCULTAR)'!$P$3:$R$53,3,0),"")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(OCULTAR)'!$P$3:$R$53,3,0),"")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(OCULTAR)'!$P$3:$R$53,3,0),"")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(OCULTAR)'!$P$3:$R$53,3,0),"")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(OCULTAR)'!$P$3:$R$53,3,0),"")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(OCULTAR)'!$P$3:$R$53,3,0),"")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(OCULTAR)'!$P$3:$R$53,3,0),"")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(OCULTAR)'!$P$3:$R$53,3,0),"")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(OCULTAR)'!$P$3:$R$53,3,0),"")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(OCULTAR)'!$P$3:$R$53,3,0),"")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(OCULTAR)'!$P$3:$R$53,3,0),"")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(OCULTAR)'!$P$3:$R$53,3,0),"")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(OCULTAR)'!$P$3:$R$53,3,0),"")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(OCULTAR)'!$P$3:$R$53,3,0),"")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(OCULTAR)'!$P$3:$R$53,3,0),"")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(OCULTAR)'!$P$3:$R$53,3,0),"")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(OCULTAR)'!$P$3:$R$53,3,0),"")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(OCULTAR)'!$P$3:$R$53,3,0),"")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(OCULTAR)'!$P$3:$R$53,3,0),"")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(OCULTAR)'!$P$3:$R$53,3,0),"")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(OCULTAR)'!$P$3:$R$53,3,0),"")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(OCULTAR)'!$P$3:$R$53,3,0),"")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(OCULTAR)'!$P$3:$R$53,3,0),"")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(OCULTAR)'!$P$3:$R$53,3,0),"")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(OCULTAR)'!$P$3:$R$53,3,0),"")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(OCULTAR)'!$P$3:$R$53,3,0),"")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(OCULTAR)'!$P$3:$R$53,3,0),"")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(OCULTAR)'!$P$3:$R$53,3,0),"")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(OCULTAR)'!$P$3:$R$53,3,0),"")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(OCULTAR)'!$P$3:$R$53,3,0),"")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(OCULTAR)'!$P$3:$R$53,3,0),"")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(OCULTAR)'!$P$3:$R$53,3,0),"")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(OCULTAR)'!$P$3:$R$53,3,0),"")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(OCULTAR)'!$P$3:$R$53,3,0),"")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(OCULTAR)'!$P$3:$R$53,3,0),"")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(OCULTAR)'!$P$3:$R$53,3,0),"")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(OCULTAR)'!$P$3:$R$53,3,0),"")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(OCULTAR)'!$P$3:$R$53,3,0),"")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(OCULTAR)'!$P$3:$R$53,3,0),"")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(OCULTAR)'!$P$3:$R$53,3,0),"")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(OCULTAR)'!$P$3:$R$53,3,0),"")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(OCULTAR)'!$P$3:$R$53,3,0),"")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(OCULTAR)'!$P$3:$R$53,3,0),"")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(OCULTAR)'!$P$3:$R$53,3,0),"")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(OCULTAR)'!$P$3:$R$53,3,0),"")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(OCULTAR)'!$P$3:$R$53,3,0),"")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(OCULTAR)'!$P$3:$R$53,3,0),"")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(OCULTAR)'!$P$3:$R$53,3,0),"")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(OCULTAR)'!$P$3:$R$53,3,0),"")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(OCULTAR)'!$P$3:$R$53,3,0),"")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(OCULTAR)'!$P$3:$R$53,3,0),"")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(OCULTAR)'!$P$3:$R$53,3,0),"")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(OCULTAR)'!$P$3:$R$53,3,0),"")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(OCULTAR)'!$P$3:$R$53,3,0),"")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(OCULTAR)'!$P$3:$R$53,3,0),"")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(OCULTAR)'!$P$3:$R$53,3,0),"")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(OCULTAR)'!$P$3:$R$53,3,0),"")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(OCULTAR)'!$P$3:$R$53,3,0),"")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(OCULTAR)'!$P$3:$R$53,3,0),"")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(OCULTAR)'!$P$3:$R$53,3,0),"")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(OCULTAR)'!$P$3:$R$53,3,0),"")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(OCULTAR)'!$P$3:$R$53,3,0),"")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(OCULTAR)'!$P$3:$R$53,3,0),"")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(OCULTAR)'!$P$3:$R$53,3,0),"")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(OCULTAR)'!$P$3:$R$53,3,0),"")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(OCULTAR)'!$P$3:$R$53,3,0),"")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(OCULTAR)'!$P$3:$R$53,3,0),"")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(OCULTAR)'!$P$3:$R$53,3,0),"")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(OCULTAR)'!$P$3:$R$53,3,0),"")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(OCULTAR)'!$P$3:$R$53,3,0),"")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(OCULTAR)'!$P$3:$R$53,3,0),"")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(OCULTAR)'!$P$3:$R$53,3,0),"")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(OCULTAR)'!$P$3:$R$53,3,0),"")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(OCULTAR)'!$P$3:$R$53,3,0),"")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(OCULTAR)'!$P$3:$R$53,3,0),"")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(OCULTAR)'!$P$3:$R$53,3,0),"")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(OCULTAR)'!$P$3:$R$53,3,0),"")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(OCULTAR)'!$P$3:$R$53,3,0),"")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(OCULTAR)'!$P$3:$R$53,3,0),"")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(OCULTAR)'!$P$3:$R$53,3,0),"")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(OCULTAR)'!$P$3:$R$53,3,0),"")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(OCULTAR)'!$P$3:$R$53,3,0),"")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(OCULTAR)'!$P$3:$R$53,3,0),"")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(OCULTAR)'!$P$3:$R$53,3,0),"")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(OCULTAR)'!$P$3:$R$53,3,0),"")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(OCULTAR)'!$P$3:$R$53,3,0),"")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(OCULTAR)'!$P$3:$R$53,3,0),"")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(OCULTAR)'!$P$3:$R$53,3,0),"")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(OCULTAR)'!$P$3:$R$53,3,0),"")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(OCULTAR)'!$P$3:$R$53,3,0),"")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(OCULTAR)'!$P$3:$R$53,3,0),"")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(OCULTAR)'!$P$3:$R$53,3,0),"")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(OCULTAR)'!$P$3:$R$53,3,0),"")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(OCULTAR)'!$P$3:$R$53,3,0),"")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(OCULTAR)'!$P$3:$R$53,3,0),"")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(OCULTAR)'!$P$3:$R$53,3,0),"")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(OCULTAR)'!$P$3:$R$53,3,0),"")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(OCULTAR)'!$P$3:$R$53,3,0),"")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(OCULTAR)'!$P$3:$R$53,3,0),"")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(OCULTAR)'!$P$3:$R$53,3,0),"")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(OCULTAR)'!$P$3:$R$53,3,0),"")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(OCULTAR)'!$P$3:$R$53,3,0),"")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(OCULTAR)'!$P$3:$R$53,3,0),"")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(OCULTAR)'!$P$3:$R$53,3,0),"")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(OCULTAR)'!$P$3:$R$53,3,0),"")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(OCULTAR)'!$P$3:$R$53,3,0),"")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(OCULTAR)'!$P$3:$R$53,3,0),"")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(OCULTAR)'!$P$3:$R$53,3,0),"")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(OCULTAR)'!$P$3:$R$53,3,0),"")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(OCULTAR)'!$P$3:$R$53,3,0),"")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(OCULTAR)'!$P$3:$R$53,3,0),"")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(OCULTAR)'!$P$3:$R$53,3,0),"")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(OCULTAR)'!$P$3:$R$53,3,0),"")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(OCULTAR)'!$P$3:$R$53,3,0),"")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(OCULTAR)'!$P$3:$R$53,3,0),"")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(OCULTAR)'!$P$3:$R$53,3,0),"")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(OCULTAR)'!$P$3:$R$53,3,0),"")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(OCULTAR)'!$P$3:$R$53,3,0),"")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(OCULTAR)'!$P$3:$R$53,3,0),"")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(OCULTAR)'!$P$3:$R$53,3,0),"")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(OCULTAR)'!$P$3:$R$53,3,0),"")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(OCULTAR)'!$P$3:$R$53,3,0),"")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(OCULTAR)'!$P$3:$R$53,3,0),"")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(OCULTAR)'!$P$3:$R$53,3,0),"")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(OCULTAR)'!$P$3:$R$53,3,0),"")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(OCULTAR)'!$P$3:$R$53,3,0),"")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(OCULTAR)'!$P$3:$R$53,3,0),"")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(OCULTAR)'!$P$3:$R$53,3,0),"")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(OCULTAR)'!$P$3:$R$53,3,0),"")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(OCULTAR)'!$P$3:$R$53,3,0),"")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(OCULTAR)'!$P$3:$R$53,3,0),"")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(OCULTAR)'!$P$3:$R$53,3,0),"")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(OCULTAR)'!$P$3:$R$53,3,0),"")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(OCULTAR)'!$P$3:$R$53,3,0),"")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(OCULTAR)'!$P$3:$R$53,3,0),"")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(OCULTAR)'!$P$3:$R$53,3,0),"")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(OCULTAR)'!$P$3:$R$53,3,0),"")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(OCULTAR)'!$P$3:$R$53,3,0),"")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(OCULTAR)'!$P$3:$R$53,3,0),"")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(OCULTAR)'!$P$3:$R$53,3,0),"")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(OCULTAR)'!$P$3:$R$53,3,0),"")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(OCULTAR)'!$P$3:$R$53,3,0),"")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(OCULTAR)'!$P$3:$R$53,3,0),"")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(OCULTAR)'!$P$3:$R$53,3,0),"")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(OCULTAR)'!$P$3:$R$53,3,0),"")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(OCULTAR)'!$P$3:$R$53,3,0),"")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(OCULTAR)'!$P$3:$R$53,3,0),"")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(OCULTAR)'!$P$3:$R$53,3,0),"")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(OCULTAR)'!$P$3:$R$53,3,0),"")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(OCULTAR)'!$P$3:$R$53,3,0),"")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(OCULTAR)'!$P$3:$R$53,3,0),"")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(OCULTAR)'!$P$3:$R$53,3,0),"")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(OCULTAR)'!$P$3:$R$53,3,0),"")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(OCULTAR)'!$P$3:$R$53,3,0),"")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(OCULTAR)'!$P$3:$R$53,3,0),"")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(OCULTAR)'!$P$3:$R$53,3,0),"")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(OCULTAR)'!$P$3:$R$53,3,0),"")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(OCULTAR)'!$P$3:$R$53,3,0),"")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(OCULTAR)'!$P$3:$R$53,3,0),"")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(OCULTAR)'!$P$3:$R$53,3,0),"")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(OCULTAR)'!$P$3:$R$53,3,0),"")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(OCULTAR)'!$P$3:$R$53,3,0),"")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(OCULTAR)'!$P$3:$R$53,3,0),"")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(OCULTAR)'!$P$3:$R$53,3,0),"")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(OCULTAR)'!$P$3:$R$53,3,0),"")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(OCULTAR)'!$P$3:$R$53,3,0),"")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(OCULTAR)'!$P$3:$R$53,3,0),"")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(OCULTAR)'!$P$3:$R$53,3,0),"")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(OCULTAR)'!$P$3:$R$53,3,0),"")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(OCULTAR)'!$P$3:$R$53,3,0),"")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(OCULTAR)'!$P$3:$R$53,3,0),"")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(OCULTAR)'!$P$3:$R$53,3,0),"")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(OCULTAR)'!$P$3:$R$53,3,0),"")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(OCULTAR)'!$P$3:$R$53,3,0),"")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(OCULTAR)'!$P$3:$R$53,3,0),"")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(OCULTAR)'!$P$3:$R$53,3,0),"")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(OCULTAR)'!$P$3:$R$53,3,0),"")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(OCULTAR)'!$P$3:$R$53,3,0),"")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(OCULTAR)'!$P$3:$R$53,3,0),"")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2020-07-31T13:17:20Z</dcterms:created>
  <dcterms:modified xsi:type="dcterms:W3CDTF">2020-07-31T13:17:34Z</dcterms:modified>
</cp:coreProperties>
</file>