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<sst xmlns="http://schemas.openxmlformats.org/spreadsheetml/2006/main" count="12" uniqueCount="12">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</sst>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  <cellStyle name="Vírgula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06-JUNHO\JUNHO%20-%20CAMPANHA\PCF%202020%20-%20REV%2006%20-%20em%2015.07.20%20-%20corrigida%20HOSPITAL%20DE%20CAMPAN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3.12 - Material Hospitalar</v>
          </cell>
          <cell r="F11">
            <v>13644713000130</v>
          </cell>
          <cell r="G11" t="str">
            <v>ROMED IND.E COM.DE EQUIP.MED.LTDA EPP</v>
          </cell>
          <cell r="H11" t="str">
            <v>B</v>
          </cell>
          <cell r="I11" t="str">
            <v>S</v>
          </cell>
          <cell r="J11" t="str">
            <v>000013544</v>
          </cell>
          <cell r="K11">
            <v>43983</v>
          </cell>
          <cell r="L11" t="str">
            <v>35200613644713000130550010000135441002235763</v>
          </cell>
          <cell r="M11" t="str">
            <v>35 -  São Paulo</v>
          </cell>
          <cell r="N11">
            <v>20387.89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>
            <v>1562710000178</v>
          </cell>
          <cell r="G12" t="str">
            <v>PHARMADERME LTDA</v>
          </cell>
          <cell r="H12" t="str">
            <v>B</v>
          </cell>
          <cell r="I12" t="str">
            <v>S</v>
          </cell>
          <cell r="J12" t="str">
            <v>2673</v>
          </cell>
          <cell r="K12">
            <v>43994</v>
          </cell>
          <cell r="L12" t="str">
            <v>NQIFF8JU2</v>
          </cell>
          <cell r="M12" t="str">
            <v>26 -  Pernambuco</v>
          </cell>
          <cell r="N12">
            <v>328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165933000139</v>
          </cell>
          <cell r="G13" t="str">
            <v>DESCARTEX CONFECCOES E COMERCIO LTDA</v>
          </cell>
          <cell r="H13" t="str">
            <v>B</v>
          </cell>
          <cell r="I13" t="str">
            <v>S</v>
          </cell>
          <cell r="J13" t="str">
            <v>000.022.027</v>
          </cell>
          <cell r="K13">
            <v>43994</v>
          </cell>
          <cell r="L13" t="str">
            <v>26200600165933000139550020000220271485991022</v>
          </cell>
          <cell r="M13" t="str">
            <v>26 -  Pernambuco</v>
          </cell>
          <cell r="N13">
            <v>8000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10653520000157</v>
          </cell>
          <cell r="G14" t="str">
            <v>MADALENA C BEZERRA ROUPAS PROF ME</v>
          </cell>
          <cell r="H14" t="str">
            <v>B</v>
          </cell>
          <cell r="I14" t="str">
            <v>S</v>
          </cell>
          <cell r="J14" t="str">
            <v>000.000.758</v>
          </cell>
          <cell r="K14">
            <v>43997</v>
          </cell>
          <cell r="L14" t="str">
            <v>26200610653520000157550010000007581000007593</v>
          </cell>
          <cell r="M14" t="str">
            <v>26 -  Pernambuco</v>
          </cell>
          <cell r="N14">
            <v>26362.5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10653520000157</v>
          </cell>
          <cell r="G15" t="str">
            <v>MADALENA C BEZERRA ROUPAS PROF ME</v>
          </cell>
          <cell r="H15" t="str">
            <v>B</v>
          </cell>
          <cell r="I15" t="str">
            <v>S</v>
          </cell>
          <cell r="J15" t="str">
            <v>000.000.758</v>
          </cell>
          <cell r="K15">
            <v>43997</v>
          </cell>
          <cell r="L15" t="str">
            <v>26200610653520000157550010000007581000007593</v>
          </cell>
          <cell r="M15" t="str">
            <v>26 -  Pernambuco</v>
          </cell>
          <cell r="N15">
            <v>19237.5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2684571000118</v>
          </cell>
          <cell r="G16" t="str">
            <v>DINAMICA HOSPITALAR LTDA</v>
          </cell>
          <cell r="H16" t="str">
            <v>B</v>
          </cell>
          <cell r="I16" t="str">
            <v>S</v>
          </cell>
          <cell r="J16" t="str">
            <v>2764</v>
          </cell>
          <cell r="K16">
            <v>43992</v>
          </cell>
          <cell r="L16" t="str">
            <v>26200602684571000118550030000027641153807725</v>
          </cell>
          <cell r="M16" t="str">
            <v>26 -  Pernambuco</v>
          </cell>
          <cell r="N16">
            <v>1048.5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7626776000160</v>
          </cell>
          <cell r="G17" t="str">
            <v>CIRURGICA SAO FELIPE PROD. P SAUDE</v>
          </cell>
          <cell r="H17" t="str">
            <v>B</v>
          </cell>
          <cell r="I17" t="str">
            <v>S</v>
          </cell>
          <cell r="J17" t="str">
            <v>000.013.663</v>
          </cell>
          <cell r="K17">
            <v>43997</v>
          </cell>
          <cell r="L17" t="str">
            <v>41200607626776000160550010000136631246916190</v>
          </cell>
          <cell r="M17" t="str">
            <v>41 -  Paraná</v>
          </cell>
          <cell r="N17">
            <v>1400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000311802</v>
          </cell>
          <cell r="K18">
            <v>43994</v>
          </cell>
          <cell r="L18" t="str">
            <v>26200608778201000126550010003118021612032223</v>
          </cell>
          <cell r="M18" t="str">
            <v>26 -  Pernambuco</v>
          </cell>
          <cell r="N18">
            <v>2974.74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35334424000177</v>
          </cell>
          <cell r="G19" t="str">
            <v>FORTMED COMERCIAL LTDA</v>
          </cell>
          <cell r="H19" t="str">
            <v>B</v>
          </cell>
          <cell r="I19" t="str">
            <v>S</v>
          </cell>
          <cell r="J19" t="str">
            <v>00034049</v>
          </cell>
          <cell r="K19">
            <v>43997</v>
          </cell>
          <cell r="L19" t="str">
            <v>26200635334424000177550000000340491937482009</v>
          </cell>
          <cell r="M19" t="str">
            <v>26 -  Pernambuco</v>
          </cell>
          <cell r="N19">
            <v>3210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</v>
          </cell>
          <cell r="H20" t="str">
            <v>B</v>
          </cell>
          <cell r="I20" t="str">
            <v>S</v>
          </cell>
          <cell r="J20" t="str">
            <v>505321</v>
          </cell>
          <cell r="K20">
            <v>43994</v>
          </cell>
          <cell r="L20" t="str">
            <v>26200610779833000156550010005053211110454448</v>
          </cell>
          <cell r="M20" t="str">
            <v>26 -  Pernambuco</v>
          </cell>
          <cell r="N20">
            <v>2193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</v>
          </cell>
          <cell r="H21" t="str">
            <v>B</v>
          </cell>
          <cell r="I21" t="str">
            <v>S</v>
          </cell>
          <cell r="J21" t="str">
            <v>505322</v>
          </cell>
          <cell r="K21">
            <v>43994</v>
          </cell>
          <cell r="L21" t="str">
            <v>26200610779833000156550010005053221110625428</v>
          </cell>
          <cell r="M21" t="str">
            <v>26 -  Pernambuco</v>
          </cell>
          <cell r="N21">
            <v>7514.4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35520964000145</v>
          </cell>
          <cell r="G22" t="str">
            <v>FARMACIA ROCHA</v>
          </cell>
          <cell r="H22" t="str">
            <v>B</v>
          </cell>
          <cell r="I22" t="str">
            <v>S</v>
          </cell>
          <cell r="J22" t="str">
            <v>000101718</v>
          </cell>
          <cell r="K22">
            <v>43998</v>
          </cell>
          <cell r="L22" t="str">
            <v>26200635520964000145650020001017181185495468</v>
          </cell>
          <cell r="M22" t="str">
            <v>26 -  Pernambuco</v>
          </cell>
          <cell r="N22">
            <v>256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000.082.010</v>
          </cell>
          <cell r="K23">
            <v>43994</v>
          </cell>
          <cell r="L23" t="str">
            <v>26200608674752000140550010000820101399443449</v>
          </cell>
          <cell r="M23" t="str">
            <v>26 -  Pernambuco</v>
          </cell>
          <cell r="N23">
            <v>247.76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11449180000100</v>
          </cell>
          <cell r="G24" t="str">
            <v>DPROSMED DIST DE PROD MED HOSP</v>
          </cell>
          <cell r="H24" t="str">
            <v>B</v>
          </cell>
          <cell r="I24" t="str">
            <v>S</v>
          </cell>
          <cell r="J24" t="str">
            <v>000.035.071</v>
          </cell>
          <cell r="K24">
            <v>43994</v>
          </cell>
          <cell r="L24" t="str">
            <v>26200611449180000100550010000350711521570455</v>
          </cell>
          <cell r="M24" t="str">
            <v>26 -  Pernambuco</v>
          </cell>
          <cell r="N24">
            <v>1042.1400000000001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175233000125</v>
          </cell>
          <cell r="G25" t="str">
            <v>TRES LEOES MATERIAL HOSPITALAR LTDA</v>
          </cell>
          <cell r="H25" t="str">
            <v>B</v>
          </cell>
          <cell r="I25" t="str">
            <v>S</v>
          </cell>
          <cell r="J25" t="str">
            <v>0050935</v>
          </cell>
          <cell r="K25">
            <v>43994</v>
          </cell>
          <cell r="L25" t="str">
            <v>28200600175233000125550010000509351258564085</v>
          </cell>
          <cell r="M25" t="str">
            <v>28 -  Sergipe</v>
          </cell>
          <cell r="N25">
            <v>6340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175233000125</v>
          </cell>
          <cell r="G26" t="str">
            <v>TRES LEOES MATERIAL HOSPITALAR LTDA</v>
          </cell>
          <cell r="H26" t="str">
            <v>B</v>
          </cell>
          <cell r="I26" t="str">
            <v>S</v>
          </cell>
          <cell r="J26" t="str">
            <v>0050935</v>
          </cell>
          <cell r="K26">
            <v>43994</v>
          </cell>
          <cell r="L26" t="str">
            <v>28200600175233000125550010000509351258564085</v>
          </cell>
          <cell r="M26" t="str">
            <v>28 -  Sergipe</v>
          </cell>
          <cell r="N26">
            <v>118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5932624000160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000013313</v>
          </cell>
          <cell r="K27">
            <v>43994</v>
          </cell>
          <cell r="L27" t="str">
            <v>26200605932624000160550010000133131311826043</v>
          </cell>
          <cell r="M27" t="str">
            <v>26 -  Pernambuco</v>
          </cell>
          <cell r="N27">
            <v>976.32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21596736000144</v>
          </cell>
          <cell r="G28" t="str">
            <v>ULTRAMEGA DIST LTDA</v>
          </cell>
          <cell r="H28" t="str">
            <v>B</v>
          </cell>
          <cell r="I28" t="str">
            <v>S</v>
          </cell>
          <cell r="J28" t="str">
            <v>00101398</v>
          </cell>
          <cell r="K28">
            <v>43994</v>
          </cell>
          <cell r="L28" t="str">
            <v>91200621596736000144105310001013981001037332</v>
          </cell>
          <cell r="M28" t="str">
            <v>26 -  Pernambuco</v>
          </cell>
          <cell r="N28">
            <v>1004.04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22006201000139</v>
          </cell>
          <cell r="G29" t="str">
            <v>FORTPEL COMERCIO DE DESCARTAVEIS LTDA</v>
          </cell>
          <cell r="H29" t="str">
            <v>B</v>
          </cell>
          <cell r="I29" t="str">
            <v>S</v>
          </cell>
          <cell r="J29" t="str">
            <v>64376</v>
          </cell>
          <cell r="K29">
            <v>43994</v>
          </cell>
          <cell r="L29" t="str">
            <v>26200622006201000139550000000643761100643764</v>
          </cell>
          <cell r="M29" t="str">
            <v>26 -  Pernambuco</v>
          </cell>
          <cell r="N29">
            <v>26382.9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12420164001048</v>
          </cell>
          <cell r="G30" t="str">
            <v>CM HOSPITALAR S A</v>
          </cell>
          <cell r="H30" t="str">
            <v>B</v>
          </cell>
          <cell r="I30" t="str">
            <v>S</v>
          </cell>
          <cell r="J30" t="str">
            <v>000067687</v>
          </cell>
          <cell r="K30">
            <v>43994</v>
          </cell>
          <cell r="L30" t="str">
            <v>26200612420164001048550010000676871100180281</v>
          </cell>
          <cell r="M30" t="str">
            <v>26 -  Pernambuco</v>
          </cell>
          <cell r="N30">
            <v>3138.97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28461889000123</v>
          </cell>
          <cell r="G31" t="str">
            <v>JPM PRODUTOS HOSPITALARES LTDA</v>
          </cell>
          <cell r="H31" t="str">
            <v>B</v>
          </cell>
          <cell r="I31" t="str">
            <v>S</v>
          </cell>
          <cell r="J31" t="str">
            <v>000.001.243</v>
          </cell>
          <cell r="K31">
            <v>43993</v>
          </cell>
          <cell r="L31" t="str">
            <v>26200628461889000123550010000012431010591550</v>
          </cell>
          <cell r="M31" t="str">
            <v>26 -  Pernambuco</v>
          </cell>
          <cell r="N31">
            <v>12384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7199135000177</v>
          </cell>
          <cell r="G32" t="str">
            <v>HOSPSETE  LTDA</v>
          </cell>
          <cell r="H32" t="str">
            <v>B</v>
          </cell>
          <cell r="I32" t="str">
            <v>S</v>
          </cell>
          <cell r="J32" t="str">
            <v>000012341</v>
          </cell>
          <cell r="K32">
            <v>43994</v>
          </cell>
          <cell r="L32" t="str">
            <v>26040607199135040177550010000123411000060820</v>
          </cell>
          <cell r="M32" t="str">
            <v>26 -  Pernambuco</v>
          </cell>
          <cell r="N32">
            <v>543.6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61418042000131</v>
          </cell>
          <cell r="G33" t="str">
            <v>CIRURGICA FERNANDES LTDA</v>
          </cell>
          <cell r="H33" t="str">
            <v>B</v>
          </cell>
          <cell r="I33" t="str">
            <v>S</v>
          </cell>
          <cell r="J33" t="str">
            <v>1225440</v>
          </cell>
          <cell r="K33">
            <v>43994</v>
          </cell>
          <cell r="L33" t="str">
            <v>35200661418042000131550040012254401254676126</v>
          </cell>
          <cell r="M33" t="str">
            <v>35 -  São Paulo</v>
          </cell>
          <cell r="N33">
            <v>11710.03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61418042000131</v>
          </cell>
          <cell r="G34" t="str">
            <v>CIRURGICA FERNANDES LTDA</v>
          </cell>
          <cell r="H34" t="str">
            <v>B</v>
          </cell>
          <cell r="I34" t="str">
            <v>S</v>
          </cell>
          <cell r="J34" t="str">
            <v>1225440</v>
          </cell>
          <cell r="K34">
            <v>43994</v>
          </cell>
          <cell r="L34" t="str">
            <v>35200661418042000131550040012254401254676126</v>
          </cell>
          <cell r="M34" t="str">
            <v>35 -  São Paulo</v>
          </cell>
          <cell r="N34">
            <v>244.44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31673254000285</v>
          </cell>
          <cell r="G35" t="str">
            <v>LABORATORIOS B BRAUN S/A</v>
          </cell>
          <cell r="H35" t="str">
            <v>B</v>
          </cell>
          <cell r="I35" t="str">
            <v>S</v>
          </cell>
          <cell r="J35" t="str">
            <v>127681</v>
          </cell>
          <cell r="K35">
            <v>43997</v>
          </cell>
          <cell r="L35" t="str">
            <v>26200631673254000285550000001276811523639288</v>
          </cell>
          <cell r="M35" t="str">
            <v>26 -  Pernambuco</v>
          </cell>
          <cell r="N35">
            <v>459.2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58426628000133</v>
          </cell>
          <cell r="G36" t="str">
            <v>SAMTRONIC INDUSTRIA E COMERCIO LTDA</v>
          </cell>
          <cell r="H36" t="str">
            <v>B</v>
          </cell>
          <cell r="I36" t="str">
            <v>S</v>
          </cell>
          <cell r="J36" t="str">
            <v>000240810</v>
          </cell>
          <cell r="K36">
            <v>43994</v>
          </cell>
          <cell r="L36" t="str">
            <v>35200658426628000133550010002408101100311839</v>
          </cell>
          <cell r="M36" t="str">
            <v>35 -  São Paulo</v>
          </cell>
          <cell r="N36">
            <v>17400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37844479000152</v>
          </cell>
          <cell r="G37" t="str">
            <v>BIOLINE FIOS CIRURGICOS LTDA</v>
          </cell>
          <cell r="H37" t="str">
            <v>B</v>
          </cell>
          <cell r="I37" t="str">
            <v>S</v>
          </cell>
          <cell r="J37" t="str">
            <v>000091560</v>
          </cell>
          <cell r="K37">
            <v>43997</v>
          </cell>
          <cell r="L37" t="str">
            <v>52200637844479000152550020000915601100306662</v>
          </cell>
          <cell r="M37" t="str">
            <v>52 -  Goiás</v>
          </cell>
          <cell r="N37">
            <v>531.84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24360910000143</v>
          </cell>
          <cell r="G38" t="str">
            <v>PLENA INDUSTRA DE FRALDAS EIRELI</v>
          </cell>
          <cell r="H38" t="str">
            <v>B</v>
          </cell>
          <cell r="I38" t="str">
            <v>S</v>
          </cell>
          <cell r="J38" t="str">
            <v>000.010.118</v>
          </cell>
          <cell r="K38">
            <v>43993</v>
          </cell>
          <cell r="L38" t="str">
            <v>26200624360910000143550010000101181000017895</v>
          </cell>
          <cell r="M38" t="str">
            <v>26 -  Pernambuco</v>
          </cell>
          <cell r="N38">
            <v>4762.0200000000004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51943645000107</v>
          </cell>
          <cell r="G39" t="str">
            <v>BIOMEDICAL EQUIPAMENTOS E PRODUTOS MED</v>
          </cell>
          <cell r="H39" t="str">
            <v>B</v>
          </cell>
          <cell r="I39" t="str">
            <v>S</v>
          </cell>
          <cell r="J39" t="str">
            <v>000.122.326</v>
          </cell>
          <cell r="K39">
            <v>43999</v>
          </cell>
          <cell r="L39" t="str">
            <v>35200651943645000107550010001223261004640323</v>
          </cell>
          <cell r="M39" t="str">
            <v>35 -  São Paulo</v>
          </cell>
          <cell r="N39">
            <v>2940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51943645000107</v>
          </cell>
          <cell r="G40" t="str">
            <v>BIOMEDICAL EQUIPAMENTOS E PRODUTOS MED</v>
          </cell>
          <cell r="H40" t="str">
            <v>B</v>
          </cell>
          <cell r="I40" t="str">
            <v>S</v>
          </cell>
          <cell r="J40" t="str">
            <v>000.122.242</v>
          </cell>
          <cell r="K40">
            <v>43997</v>
          </cell>
          <cell r="L40" t="str">
            <v>35200651943645000107550010001222421004640321</v>
          </cell>
          <cell r="M40" t="str">
            <v>35 -  São Paulo</v>
          </cell>
          <cell r="N40">
            <v>1925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67729178000491</v>
          </cell>
          <cell r="G41" t="str">
            <v>COMERCIAL C RIOCLARENSE LTDA</v>
          </cell>
          <cell r="H41" t="str">
            <v>B</v>
          </cell>
          <cell r="I41" t="str">
            <v>S</v>
          </cell>
          <cell r="J41" t="str">
            <v>1308744</v>
          </cell>
          <cell r="K41">
            <v>43994</v>
          </cell>
          <cell r="L41" t="str">
            <v>35200667729178000491550010013087441059057981</v>
          </cell>
          <cell r="M41" t="str">
            <v>35 -  São Paulo</v>
          </cell>
          <cell r="N41">
            <v>8180.2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23680034000170</v>
          </cell>
          <cell r="G42" t="str">
            <v>D.ARAUJO COMERCIAL EIRELI</v>
          </cell>
          <cell r="H42" t="str">
            <v>B</v>
          </cell>
          <cell r="I42" t="str">
            <v>S</v>
          </cell>
          <cell r="J42" t="str">
            <v>000.000.612</v>
          </cell>
          <cell r="K42">
            <v>43994</v>
          </cell>
          <cell r="L42" t="str">
            <v>26200623680034000170550010000006121435243547</v>
          </cell>
          <cell r="M42" t="str">
            <v>26 -  Pernambuco</v>
          </cell>
          <cell r="N42">
            <v>990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23680034000170</v>
          </cell>
          <cell r="G43" t="str">
            <v>D.ARAUJO COMERCIAL EIRELI</v>
          </cell>
          <cell r="H43" t="str">
            <v>B</v>
          </cell>
          <cell r="I43" t="str">
            <v>S</v>
          </cell>
          <cell r="J43" t="str">
            <v>000.000.612</v>
          </cell>
          <cell r="K43">
            <v>43994</v>
          </cell>
          <cell r="L43" t="str">
            <v>26200623680034000170550010000006121435243547</v>
          </cell>
          <cell r="M43" t="str">
            <v>26 -  Pernambuco</v>
          </cell>
          <cell r="N43">
            <v>50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61418042000131</v>
          </cell>
          <cell r="G44" t="str">
            <v>CIRURGICA FERNANDES LTDA</v>
          </cell>
          <cell r="H44" t="str">
            <v>B</v>
          </cell>
          <cell r="I44" t="str">
            <v>S</v>
          </cell>
          <cell r="J44" t="str">
            <v>1226104</v>
          </cell>
          <cell r="K44">
            <v>43998</v>
          </cell>
          <cell r="L44" t="str">
            <v>35200661418042000131550040012261041911360504</v>
          </cell>
          <cell r="M44" t="str">
            <v>26 -  Pernambuco</v>
          </cell>
          <cell r="N44">
            <v>5632.6</v>
          </cell>
        </row>
        <row r="45">
          <cell r="C45" t="str">
            <v>HOSPITAL MESTRE VITALINO (COVID-19 CAMPANHA)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000311807</v>
          </cell>
          <cell r="K45">
            <v>43994</v>
          </cell>
          <cell r="L45" t="str">
            <v>26200608778201000126550010003118071988793332</v>
          </cell>
          <cell r="M45" t="str">
            <v>26 -  Pernambuco</v>
          </cell>
          <cell r="N45">
            <v>490.98</v>
          </cell>
        </row>
        <row r="46">
          <cell r="C46" t="str">
            <v>HOSPITAL MESTRE VITALINO (COVID-19 CAMPANHA)</v>
          </cell>
          <cell r="E46" t="str">
            <v>3.4 - Material Farmacológico</v>
          </cell>
          <cell r="F46">
            <v>8778201000126</v>
          </cell>
          <cell r="G46" t="str">
            <v>DROGAFONTE LTDA</v>
          </cell>
          <cell r="H46" t="str">
            <v>B</v>
          </cell>
          <cell r="I46" t="str">
            <v>S</v>
          </cell>
          <cell r="J46" t="str">
            <v>000311844</v>
          </cell>
          <cell r="K46">
            <v>43994</v>
          </cell>
          <cell r="L46" t="str">
            <v>26200608778201000126550010003118441354860641</v>
          </cell>
          <cell r="M46" t="str">
            <v>26 -  Pernambuco</v>
          </cell>
          <cell r="N46">
            <v>719.52</v>
          </cell>
        </row>
        <row r="47">
          <cell r="C47" t="str">
            <v>HOSPITAL MESTRE VITALINO (COVID-19 CAMPANHA)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000311810</v>
          </cell>
          <cell r="K47">
            <v>43994</v>
          </cell>
          <cell r="L47" t="str">
            <v>26200608778201000126550010003118101827332550</v>
          </cell>
          <cell r="M47" t="str">
            <v>26 -  Pernambuco</v>
          </cell>
          <cell r="N47">
            <v>6630</v>
          </cell>
        </row>
        <row r="48">
          <cell r="C48" t="str">
            <v>HOSPITAL MESTRE VITALINO (COVID-19 CAMPANHA)</v>
          </cell>
          <cell r="E48" t="str">
            <v>3.4 - Material Farmacológico</v>
          </cell>
          <cell r="F48">
            <v>12882932000194</v>
          </cell>
          <cell r="G48" t="str">
            <v>EXOMED REPRES DE MED LTDA</v>
          </cell>
          <cell r="H48" t="str">
            <v>B</v>
          </cell>
          <cell r="I48" t="str">
            <v>S</v>
          </cell>
          <cell r="J48" t="str">
            <v>142708</v>
          </cell>
          <cell r="K48">
            <v>43994</v>
          </cell>
          <cell r="L48" t="str">
            <v>26200612882932000194550010001427081448407927</v>
          </cell>
          <cell r="M48" t="str">
            <v>26 -  Pernambuco</v>
          </cell>
          <cell r="N48">
            <v>2360.2600000000002</v>
          </cell>
        </row>
        <row r="49">
          <cell r="C49" t="str">
            <v>HOSPITAL MESTRE VITALINO (COVID-19 CAMPANHA)</v>
          </cell>
          <cell r="E49" t="str">
            <v>3.4 - Material Farmacológico</v>
          </cell>
          <cell r="F49">
            <v>7484373000124</v>
          </cell>
          <cell r="G49" t="str">
            <v>UNI HOSPITALAR LTDA  EPP</v>
          </cell>
          <cell r="H49" t="str">
            <v>B</v>
          </cell>
          <cell r="I49" t="str">
            <v>S</v>
          </cell>
          <cell r="J49" t="str">
            <v>000.101.536</v>
          </cell>
          <cell r="K49">
            <v>43994</v>
          </cell>
          <cell r="L49" t="str">
            <v>26200607484373000124550010001015361125294807</v>
          </cell>
          <cell r="M49" t="str">
            <v>26 -  Pernambuco</v>
          </cell>
          <cell r="N49">
            <v>1298.1500000000001</v>
          </cell>
        </row>
        <row r="50">
          <cell r="C50" t="str">
            <v>HOSPITAL MESTRE VITALINO (COVID-19 CAMPANHA)</v>
          </cell>
          <cell r="E50" t="str">
            <v>3.4 - Material Farmacológico</v>
          </cell>
          <cell r="F50">
            <v>1562710000178</v>
          </cell>
          <cell r="G50" t="str">
            <v>PHARMADERME LTDA</v>
          </cell>
          <cell r="H50" t="str">
            <v>B</v>
          </cell>
          <cell r="I50" t="str">
            <v>S</v>
          </cell>
          <cell r="J50" t="str">
            <v>2674</v>
          </cell>
          <cell r="K50">
            <v>43997</v>
          </cell>
          <cell r="L50" t="str">
            <v>PJWOGAPCT</v>
          </cell>
          <cell r="M50" t="str">
            <v>26 -  Pernambuco</v>
          </cell>
          <cell r="N50">
            <v>2500</v>
          </cell>
        </row>
        <row r="51">
          <cell r="C51" t="str">
            <v>HOSPITAL MESTRE VITALINO (COVID-19 CAMPANHA)</v>
          </cell>
          <cell r="E51" t="str">
            <v>3.4 - Material Farmacológico</v>
          </cell>
          <cell r="F51">
            <v>21381761000100</v>
          </cell>
          <cell r="G51" t="str">
            <v>SIX DISTRIBUIDORA HOSPITALAR LTDAEPP</v>
          </cell>
          <cell r="H51" t="str">
            <v>B</v>
          </cell>
          <cell r="I51" t="str">
            <v>S</v>
          </cell>
          <cell r="J51" t="str">
            <v>000.031.647</v>
          </cell>
          <cell r="K51">
            <v>43994</v>
          </cell>
          <cell r="L51" t="str">
            <v>26200621381761000100550010000316471971458141</v>
          </cell>
          <cell r="M51" t="str">
            <v>26 -  Pernambuco</v>
          </cell>
          <cell r="N51">
            <v>11889</v>
          </cell>
        </row>
        <row r="52">
          <cell r="C52" t="str">
            <v>HOSPITAL MESTRE VITALINO (COVID-19 CAMPANHA)</v>
          </cell>
          <cell r="E52" t="str">
            <v>3.4 - Material Farmacológico</v>
          </cell>
          <cell r="F52">
            <v>3817043000152</v>
          </cell>
          <cell r="G52" t="str">
            <v>PHARMAPLUS LTDA EPP</v>
          </cell>
          <cell r="H52" t="str">
            <v>B</v>
          </cell>
          <cell r="I52" t="str">
            <v>S</v>
          </cell>
          <cell r="J52" t="str">
            <v>000.020.560</v>
          </cell>
          <cell r="K52">
            <v>43994</v>
          </cell>
          <cell r="L52" t="str">
            <v>26200603817043000152550010000205601000588792</v>
          </cell>
          <cell r="M52" t="str">
            <v>26 -  Pernambuco</v>
          </cell>
          <cell r="N52">
            <v>297.42</v>
          </cell>
        </row>
        <row r="53">
          <cell r="C53" t="str">
            <v>HOSPITAL MESTRE VITALINO (COVID-19 CAMPANHA)</v>
          </cell>
          <cell r="E53" t="str">
            <v>3.4 - Material Farmacológico</v>
          </cell>
          <cell r="F53">
            <v>21596736000144</v>
          </cell>
          <cell r="G53" t="str">
            <v>ULTRAMEGA DIST LTDA</v>
          </cell>
          <cell r="H53" t="str">
            <v>B</v>
          </cell>
          <cell r="I53" t="str">
            <v>S</v>
          </cell>
          <cell r="J53" t="str">
            <v>00101340</v>
          </cell>
          <cell r="K53">
            <v>43993</v>
          </cell>
          <cell r="L53" t="str">
            <v>26200621596736000144550010001013401001036735</v>
          </cell>
          <cell r="M53" t="str">
            <v>26 -  Pernambuco</v>
          </cell>
          <cell r="N53">
            <v>806.8</v>
          </cell>
        </row>
        <row r="54">
          <cell r="C54" t="str">
            <v>HOSPITAL MESTRE VITALINO (COVID-19 CAMPANHA)</v>
          </cell>
          <cell r="E54" t="str">
            <v>3.4 - Material Farmacológico</v>
          </cell>
          <cell r="F54">
            <v>21596736000144</v>
          </cell>
          <cell r="G54" t="str">
            <v>ULTRAMEGA DIST LTDA</v>
          </cell>
          <cell r="H54" t="str">
            <v>B</v>
          </cell>
          <cell r="I54" t="str">
            <v>S</v>
          </cell>
          <cell r="J54" t="str">
            <v>00101345</v>
          </cell>
          <cell r="K54">
            <v>43993</v>
          </cell>
          <cell r="L54" t="str">
            <v>26200621596736000144550010001013451001036782</v>
          </cell>
          <cell r="M54" t="str">
            <v>26 -  Pernambuco</v>
          </cell>
          <cell r="N54">
            <v>1422</v>
          </cell>
        </row>
        <row r="55">
          <cell r="C55" t="str">
            <v>HOSPITAL MESTRE VITALINO (COVID-19 CAMPANHA)</v>
          </cell>
          <cell r="E55" t="str">
            <v>3.4 - Material Farmacológico</v>
          </cell>
          <cell r="F55">
            <v>12420164001048</v>
          </cell>
          <cell r="G55" t="str">
            <v>CM HOSPITALAR S A</v>
          </cell>
          <cell r="H55" t="str">
            <v>B</v>
          </cell>
          <cell r="I55" t="str">
            <v>S</v>
          </cell>
          <cell r="J55" t="str">
            <v>000067683</v>
          </cell>
          <cell r="K55">
            <v>43994</v>
          </cell>
          <cell r="L55" t="str">
            <v>26200612420164001048550010000676831100015362</v>
          </cell>
          <cell r="M55" t="str">
            <v>26 -  Pernambuco</v>
          </cell>
          <cell r="N55">
            <v>1489.2</v>
          </cell>
        </row>
        <row r="56">
          <cell r="C56" t="str">
            <v>HOSPITAL MESTRE VITALINO (COVID-19 CAMPANHA)</v>
          </cell>
          <cell r="E56" t="str">
            <v>3.4 - Material Farmacológico</v>
          </cell>
          <cell r="F56">
            <v>9137934000225</v>
          </cell>
          <cell r="G56" t="str">
            <v>NORDICA DISTRIBUIDORA HOSPITALAR LTDA</v>
          </cell>
          <cell r="H56" t="str">
            <v>B</v>
          </cell>
          <cell r="I56" t="str">
            <v>S</v>
          </cell>
          <cell r="J56" t="str">
            <v>000.001.382</v>
          </cell>
          <cell r="K56">
            <v>43994</v>
          </cell>
          <cell r="L56" t="str">
            <v>26200609137934000225558880000013821672445790</v>
          </cell>
          <cell r="M56" t="str">
            <v>26 -  Pernambuco</v>
          </cell>
          <cell r="N56">
            <v>1638.96</v>
          </cell>
        </row>
        <row r="57">
          <cell r="C57" t="str">
            <v>HOSPITAL MESTRE VITALINO (COVID-19 CAMPANHA)</v>
          </cell>
          <cell r="E57" t="str">
            <v>3.4 - Material Farmacológico</v>
          </cell>
          <cell r="F57">
            <v>11563145000117</v>
          </cell>
          <cell r="G57" t="str">
            <v>COMERCIAL MOSTAERT LTDA</v>
          </cell>
          <cell r="H57" t="str">
            <v>B</v>
          </cell>
          <cell r="I57" t="str">
            <v>S</v>
          </cell>
          <cell r="J57" t="str">
            <v>000.073.653</v>
          </cell>
          <cell r="K57">
            <v>43994</v>
          </cell>
          <cell r="L57" t="str">
            <v>26200611563145000117550010000736531001400180</v>
          </cell>
          <cell r="M57" t="str">
            <v>26 -  Pernambuco</v>
          </cell>
          <cell r="N57">
            <v>27109</v>
          </cell>
        </row>
        <row r="58">
          <cell r="C58" t="str">
            <v>HOSPITAL MESTRE VITALINO (COVID-19 CAMPANHA)</v>
          </cell>
          <cell r="E58" t="str">
            <v>3.4 - Material Farmacológico</v>
          </cell>
          <cell r="F58">
            <v>12882932000194</v>
          </cell>
          <cell r="G58" t="str">
            <v>EXOMED REPRES DE MED LTDA</v>
          </cell>
          <cell r="H58" t="str">
            <v>B</v>
          </cell>
          <cell r="I58" t="str">
            <v>S</v>
          </cell>
          <cell r="J58" t="str">
            <v>142735</v>
          </cell>
          <cell r="K58">
            <v>43997</v>
          </cell>
          <cell r="L58" t="str">
            <v>26200612882932000194550010001427351316308902</v>
          </cell>
          <cell r="M58" t="str">
            <v>26 -  Pernambuco</v>
          </cell>
          <cell r="N58">
            <v>15878.1</v>
          </cell>
        </row>
        <row r="59">
          <cell r="C59" t="str">
            <v>HOSPITAL MESTRE VITALINO (COVID-19 CAMPANHA)</v>
          </cell>
          <cell r="E59" t="str">
            <v>3.4 - Material Farmacológico</v>
          </cell>
          <cell r="F59">
            <v>35520964000145</v>
          </cell>
          <cell r="G59" t="str">
            <v>FARMACIA ROCHA</v>
          </cell>
          <cell r="H59" t="str">
            <v>B</v>
          </cell>
          <cell r="I59" t="str">
            <v>S</v>
          </cell>
          <cell r="J59" t="str">
            <v>000101718</v>
          </cell>
          <cell r="K59">
            <v>43998</v>
          </cell>
          <cell r="L59" t="str">
            <v>26200635520964000145650020001017181185495468</v>
          </cell>
          <cell r="M59" t="str">
            <v>26 -  Pernambuco</v>
          </cell>
          <cell r="N59">
            <v>497</v>
          </cell>
        </row>
        <row r="60">
          <cell r="C60" t="str">
            <v>HOSPITAL MESTRE VITALINO (COVID-19 CAMPANHA)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000.082.010</v>
          </cell>
          <cell r="K60">
            <v>43994</v>
          </cell>
          <cell r="L60" t="str">
            <v>26200608674752000140550010000820101399443449</v>
          </cell>
          <cell r="M60" t="str">
            <v>26 -  Pernambuco</v>
          </cell>
          <cell r="N60">
            <v>1988.26</v>
          </cell>
        </row>
        <row r="61">
          <cell r="C61" t="str">
            <v>HOSPITAL MESTRE VITALINO (COVID-19 CAMPANHA)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000.082.010</v>
          </cell>
          <cell r="K61">
            <v>43994</v>
          </cell>
          <cell r="L61" t="str">
            <v>26200608674752000140550010000820101399443449</v>
          </cell>
          <cell r="M61" t="str">
            <v>26 -  Pernambuco</v>
          </cell>
          <cell r="N61">
            <v>123.35</v>
          </cell>
        </row>
        <row r="62">
          <cell r="C62" t="str">
            <v>HOSPITAL MESTRE VITALINO (COVID-19 CAMPANHA)</v>
          </cell>
          <cell r="E62" t="str">
            <v>3.4 - Material Farmacológico</v>
          </cell>
          <cell r="F62">
            <v>21596736000144</v>
          </cell>
          <cell r="G62" t="str">
            <v>ULTRAMEGA DIST LTDA</v>
          </cell>
          <cell r="H62" t="str">
            <v>B</v>
          </cell>
          <cell r="I62" t="str">
            <v>S</v>
          </cell>
          <cell r="J62" t="str">
            <v>00101553</v>
          </cell>
          <cell r="K62">
            <v>43997</v>
          </cell>
          <cell r="L62" t="str">
            <v>26200621596736000144550010001015531001038940</v>
          </cell>
          <cell r="M62" t="str">
            <v>26 -  Pernambuco</v>
          </cell>
          <cell r="N62">
            <v>1398</v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13207369000111</v>
          </cell>
          <cell r="G63" t="str">
            <v>PHARMABELA FARMACIA  DE MANIPULAÇAO LTDA</v>
          </cell>
          <cell r="H63" t="str">
            <v>B</v>
          </cell>
          <cell r="I63" t="str">
            <v>S</v>
          </cell>
          <cell r="J63" t="str">
            <v>000.000.067</v>
          </cell>
          <cell r="K63">
            <v>44000</v>
          </cell>
          <cell r="L63" t="str">
            <v>26200613207369000111550010000000671304070044</v>
          </cell>
          <cell r="M63" t="str">
            <v>26 -  Pernambuco</v>
          </cell>
          <cell r="N63">
            <v>2423.13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31673254000285</v>
          </cell>
          <cell r="G64" t="str">
            <v>LABORATORIOS B BRAUN S/A</v>
          </cell>
          <cell r="H64" t="str">
            <v>B</v>
          </cell>
          <cell r="I64" t="str">
            <v>S</v>
          </cell>
          <cell r="J64" t="str">
            <v>127767</v>
          </cell>
          <cell r="K64">
            <v>43998</v>
          </cell>
          <cell r="L64" t="str">
            <v>26200631673254000285550000001277671228823495</v>
          </cell>
          <cell r="M64" t="str">
            <v>26 -  Pernambuco</v>
          </cell>
          <cell r="N64">
            <v>458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000.082.440</v>
          </cell>
          <cell r="K65">
            <v>44000</v>
          </cell>
          <cell r="L65" t="str">
            <v>26200608674752000140550010000824401185906058</v>
          </cell>
          <cell r="M65" t="str">
            <v>26 -  Pernambuco</v>
          </cell>
          <cell r="N65">
            <v>756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8958628000106</v>
          </cell>
          <cell r="G66" t="str">
            <v>ONCOEXO DIST. DE MEDIC. LTDA</v>
          </cell>
          <cell r="H66" t="str">
            <v>B</v>
          </cell>
          <cell r="I66" t="str">
            <v>S</v>
          </cell>
          <cell r="J66" t="str">
            <v>18627</v>
          </cell>
          <cell r="K66">
            <v>43994</v>
          </cell>
          <cell r="L66" t="str">
            <v>26200608958628000106550010000186271112368194</v>
          </cell>
          <cell r="M66" t="str">
            <v>26 -  Pernambuco</v>
          </cell>
          <cell r="N66">
            <v>1583.5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49324221002077</v>
          </cell>
          <cell r="G67" t="str">
            <v>FRESENIUS KABI BRASIL LTDA</v>
          </cell>
          <cell r="H67" t="str">
            <v>B</v>
          </cell>
          <cell r="I67" t="str">
            <v>S</v>
          </cell>
          <cell r="J67" t="str">
            <v>000186210</v>
          </cell>
          <cell r="K67">
            <v>43994</v>
          </cell>
          <cell r="L67" t="str">
            <v>23200649324221000880550000001862101766843318</v>
          </cell>
          <cell r="M67" t="str">
            <v>26 -  Pernambuco</v>
          </cell>
          <cell r="N67">
            <v>17059.46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67729178000491</v>
          </cell>
          <cell r="G68" t="str">
            <v>COMERCIAL C RIOCLARENSE LTDA</v>
          </cell>
          <cell r="H68" t="str">
            <v>B</v>
          </cell>
          <cell r="I68" t="str">
            <v>S</v>
          </cell>
          <cell r="J68" t="str">
            <v>0543127</v>
          </cell>
          <cell r="K68">
            <v>43994</v>
          </cell>
          <cell r="L68" t="str">
            <v>31200667729178000220550010005431271623309131</v>
          </cell>
          <cell r="M68" t="str">
            <v>31 -  Minas Gerais</v>
          </cell>
          <cell r="N68">
            <v>15759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67729178000491</v>
          </cell>
          <cell r="G69" t="str">
            <v>COMERCIAL C RIOCLARENSE LTDA</v>
          </cell>
          <cell r="H69" t="str">
            <v>B</v>
          </cell>
          <cell r="I69" t="str">
            <v>S</v>
          </cell>
          <cell r="J69" t="str">
            <v>1308603</v>
          </cell>
          <cell r="K69">
            <v>43994</v>
          </cell>
          <cell r="L69" t="str">
            <v>35200667729178000491550010013086031274984826</v>
          </cell>
          <cell r="M69" t="str">
            <v>35 -  São Paulo</v>
          </cell>
          <cell r="N69">
            <v>3212.6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67729178000491</v>
          </cell>
          <cell r="G70" t="str">
            <v>COMERCIAL C RIOCLARENSE LTDA</v>
          </cell>
          <cell r="H70" t="str">
            <v>B</v>
          </cell>
          <cell r="I70" t="str">
            <v>S</v>
          </cell>
          <cell r="J70" t="str">
            <v>1308603</v>
          </cell>
          <cell r="K70">
            <v>43994</v>
          </cell>
          <cell r="L70" t="str">
            <v>35200667729178000491550010013086031274984826</v>
          </cell>
          <cell r="M70" t="str">
            <v>35 -  São Paulo</v>
          </cell>
          <cell r="N70">
            <v>186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67729178000491</v>
          </cell>
          <cell r="G71" t="str">
            <v>COMERCIAL C RIOCLARENSE LTDA</v>
          </cell>
          <cell r="H71" t="str">
            <v>B</v>
          </cell>
          <cell r="I71" t="str">
            <v>S</v>
          </cell>
          <cell r="J71" t="str">
            <v>1308807</v>
          </cell>
          <cell r="K71">
            <v>43994</v>
          </cell>
          <cell r="L71" t="str">
            <v>35200667729178000491550010013088071888038007</v>
          </cell>
          <cell r="M71" t="str">
            <v>35 -  São Paulo</v>
          </cell>
          <cell r="N71">
            <v>1211.22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67729178000491</v>
          </cell>
          <cell r="G72" t="str">
            <v>COMERCIAL C RIOCLARENSE LTDA</v>
          </cell>
          <cell r="H72" t="str">
            <v>B</v>
          </cell>
          <cell r="I72" t="str">
            <v>S</v>
          </cell>
          <cell r="J72" t="str">
            <v>0026905</v>
          </cell>
          <cell r="K72">
            <v>43994</v>
          </cell>
          <cell r="L72" t="str">
            <v>41200667729178000572550010000269051911360509</v>
          </cell>
          <cell r="M72" t="str">
            <v>41 -  Paraná</v>
          </cell>
          <cell r="N72">
            <v>1269.8599999999999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67729178000491</v>
          </cell>
          <cell r="G73" t="str">
            <v>COMERCIAL C RIOCLARENSE LTDA</v>
          </cell>
          <cell r="H73" t="str">
            <v>B</v>
          </cell>
          <cell r="I73" t="str">
            <v>S</v>
          </cell>
          <cell r="J73" t="str">
            <v>0026979</v>
          </cell>
          <cell r="K73">
            <v>43997</v>
          </cell>
          <cell r="L73" t="str">
            <v>41200667729178000572550010000269791623309137</v>
          </cell>
          <cell r="M73" t="str">
            <v>41 -  Paraná</v>
          </cell>
          <cell r="N73">
            <v>22795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11260846000187</v>
          </cell>
          <cell r="G74" t="str">
            <v>ANBIOTON IMPORTADORA LTDA</v>
          </cell>
          <cell r="H74" t="str">
            <v>B</v>
          </cell>
          <cell r="I74" t="str">
            <v>S</v>
          </cell>
          <cell r="J74" t="str">
            <v>000115381</v>
          </cell>
          <cell r="K74">
            <v>43997</v>
          </cell>
          <cell r="L74" t="str">
            <v>35200611260846000187550010001153811100046560</v>
          </cell>
          <cell r="M74" t="str">
            <v>35 -  São Paulo</v>
          </cell>
          <cell r="N74">
            <v>4661.45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11260846000187</v>
          </cell>
          <cell r="G75" t="str">
            <v>ANBIOTON IMPORTADORA LTDA</v>
          </cell>
          <cell r="H75" t="str">
            <v>B</v>
          </cell>
          <cell r="I75" t="str">
            <v>S</v>
          </cell>
          <cell r="J75" t="str">
            <v>000115381</v>
          </cell>
          <cell r="K75">
            <v>43997</v>
          </cell>
          <cell r="L75" t="str">
            <v>35200611260846000187550010001153811100046560</v>
          </cell>
          <cell r="M75" t="str">
            <v>35 -  São Paulo</v>
          </cell>
          <cell r="N75">
            <v>187.95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3817043000152</v>
          </cell>
          <cell r="G76" t="str">
            <v>PHARMAPLUS LTDA EPP</v>
          </cell>
          <cell r="H76" t="str">
            <v>B</v>
          </cell>
          <cell r="I76" t="str">
            <v>S</v>
          </cell>
          <cell r="J76" t="str">
            <v>000.020.675</v>
          </cell>
          <cell r="K76">
            <v>43998</v>
          </cell>
          <cell r="L76" t="str">
            <v>26200603817043000152550010000206751055619891</v>
          </cell>
          <cell r="M76" t="str">
            <v>26 -  Pernambuco</v>
          </cell>
          <cell r="N76">
            <v>2310.48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44734671002286</v>
          </cell>
          <cell r="G77" t="str">
            <v>CRISTALIA PRODUTOS QUIMICOS</v>
          </cell>
          <cell r="H77" t="str">
            <v>B</v>
          </cell>
          <cell r="I77" t="str">
            <v>S</v>
          </cell>
          <cell r="J77" t="str">
            <v>0023410</v>
          </cell>
          <cell r="K77">
            <v>43998</v>
          </cell>
          <cell r="L77" t="str">
            <v>35200644734671002286550100000234101254676124</v>
          </cell>
          <cell r="M77" t="str">
            <v>35 -  São Paulo</v>
          </cell>
          <cell r="N77">
            <v>2672.7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67729178000491</v>
          </cell>
          <cell r="G78" t="str">
            <v>COMERCIAL C RIOCLARENSE LTDA</v>
          </cell>
          <cell r="H78" t="str">
            <v>B</v>
          </cell>
          <cell r="I78" t="str">
            <v>S</v>
          </cell>
          <cell r="J78" t="str">
            <v>1311201</v>
          </cell>
          <cell r="K78">
            <v>44000</v>
          </cell>
          <cell r="L78" t="str">
            <v>35200667729178000491550010013112011600349690</v>
          </cell>
          <cell r="M78" t="str">
            <v>35 -  São Paulo</v>
          </cell>
          <cell r="N78">
            <v>34720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67729178000491</v>
          </cell>
          <cell r="G79" t="str">
            <v>COMERCIAL C RIOCLARENSE LTDA</v>
          </cell>
          <cell r="H79" t="str">
            <v>B</v>
          </cell>
          <cell r="I79" t="str">
            <v>S</v>
          </cell>
          <cell r="J79" t="str">
            <v>1311075</v>
          </cell>
          <cell r="K79">
            <v>44000</v>
          </cell>
          <cell r="L79" t="str">
            <v>35200667729178000491550010013110751494620635</v>
          </cell>
          <cell r="M79" t="str">
            <v>35 -  São Paulo</v>
          </cell>
          <cell r="N79">
            <v>11040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49324221002077</v>
          </cell>
          <cell r="G80" t="str">
            <v>FRESENIUS KABI BRASIL LTDA</v>
          </cell>
          <cell r="H80" t="str">
            <v>B</v>
          </cell>
          <cell r="I80" t="str">
            <v>S</v>
          </cell>
          <cell r="J80" t="str">
            <v>001404476</v>
          </cell>
          <cell r="K80">
            <v>44004</v>
          </cell>
          <cell r="L80" t="str">
            <v>35200649324221000104550000014044761558148757</v>
          </cell>
          <cell r="M80" t="str">
            <v>35 -  São Paulo</v>
          </cell>
          <cell r="N80">
            <v>1200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35520964000145</v>
          </cell>
          <cell r="G81" t="str">
            <v>FARMACIA ROCHA</v>
          </cell>
          <cell r="H81" t="str">
            <v>B</v>
          </cell>
          <cell r="I81" t="str">
            <v>S</v>
          </cell>
          <cell r="J81" t="str">
            <v>000102738</v>
          </cell>
          <cell r="K81">
            <v>44012</v>
          </cell>
          <cell r="L81" t="str">
            <v>26200635520964000145650020001027381767604084</v>
          </cell>
          <cell r="M81" t="str">
            <v>26 -  Pernambuco</v>
          </cell>
          <cell r="N81">
            <v>49.5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14261377000109</v>
          </cell>
          <cell r="G82" t="str">
            <v>MAIS SAUDE</v>
          </cell>
          <cell r="H82" t="str">
            <v>B</v>
          </cell>
          <cell r="I82" t="str">
            <v>S</v>
          </cell>
          <cell r="J82" t="str">
            <v>021234</v>
          </cell>
          <cell r="K82">
            <v>44006</v>
          </cell>
          <cell r="L82" t="str">
            <v>28200614261377000109550010000212341876212349</v>
          </cell>
          <cell r="M82" t="str">
            <v>28 -  Sergipe</v>
          </cell>
          <cell r="N82">
            <v>1918.8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49324221002077</v>
          </cell>
          <cell r="G83" t="str">
            <v>FRESENIUS KABI BRASIL LTDA</v>
          </cell>
          <cell r="H83" t="str">
            <v>B</v>
          </cell>
          <cell r="I83" t="str">
            <v>S</v>
          </cell>
          <cell r="J83" t="str">
            <v>000001914</v>
          </cell>
          <cell r="K83">
            <v>43997</v>
          </cell>
          <cell r="L83" t="str">
            <v>52200649324221002077550010000019141339711123</v>
          </cell>
          <cell r="M83" t="str">
            <v>52 -  Goiás</v>
          </cell>
          <cell r="N83">
            <v>45530</v>
          </cell>
        </row>
        <row r="84">
          <cell r="C84" t="str">
            <v>HOSPITAL MESTRE VITALINO (COVID-19 CAMPANHA)</v>
          </cell>
          <cell r="E84" t="str">
            <v>5.11 - Fornecimento de Alimentação</v>
          </cell>
          <cell r="F84">
            <v>22940455000120</v>
          </cell>
          <cell r="G84" t="str">
            <v>MOURA E MELO COMER E SERV LTDA ME</v>
          </cell>
          <cell r="H84" t="str">
            <v>B</v>
          </cell>
          <cell r="I84" t="str">
            <v>S</v>
          </cell>
          <cell r="J84" t="str">
            <v>000.009.111</v>
          </cell>
          <cell r="K84">
            <v>43998</v>
          </cell>
          <cell r="L84" t="str">
            <v>26200622940455000120550010000091111673193063</v>
          </cell>
          <cell r="M84" t="str">
            <v>26 -  Pernambuco</v>
          </cell>
          <cell r="N84">
            <v>1661</v>
          </cell>
        </row>
        <row r="85">
          <cell r="C85" t="str">
            <v>HOSPITAL MESTRE VITALINO (COVID-19 CAMPANHA)</v>
          </cell>
          <cell r="E85" t="str">
            <v>5.11 - Fornecimento de Alimentação</v>
          </cell>
          <cell r="F85">
            <v>1687725000162</v>
          </cell>
          <cell r="G85" t="str">
            <v>CENTRO ESPEC. NUTRICAO ENTERAL PARENTERAL</v>
          </cell>
          <cell r="H85" t="str">
            <v>B</v>
          </cell>
          <cell r="I85" t="str">
            <v>S</v>
          </cell>
          <cell r="J85" t="str">
            <v>000024886</v>
          </cell>
          <cell r="K85">
            <v>43999</v>
          </cell>
          <cell r="L85" t="str">
            <v>91200648687725000162550010004848910100212506</v>
          </cell>
          <cell r="M85" t="str">
            <v>26 -  Pernambuco</v>
          </cell>
          <cell r="N85">
            <v>7075</v>
          </cell>
        </row>
        <row r="86">
          <cell r="C86" t="str">
            <v>HOSPITAL MESTRE VITALINO (COVID-19 CAMPANHA)</v>
          </cell>
          <cell r="E86" t="str">
            <v>5.11 - Fornecimento de Alimentação</v>
          </cell>
          <cell r="F86">
            <v>31673254000285</v>
          </cell>
          <cell r="G86" t="str">
            <v>LABORATORIOS B BRAUN S/A</v>
          </cell>
          <cell r="H86" t="str">
            <v>B</v>
          </cell>
          <cell r="I86" t="str">
            <v>S</v>
          </cell>
          <cell r="J86" t="str">
            <v>127801</v>
          </cell>
          <cell r="K86">
            <v>43999</v>
          </cell>
          <cell r="L86" t="str">
            <v>26200631673254000285550000001278011654928810</v>
          </cell>
          <cell r="M86" t="str">
            <v>26 -  Pernambuco</v>
          </cell>
          <cell r="N86">
            <v>2277.6</v>
          </cell>
        </row>
        <row r="87">
          <cell r="C87" t="str">
            <v>HOSPITAL MESTRE VITALINO (COVID-19 CAMPANHA)</v>
          </cell>
          <cell r="E87" t="str">
            <v>5.11 - Fornecimento de Alimentação</v>
          </cell>
          <cell r="F87">
            <v>22940455000120</v>
          </cell>
          <cell r="G87" t="str">
            <v>MOURA E MELO COMER E SERV LTDA ME</v>
          </cell>
          <cell r="H87" t="str">
            <v>B</v>
          </cell>
          <cell r="I87" t="str">
            <v>S</v>
          </cell>
          <cell r="J87" t="str">
            <v>000.009.180</v>
          </cell>
          <cell r="K87">
            <v>44005</v>
          </cell>
          <cell r="L87" t="str">
            <v>26200622940455000120550010000091801673127630</v>
          </cell>
          <cell r="M87" t="str">
            <v>26 -  Pernambuco</v>
          </cell>
          <cell r="N87">
            <v>582.4</v>
          </cell>
        </row>
        <row r="88">
          <cell r="C88" t="str">
            <v>HOSPITAL MESTRE VITALINO (COVID-19 CAMPANHA)</v>
          </cell>
          <cell r="E88" t="str">
            <v>3.2 - Gás e Outros Materiais Engarrafados</v>
          </cell>
          <cell r="F88">
            <v>60619202001209</v>
          </cell>
          <cell r="G88" t="str">
            <v>MESSER GASES LTDA</v>
          </cell>
          <cell r="H88" t="str">
            <v>B</v>
          </cell>
          <cell r="I88" t="str">
            <v>S</v>
          </cell>
          <cell r="J88" t="str">
            <v>000.000.777</v>
          </cell>
          <cell r="K88">
            <v>43984</v>
          </cell>
          <cell r="L88" t="str">
            <v>26200660619202001209550490000007771010283732</v>
          </cell>
          <cell r="M88" t="str">
            <v>26 -  Pernambuco</v>
          </cell>
          <cell r="N88">
            <v>2386.0700000000002</v>
          </cell>
        </row>
        <row r="89">
          <cell r="C89" t="str">
            <v>HOSPITAL MESTRE VITALINO (COVID-19 CAMPANHA)</v>
          </cell>
          <cell r="E89" t="str">
            <v>3.2 - Gás e Outros Materiais Engarrafados</v>
          </cell>
          <cell r="F89">
            <v>60619202001209</v>
          </cell>
          <cell r="G89" t="str">
            <v>MESSER GASES LTDA</v>
          </cell>
          <cell r="H89" t="str">
            <v>B</v>
          </cell>
          <cell r="I89" t="str">
            <v>S</v>
          </cell>
          <cell r="J89" t="str">
            <v>000287369</v>
          </cell>
          <cell r="K89">
            <v>44011</v>
          </cell>
          <cell r="L89" t="str">
            <v>26200660619202001209550310002873691269882403</v>
          </cell>
          <cell r="M89" t="str">
            <v>26 -  Pernambuco</v>
          </cell>
          <cell r="N89">
            <v>17048.8</v>
          </cell>
        </row>
        <row r="90">
          <cell r="C90" t="str">
            <v>HOSPITAL MESTRE VITALINO (COVID-19 CAMPANHA)</v>
          </cell>
          <cell r="E90" t="str">
            <v>3.7 - Material de Limpeza e Produtos de Hgienização</v>
          </cell>
          <cell r="F90">
            <v>31329180000183</v>
          </cell>
          <cell r="G90" t="str">
            <v>MAXXSUPRI COM DE SANEANTES EIRELI</v>
          </cell>
          <cell r="H90" t="str">
            <v>B</v>
          </cell>
          <cell r="I90" t="str">
            <v>S</v>
          </cell>
          <cell r="J90" t="str">
            <v>5197</v>
          </cell>
          <cell r="K90">
            <v>43997</v>
          </cell>
          <cell r="L90" t="str">
            <v>26200631329180000183550070000051971557778119</v>
          </cell>
          <cell r="M90" t="str">
            <v>26 -  Pernambuco</v>
          </cell>
          <cell r="N90">
            <v>6540.39</v>
          </cell>
        </row>
        <row r="91">
          <cell r="C91" t="str">
            <v>HOSPITAL MESTRE VITALINO (COVID-19 CAMPANHA)</v>
          </cell>
          <cell r="E91" t="str">
            <v>3.7 - Material de Limpeza e Produtos de Hgienização</v>
          </cell>
          <cell r="F91">
            <v>22006201000139</v>
          </cell>
          <cell r="G91" t="str">
            <v>FORTPEL COMERCIO DE DESCARTAVEIS LTDA</v>
          </cell>
          <cell r="H91" t="str">
            <v>B</v>
          </cell>
          <cell r="I91" t="str">
            <v>S</v>
          </cell>
          <cell r="J91" t="str">
            <v>64424</v>
          </cell>
          <cell r="K91">
            <v>43997</v>
          </cell>
          <cell r="L91" t="str">
            <v>26200622006201000139550000000644241100644247</v>
          </cell>
          <cell r="M91" t="str">
            <v>26 -  Pernambuco</v>
          </cell>
          <cell r="N91">
            <v>660</v>
          </cell>
        </row>
        <row r="92">
          <cell r="C92" t="str">
            <v>HOSPITAL MESTRE VITALINO (COVID-19 CAMPANHA)</v>
          </cell>
          <cell r="E92" t="str">
            <v>3.7 - Material de Limpeza e Produtos de Hgienização</v>
          </cell>
          <cell r="F92">
            <v>31329180000183</v>
          </cell>
          <cell r="G92" t="str">
            <v>MAXXSUPRI COM DE SANEANTES EIRELI</v>
          </cell>
          <cell r="H92" t="str">
            <v>B</v>
          </cell>
          <cell r="I92" t="str">
            <v>S</v>
          </cell>
          <cell r="J92" t="str">
            <v>5207</v>
          </cell>
          <cell r="K92">
            <v>43998</v>
          </cell>
          <cell r="L92" t="str">
            <v>26200631329180000183550070000052071610106726</v>
          </cell>
          <cell r="M92" t="str">
            <v>26 -  Pernambuco</v>
          </cell>
          <cell r="N92">
            <v>3380.02</v>
          </cell>
        </row>
        <row r="93">
          <cell r="C93" t="str">
            <v>HOSPITAL MESTRE VITALINO (COVID-19 CAMPANHA)</v>
          </cell>
          <cell r="E93" t="str">
            <v>3.99 - Outras despesas com Material de Consumo</v>
          </cell>
          <cell r="F93">
            <v>24150377000195</v>
          </cell>
          <cell r="G93" t="str">
            <v>KARNEKEIJO LOGISTICA INTEGRADA LT</v>
          </cell>
          <cell r="H93" t="str">
            <v>B</v>
          </cell>
          <cell r="I93" t="str">
            <v>S</v>
          </cell>
          <cell r="J93" t="str">
            <v>003882260</v>
          </cell>
          <cell r="K93">
            <v>43993</v>
          </cell>
          <cell r="L93" t="str">
            <v>26200624150377000195550010038822601536582130</v>
          </cell>
          <cell r="M93" t="str">
            <v>26 -  Pernambuco</v>
          </cell>
          <cell r="N93">
            <v>344.28</v>
          </cell>
        </row>
        <row r="94">
          <cell r="C94" t="str">
            <v>HOSPITAL MESTRE VITALINO (COVID-19 CAMPANHA)</v>
          </cell>
          <cell r="E94" t="str">
            <v>3.99 - Outras despesas com Material de Consumo</v>
          </cell>
          <cell r="F94">
            <v>11744898000390</v>
          </cell>
          <cell r="G94" t="str">
            <v>ATACADAO COMERCIO DE CARNES LTDA</v>
          </cell>
          <cell r="H94" t="str">
            <v>B</v>
          </cell>
          <cell r="I94" t="str">
            <v>S</v>
          </cell>
          <cell r="J94" t="str">
            <v>712423</v>
          </cell>
          <cell r="K94">
            <v>43994</v>
          </cell>
          <cell r="L94" t="str">
            <v>26200611744898000390550010007124231111196387</v>
          </cell>
          <cell r="M94" t="str">
            <v>26 -  Pernambuco</v>
          </cell>
          <cell r="N94">
            <v>4000.58</v>
          </cell>
        </row>
        <row r="95">
          <cell r="C95" t="str">
            <v>HOSPITAL MESTRE VITALINO (COVID-19 CAMPANHA)</v>
          </cell>
          <cell r="E95" t="str">
            <v>3.99 - Outras despesas com Material de Consumo</v>
          </cell>
          <cell r="F95">
            <v>3504437000150</v>
          </cell>
          <cell r="G95" t="str">
            <v>FRINSCAL DIST E IMPORT DE ALIMENTOS LTDA</v>
          </cell>
          <cell r="H95" t="str">
            <v>B</v>
          </cell>
          <cell r="I95" t="str">
            <v>S</v>
          </cell>
          <cell r="J95" t="str">
            <v>1135693</v>
          </cell>
          <cell r="K95">
            <v>43997</v>
          </cell>
          <cell r="L95" t="str">
            <v>26200603504437000150550010011356931117439399</v>
          </cell>
          <cell r="M95" t="str">
            <v>26 -  Pernambuco</v>
          </cell>
          <cell r="N95">
            <v>1104.02</v>
          </cell>
        </row>
        <row r="96">
          <cell r="C96" t="str">
            <v>HOSPITAL MESTRE VITALINO (COVID-19 CAMPANHA)</v>
          </cell>
          <cell r="E96" t="str">
            <v>3.99 - Outras despesas com Material de Consumo</v>
          </cell>
          <cell r="F96">
            <v>7534303000133</v>
          </cell>
          <cell r="G96" t="str">
            <v>COMAL COMERCIO ATACADISTA DE ALIMENTOS</v>
          </cell>
          <cell r="H96" t="str">
            <v>B</v>
          </cell>
          <cell r="I96" t="str">
            <v>S</v>
          </cell>
          <cell r="J96" t="str">
            <v>1029180</v>
          </cell>
          <cell r="K96">
            <v>43998</v>
          </cell>
          <cell r="L96" t="str">
            <v>26200607534303000133550010010291801382231029</v>
          </cell>
          <cell r="M96" t="str">
            <v>26 -  Pernambuco</v>
          </cell>
          <cell r="N96">
            <v>329.4</v>
          </cell>
        </row>
        <row r="97">
          <cell r="C97" t="str">
            <v>HOSPITAL MESTRE VITALINO (COVID-19 CAMPANHA)</v>
          </cell>
          <cell r="E97" t="str">
            <v>3.99 - Outras despesas com Material de Consumo</v>
          </cell>
          <cell r="F97">
            <v>69944973000185</v>
          </cell>
          <cell r="G97" t="str">
            <v>DIA DISTRIBUIDORA E IMP AFOGADOS LTDA</v>
          </cell>
          <cell r="H97" t="str">
            <v>B</v>
          </cell>
          <cell r="I97" t="str">
            <v>S</v>
          </cell>
          <cell r="J97" t="str">
            <v>924781</v>
          </cell>
          <cell r="K97">
            <v>44002</v>
          </cell>
          <cell r="L97" t="str">
            <v>26200669944973000185550030009247811117560816</v>
          </cell>
          <cell r="M97" t="str">
            <v>26 -  Pernambuco</v>
          </cell>
          <cell r="N97">
            <v>1077.02</v>
          </cell>
        </row>
        <row r="98">
          <cell r="C98" t="str">
            <v>HOSPITAL MESTRE VITALINO (COVID-19 CAMPANHA)</v>
          </cell>
          <cell r="E98" t="str">
            <v>3.99 - Outras despesas com Material de Consumo</v>
          </cell>
          <cell r="F98">
            <v>24150377000195</v>
          </cell>
          <cell r="G98" t="str">
            <v>KARNEKEIJO LOGISTICA INTEGRADA LT</v>
          </cell>
          <cell r="H98" t="str">
            <v>B</v>
          </cell>
          <cell r="I98" t="str">
            <v>S</v>
          </cell>
          <cell r="J98" t="str">
            <v>003888858</v>
          </cell>
          <cell r="K98">
            <v>44003</v>
          </cell>
          <cell r="L98" t="str">
            <v>26200624150377000195550010038888581559976640</v>
          </cell>
          <cell r="M98" t="str">
            <v>26 -  Pernambuco</v>
          </cell>
          <cell r="N98">
            <v>1631.48</v>
          </cell>
        </row>
        <row r="99">
          <cell r="C99" t="str">
            <v>HOSPITAL MESTRE VITALINO (COVID-19 CAMPANHA)</v>
          </cell>
          <cell r="E99" t="str">
            <v>3.99 - Outras despesas com Material de Consumo</v>
          </cell>
          <cell r="F99">
            <v>6281775000169</v>
          </cell>
          <cell r="G99" t="str">
            <v>MF SANTOS PRODUTOS ALIM LTDA</v>
          </cell>
          <cell r="H99" t="str">
            <v>B</v>
          </cell>
          <cell r="I99" t="str">
            <v>S</v>
          </cell>
          <cell r="J99" t="str">
            <v>530348</v>
          </cell>
          <cell r="K99">
            <v>44004</v>
          </cell>
          <cell r="L99" t="str">
            <v>26200606281775000169550010005303481125791720</v>
          </cell>
          <cell r="M99" t="str">
            <v>26 -  Pernambuco</v>
          </cell>
          <cell r="N99">
            <v>2207.96</v>
          </cell>
        </row>
        <row r="100">
          <cell r="C100" t="str">
            <v>HOSPITAL MESTRE VITALINO (COVID-19 CAMPANHA)</v>
          </cell>
          <cell r="E100" t="str">
            <v>3.99 - Outras despesas com Material de Consumo</v>
          </cell>
          <cell r="F100">
            <v>7534303000133</v>
          </cell>
          <cell r="G100" t="str">
            <v>COMAL COMERCIO ATACADISTA DE ALIMENTOS</v>
          </cell>
          <cell r="H100" t="str">
            <v>B</v>
          </cell>
          <cell r="I100" t="str">
            <v>S</v>
          </cell>
          <cell r="J100" t="str">
            <v>1030887</v>
          </cell>
          <cell r="K100">
            <v>44005</v>
          </cell>
          <cell r="L100" t="str">
            <v>26200607534303000133550010010308871766828228</v>
          </cell>
          <cell r="M100" t="str">
            <v>26 -  Pernambuco</v>
          </cell>
          <cell r="N100">
            <v>3934.3</v>
          </cell>
        </row>
        <row r="101">
          <cell r="C101" t="str">
            <v>HOSPITAL MESTRE VITALINO (COVID-19 CAMPANHA)</v>
          </cell>
          <cell r="E101" t="str">
            <v>3.99 - Outras despesas com Material de Consumo</v>
          </cell>
          <cell r="F101">
            <v>30779584000106</v>
          </cell>
          <cell r="G101" t="str">
            <v>DISPAN ATACADO DE ALIMENTOS LTDA</v>
          </cell>
          <cell r="H101" t="str">
            <v>B</v>
          </cell>
          <cell r="I101" t="str">
            <v>S</v>
          </cell>
          <cell r="J101" t="str">
            <v>000.003.298</v>
          </cell>
          <cell r="K101">
            <v>44005</v>
          </cell>
          <cell r="L101" t="str">
            <v>26200630779584000106550010000032981116781731</v>
          </cell>
          <cell r="M101" t="str">
            <v>26 -  Pernambuco</v>
          </cell>
          <cell r="N101">
            <v>560</v>
          </cell>
        </row>
        <row r="102">
          <cell r="C102" t="str">
            <v>HOSPITAL MESTRE VITALINO (COVID-19 CAMPANHA)</v>
          </cell>
          <cell r="E102" t="str">
            <v>3.99 - Outras despesas com Material de Consumo</v>
          </cell>
          <cell r="F102">
            <v>24150377000195</v>
          </cell>
          <cell r="G102" t="str">
            <v>KARNEKEIJO LOGISTICA INTEGRADA LT</v>
          </cell>
          <cell r="H102" t="str">
            <v>B</v>
          </cell>
          <cell r="I102" t="str">
            <v>S</v>
          </cell>
          <cell r="J102" t="str">
            <v>003891970</v>
          </cell>
          <cell r="K102">
            <v>44007</v>
          </cell>
          <cell r="L102" t="str">
            <v>26200624150377000195550010038919701606250029</v>
          </cell>
          <cell r="M102" t="str">
            <v>26 -  Pernambuco</v>
          </cell>
          <cell r="N102">
            <v>511.77</v>
          </cell>
        </row>
        <row r="103">
          <cell r="C103" t="str">
            <v>HOSPITAL MESTRE VITALINO (COVID-19 CAMPANHA)</v>
          </cell>
          <cell r="E103" t="str">
            <v>3.99 - Outras despesas com Material de Consumo</v>
          </cell>
          <cell r="F103">
            <v>75315333024393</v>
          </cell>
          <cell r="G103" t="str">
            <v>ATACADAO S.A</v>
          </cell>
          <cell r="H103" t="str">
            <v>B</v>
          </cell>
          <cell r="I103" t="str">
            <v>S</v>
          </cell>
          <cell r="J103" t="str">
            <v>000.007.595</v>
          </cell>
          <cell r="K103">
            <v>44007</v>
          </cell>
          <cell r="L103" t="str">
            <v>26200675315333024393550010000075951000107699</v>
          </cell>
          <cell r="M103" t="str">
            <v>26 -  Pernambuco</v>
          </cell>
          <cell r="N103">
            <v>478</v>
          </cell>
        </row>
        <row r="104">
          <cell r="C104" t="str">
            <v>HOSPITAL MESTRE VITALINO (COVID-19 CAMPANHA)</v>
          </cell>
          <cell r="E104" t="str">
            <v>3.99 - Outras despesas com Material de Consumo</v>
          </cell>
          <cell r="F104">
            <v>75315333005682</v>
          </cell>
          <cell r="G104" t="str">
            <v>ATACADAO DISTRIBUIDRA SA</v>
          </cell>
          <cell r="H104" t="str">
            <v>B</v>
          </cell>
          <cell r="I104" t="str">
            <v>S</v>
          </cell>
          <cell r="J104" t="str">
            <v>000.398.182</v>
          </cell>
          <cell r="K104">
            <v>44008</v>
          </cell>
          <cell r="L104" t="str">
            <v>26200675315333005682550010003981821005942890</v>
          </cell>
          <cell r="M104" t="str">
            <v>26 -  Pernambuco</v>
          </cell>
          <cell r="N104">
            <v>298.8</v>
          </cell>
        </row>
        <row r="105">
          <cell r="C105" t="str">
            <v>HOSPITAL MESTRE VITALINO (COVID-19 CAMPANHA)</v>
          </cell>
          <cell r="E105" t="str">
            <v>3.99 - Outras despesas com Material de Consumo</v>
          </cell>
          <cell r="F105">
            <v>24150377000195</v>
          </cell>
          <cell r="G105" t="str">
            <v>KARNEKEIJO LOGISTICA INTEGRADA LT</v>
          </cell>
          <cell r="H105" t="str">
            <v>B</v>
          </cell>
          <cell r="I105" t="str">
            <v>S</v>
          </cell>
          <cell r="J105" t="str">
            <v>003894276</v>
          </cell>
          <cell r="K105">
            <v>44011</v>
          </cell>
          <cell r="L105" t="str">
            <v>26200624150377000195550010038942761032040140</v>
          </cell>
          <cell r="M105" t="str">
            <v>26 -  Pernambuco</v>
          </cell>
          <cell r="N105">
            <v>381.8</v>
          </cell>
        </row>
        <row r="106">
          <cell r="C106" t="str">
            <v>HOSPITAL MESTRE VITALINO (COVID-19 CAMPANHA)</v>
          </cell>
          <cell r="E106" t="str">
            <v>3.99 - Outras despesas com Material de Consumo</v>
          </cell>
          <cell r="F106">
            <v>3104630000102</v>
          </cell>
          <cell r="G106" t="str">
            <v>AGS REFRIGERACAO COMERCIAL LTDA</v>
          </cell>
          <cell r="H106" t="str">
            <v>B</v>
          </cell>
          <cell r="I106" t="str">
            <v>S</v>
          </cell>
          <cell r="J106" t="str">
            <v>000.024.543</v>
          </cell>
          <cell r="K106">
            <v>43998</v>
          </cell>
          <cell r="L106" t="str">
            <v>26200603104630000102550010000245431930606295</v>
          </cell>
          <cell r="M106" t="str">
            <v>26 -  Pernambuco</v>
          </cell>
          <cell r="N106">
            <v>735</v>
          </cell>
        </row>
        <row r="107">
          <cell r="C107" t="str">
            <v>HOSPITAL MESTRE VITALINO (COVID-19 CAMPANHA)</v>
          </cell>
          <cell r="E107" t="str">
            <v>3.6 - Material de Expediente</v>
          </cell>
          <cell r="F107">
            <v>33277851000135</v>
          </cell>
          <cell r="G107" t="str">
            <v>NATANAEL CAMPOS DA SILVA</v>
          </cell>
          <cell r="H107" t="str">
            <v>B</v>
          </cell>
          <cell r="I107" t="str">
            <v>S</v>
          </cell>
          <cell r="J107" t="str">
            <v>000.000.027</v>
          </cell>
          <cell r="K107">
            <v>43990</v>
          </cell>
          <cell r="L107" t="str">
            <v>26200633277851000135550010000000271043277002</v>
          </cell>
          <cell r="M107" t="str">
            <v>26 -  Pernambuco</v>
          </cell>
          <cell r="N107">
            <v>1075</v>
          </cell>
        </row>
        <row r="108">
          <cell r="C108" t="str">
            <v>HOSPITAL MESTRE VITALINO (COVID-19 CAMPANHA)</v>
          </cell>
          <cell r="E108" t="str">
            <v>3.1 - Combustíveis e Lubrificantes Automotivos</v>
          </cell>
          <cell r="F108">
            <v>14202175000196</v>
          </cell>
          <cell r="G108" t="str">
            <v>IBEFIL COMBUSTIVEIS LTDA</v>
          </cell>
          <cell r="H108" t="str">
            <v>B</v>
          </cell>
          <cell r="I108" t="str">
            <v>S</v>
          </cell>
          <cell r="J108" t="str">
            <v xml:space="preserve">000.313.460 </v>
          </cell>
          <cell r="K108">
            <v>44001</v>
          </cell>
          <cell r="L108" t="str">
            <v>26200614202175000196650010003134609153969262</v>
          </cell>
          <cell r="M108" t="str">
            <v>26 -  Pernambuco</v>
          </cell>
          <cell r="N108">
            <v>174</v>
          </cell>
        </row>
        <row r="109">
          <cell r="C109" t="str">
            <v>HOSPITAL MESTRE VITALINO (COVID-19 CAMPANHA)</v>
          </cell>
          <cell r="E109" t="str">
            <v>3.1 - Combustíveis e Lubrificantes Automotivos</v>
          </cell>
          <cell r="F109">
            <v>14202175000196</v>
          </cell>
          <cell r="G109" t="str">
            <v>IBEFIL COMBUSTIVEIS LTDA</v>
          </cell>
          <cell r="H109" t="str">
            <v>B</v>
          </cell>
          <cell r="I109" t="str">
            <v>S</v>
          </cell>
          <cell r="J109" t="str">
            <v xml:space="preserve">000.313.482 </v>
          </cell>
          <cell r="K109">
            <v>44001</v>
          </cell>
          <cell r="L109" t="str">
            <v>26200614202175000196650010003134829922103451</v>
          </cell>
          <cell r="M109" t="str">
            <v>26 -  Pernambuco</v>
          </cell>
          <cell r="N109">
            <v>144.6</v>
          </cell>
        </row>
        <row r="110">
          <cell r="C110" t="str">
            <v>HOSPITAL MESTRE VITALINO (COVID-19 CAMPANHA)</v>
          </cell>
          <cell r="E110" t="str">
            <v>3.1 - Combustíveis e Lubrificantes Automotivos</v>
          </cell>
          <cell r="F110">
            <v>14202175000196</v>
          </cell>
          <cell r="G110" t="str">
            <v>IBEFIL COMBUSTIVEIS LTDA</v>
          </cell>
          <cell r="H110" t="str">
            <v>B</v>
          </cell>
          <cell r="I110" t="str">
            <v>S</v>
          </cell>
          <cell r="J110" t="str">
            <v xml:space="preserve">000.315.266 </v>
          </cell>
          <cell r="K110">
            <v>44007</v>
          </cell>
          <cell r="L110" t="str">
            <v>26200614202175000196650010003152659983984630</v>
          </cell>
          <cell r="M110" t="str">
            <v>26 -  Pernambuco</v>
          </cell>
          <cell r="N110">
            <v>108.03</v>
          </cell>
        </row>
        <row r="111">
          <cell r="C111" t="str">
            <v>HOSPITAL MESTRE VITALINO (COVID-19 CAMPANHA)</v>
          </cell>
          <cell r="E111" t="str">
            <v>3.1 - Combustíveis e Lubrificantes Automotivos</v>
          </cell>
          <cell r="F111">
            <v>14202175000196</v>
          </cell>
          <cell r="G111" t="str">
            <v>IBEFIL COMBUSTIVEIS LTDA</v>
          </cell>
          <cell r="H111" t="str">
            <v>B</v>
          </cell>
          <cell r="I111" t="str">
            <v>S</v>
          </cell>
          <cell r="J111" t="str">
            <v xml:space="preserve">000.315.278 </v>
          </cell>
          <cell r="K111">
            <v>44007</v>
          </cell>
          <cell r="L111" t="str">
            <v>26200614202175000196650010003152789457456055</v>
          </cell>
          <cell r="M111" t="str">
            <v>26 -  Pernambuco</v>
          </cell>
          <cell r="N111">
            <v>105.55</v>
          </cell>
        </row>
        <row r="112">
          <cell r="C112" t="str">
            <v>HOSPITAL MESTRE VITALINO (COVID-19 CAMPANHA)</v>
          </cell>
          <cell r="E112" t="str">
            <v xml:space="preserve">3.9 - Material para Manutenção de Bens Imóveis </v>
          </cell>
          <cell r="F112">
            <v>9494196000192</v>
          </cell>
          <cell r="G112" t="str">
            <v>COMERCIAL JR CLAUDIO MARIO LTDA</v>
          </cell>
          <cell r="H112" t="str">
            <v>B</v>
          </cell>
          <cell r="I112" t="str">
            <v>S</v>
          </cell>
          <cell r="J112" t="str">
            <v>164015</v>
          </cell>
          <cell r="K112">
            <v>43999</v>
          </cell>
          <cell r="L112" t="str">
            <v>26200609494196000192550010001640151023111846</v>
          </cell>
          <cell r="M112" t="str">
            <v>26 -  Pernambuco</v>
          </cell>
          <cell r="N112">
            <v>3240</v>
          </cell>
        </row>
        <row r="113">
          <cell r="C113" t="str">
            <v>HOSPITAL MESTRE VITALINO (COVID-19 CAMPANHA)</v>
          </cell>
          <cell r="E113" t="str">
            <v xml:space="preserve">3.9 - Material para Manutenção de Bens Imóveis </v>
          </cell>
          <cell r="F113">
            <v>16714886000175</v>
          </cell>
          <cell r="G113" t="str">
            <v>F R L DE SOUZA ME</v>
          </cell>
          <cell r="H113" t="str">
            <v>B</v>
          </cell>
          <cell r="I113" t="str">
            <v>S</v>
          </cell>
          <cell r="J113" t="str">
            <v>000.000.441</v>
          </cell>
          <cell r="K113">
            <v>44000</v>
          </cell>
          <cell r="L113" t="str">
            <v>26200616714886000175550010000004411228539128</v>
          </cell>
          <cell r="M113" t="str">
            <v>26 -  Pernambuco</v>
          </cell>
          <cell r="N113">
            <v>3800</v>
          </cell>
        </row>
        <row r="114">
          <cell r="C114" t="str">
            <v>HOSPITAL MESTRE VITALINO (COVID-19 CAMPANHA)</v>
          </cell>
          <cell r="E114" t="str">
            <v xml:space="preserve">3.10 - Material para Manutenção de Bens Móveis </v>
          </cell>
          <cell r="F114">
            <v>24073694000155</v>
          </cell>
          <cell r="G114" t="str">
            <v>NAGEM CIL COMERCO DE INFORMATICA LTDA</v>
          </cell>
          <cell r="H114" t="str">
            <v>B</v>
          </cell>
          <cell r="I114" t="str">
            <v>S</v>
          </cell>
          <cell r="J114" t="str">
            <v>000.518.429</v>
          </cell>
          <cell r="K114">
            <v>43997</v>
          </cell>
          <cell r="L114" t="str">
            <v>26200624073694000155550010005184291015614130</v>
          </cell>
          <cell r="M114" t="str">
            <v>26 -  Pernambuco</v>
          </cell>
          <cell r="N114">
            <v>2254.0300000000002</v>
          </cell>
        </row>
        <row r="115">
          <cell r="C115" t="str">
            <v>HOSPITAL MESTRE VITALINO (COVID-19 CAMPANHA)</v>
          </cell>
          <cell r="E115" t="str">
            <v xml:space="preserve">3.10 - Material para Manutenção de Bens Móveis </v>
          </cell>
          <cell r="F115">
            <v>24073694000155</v>
          </cell>
          <cell r="G115" t="str">
            <v>NAGEM CIL COMERCO DE INFORMATICA LTDA</v>
          </cell>
          <cell r="H115" t="str">
            <v>B</v>
          </cell>
          <cell r="I115" t="str">
            <v>S</v>
          </cell>
          <cell r="J115" t="str">
            <v>000.518.429</v>
          </cell>
          <cell r="K115">
            <v>43997</v>
          </cell>
          <cell r="L115" t="str">
            <v>26200624073694000155550010005184291015614130</v>
          </cell>
          <cell r="M115" t="str">
            <v>26 -  Pernambuco</v>
          </cell>
          <cell r="N115">
            <v>3160.94</v>
          </cell>
        </row>
        <row r="116">
          <cell r="C116" t="str">
            <v>HOSPITAL MESTRE VITALINO (COVID-19 CAMPANHA)</v>
          </cell>
          <cell r="E116" t="str">
            <v xml:space="preserve">3.8 - Uniformes, Tecidos e Aviamentos </v>
          </cell>
          <cell r="F116">
            <v>10653520000157</v>
          </cell>
          <cell r="G116" t="str">
            <v>MADALENA C BEZERRA ROUPAS PROF ME</v>
          </cell>
          <cell r="H116" t="str">
            <v>B</v>
          </cell>
          <cell r="I116" t="str">
            <v>S</v>
          </cell>
          <cell r="J116" t="str">
            <v>000.000.758</v>
          </cell>
          <cell r="K116">
            <v>43997</v>
          </cell>
          <cell r="L116" t="str">
            <v>26200610653520000157550010000007581000007593</v>
          </cell>
          <cell r="M116" t="str">
            <v>26 -  Pernambuco</v>
          </cell>
          <cell r="N116">
            <v>1050</v>
          </cell>
        </row>
        <row r="117">
          <cell r="C117" t="str">
            <v>HOSPITAL MESTRE VITALINO (COVID-19 CAMPANHA)</v>
          </cell>
          <cell r="E117" t="str">
            <v xml:space="preserve">3.8 - Uniformes, Tecidos e Aviamentos </v>
          </cell>
          <cell r="F117">
            <v>10653520000157</v>
          </cell>
          <cell r="G117" t="str">
            <v>MADALENA C BEZERRA ROUPAS PROF ME</v>
          </cell>
          <cell r="H117" t="str">
            <v>B</v>
          </cell>
          <cell r="I117" t="str">
            <v>S</v>
          </cell>
          <cell r="J117" t="str">
            <v>000.000.758</v>
          </cell>
          <cell r="K117">
            <v>43997</v>
          </cell>
          <cell r="L117" t="str">
            <v>26200610653520000157550010000007581000007593</v>
          </cell>
          <cell r="M117" t="str">
            <v>26 -  Pernambuco</v>
          </cell>
          <cell r="N117">
            <v>3500</v>
          </cell>
        </row>
        <row r="118">
          <cell r="C118" t="str">
            <v>HOSPITAL MESTRE VITALINO (COVID-19 CAMPANHA)</v>
          </cell>
          <cell r="E118" t="str">
            <v xml:space="preserve">3.8 - Uniformes, Tecidos e Aviamentos </v>
          </cell>
          <cell r="F118">
            <v>20885473000120</v>
          </cell>
          <cell r="G118" t="str">
            <v>PANDA POOL COMER. DE PROD. INFANTIS LTDA</v>
          </cell>
          <cell r="H118" t="str">
            <v>B</v>
          </cell>
          <cell r="I118" t="str">
            <v>S</v>
          </cell>
          <cell r="J118" t="str">
            <v>000.001.194</v>
          </cell>
          <cell r="K118">
            <v>43994</v>
          </cell>
          <cell r="L118" t="str">
            <v>26200620885473000120550010000011941120519833</v>
          </cell>
          <cell r="M118" t="str">
            <v>26 -  Pernambuco</v>
          </cell>
          <cell r="N118">
            <v>139054.6</v>
          </cell>
        </row>
        <row r="119">
          <cell r="C119" t="str">
            <v>HOSPITAL MESTRE VITALINO (COVID-19 CAMPANHA)</v>
          </cell>
          <cell r="E119" t="str">
            <v xml:space="preserve">5.25 - Serviços Bancários </v>
          </cell>
          <cell r="F119">
            <v>90400888000142</v>
          </cell>
          <cell r="G119" t="str">
            <v>TARIFA SANTANDER</v>
          </cell>
          <cell r="H119" t="str">
            <v>S</v>
          </cell>
          <cell r="I119" t="str">
            <v>N</v>
          </cell>
          <cell r="J119" t="str">
            <v>703/2020</v>
          </cell>
          <cell r="K119">
            <v>43983</v>
          </cell>
          <cell r="M119" t="str">
            <v>26 -  Pernambuco</v>
          </cell>
          <cell r="N119">
            <v>7.5</v>
          </cell>
        </row>
        <row r="120">
          <cell r="C120" t="str">
            <v>HOSPITAL MESTRE VITALINO (COVID-19 CAMPANHA)</v>
          </cell>
          <cell r="E120" t="str">
            <v xml:space="preserve">5.25 - Serviços Bancários </v>
          </cell>
          <cell r="F120">
            <v>90400888000142</v>
          </cell>
          <cell r="G120" t="str">
            <v>TARIFA SANTANDER</v>
          </cell>
          <cell r="H120" t="str">
            <v>S</v>
          </cell>
          <cell r="I120" t="str">
            <v>N</v>
          </cell>
          <cell r="J120" t="str">
            <v>710/2020</v>
          </cell>
          <cell r="K120">
            <v>43997</v>
          </cell>
          <cell r="M120" t="str">
            <v>26 -  Pernambuco</v>
          </cell>
          <cell r="N120">
            <v>22.5</v>
          </cell>
        </row>
        <row r="121">
          <cell r="C121" t="str">
            <v>HOSPITAL MESTRE VITALINO (COVID-19 CAMPANHA)</v>
          </cell>
          <cell r="E121" t="str">
            <v xml:space="preserve">5.25 - Serviços Bancários </v>
          </cell>
          <cell r="F121">
            <v>90400888000142</v>
          </cell>
          <cell r="G121" t="str">
            <v>TARIFA SANTANDER</v>
          </cell>
          <cell r="H121" t="str">
            <v>S</v>
          </cell>
          <cell r="I121" t="str">
            <v>N</v>
          </cell>
          <cell r="J121" t="str">
            <v>711/2020</v>
          </cell>
          <cell r="K121">
            <v>43998</v>
          </cell>
          <cell r="M121" t="str">
            <v>26 -  Pernambuco</v>
          </cell>
          <cell r="N121">
            <v>15</v>
          </cell>
        </row>
        <row r="122">
          <cell r="C122" t="str">
            <v>HOSPITAL MESTRE VITALINO (COVID-19 CAMPANHA)</v>
          </cell>
          <cell r="E122" t="str">
            <v xml:space="preserve">5.25 - Serviços Bancários </v>
          </cell>
          <cell r="F122">
            <v>90400888000142</v>
          </cell>
          <cell r="G122" t="str">
            <v>TARIFA SANTANDER</v>
          </cell>
          <cell r="H122" t="str">
            <v>S</v>
          </cell>
          <cell r="I122" t="str">
            <v>N</v>
          </cell>
          <cell r="J122" t="str">
            <v>715/2020</v>
          </cell>
          <cell r="K122">
            <v>43999</v>
          </cell>
          <cell r="M122" t="str">
            <v>26 -  Pernambuco</v>
          </cell>
          <cell r="N122">
            <v>52.5</v>
          </cell>
        </row>
        <row r="123">
          <cell r="C123" t="str">
            <v>HOSPITAL MESTRE VITALINO (COVID-19 CAMPANHA)</v>
          </cell>
          <cell r="E123" t="str">
            <v xml:space="preserve">5.25 - Serviços Bancários </v>
          </cell>
          <cell r="F123">
            <v>90400888000142</v>
          </cell>
          <cell r="G123" t="str">
            <v>TARIFA SANTANDER</v>
          </cell>
          <cell r="H123" t="str">
            <v>S</v>
          </cell>
          <cell r="I123" t="str">
            <v>N</v>
          </cell>
          <cell r="J123" t="str">
            <v>719/2020</v>
          </cell>
          <cell r="K123">
            <v>44000</v>
          </cell>
          <cell r="M123" t="str">
            <v>26 -  Pernambuco</v>
          </cell>
          <cell r="N123">
            <v>22.5</v>
          </cell>
        </row>
        <row r="124">
          <cell r="C124" t="str">
            <v>HOSPITAL MESTRE VITALINO (COVID-19 CAMPANHA)</v>
          </cell>
          <cell r="E124" t="str">
            <v xml:space="preserve">5.25 - Serviços Bancários </v>
          </cell>
          <cell r="F124">
            <v>90400888000142</v>
          </cell>
          <cell r="G124" t="str">
            <v>TARIFA SANTANDER</v>
          </cell>
          <cell r="H124" t="str">
            <v>S</v>
          </cell>
          <cell r="I124" t="str">
            <v>N</v>
          </cell>
          <cell r="J124" t="str">
            <v>728/2020</v>
          </cell>
          <cell r="K124">
            <v>44008</v>
          </cell>
          <cell r="M124" t="str">
            <v>26 -  Pernambuco</v>
          </cell>
          <cell r="N124">
            <v>30</v>
          </cell>
        </row>
        <row r="125">
          <cell r="C125" t="str">
            <v>HOSPITAL MESTRE VITALINO (COVID-19 CAMPANHA)</v>
          </cell>
          <cell r="E125" t="str">
            <v xml:space="preserve">5.25 - Serviços Bancários </v>
          </cell>
          <cell r="F125">
            <v>90400888000142</v>
          </cell>
          <cell r="G125" t="str">
            <v>TARIFA SANTANDER</v>
          </cell>
          <cell r="H125" t="str">
            <v>S</v>
          </cell>
          <cell r="I125" t="str">
            <v>N</v>
          </cell>
          <cell r="J125" t="str">
            <v>732/2020</v>
          </cell>
          <cell r="K125">
            <v>44011</v>
          </cell>
          <cell r="M125" t="str">
            <v>26 -  Pernambuco</v>
          </cell>
          <cell r="N125">
            <v>22.5</v>
          </cell>
        </row>
        <row r="126">
          <cell r="C126" t="str">
            <v>HOSPITAL MESTRE VITALINO (COVID-19 CAMPANHA)</v>
          </cell>
          <cell r="E126" t="str">
            <v xml:space="preserve">5.25 - Serviços Bancários </v>
          </cell>
          <cell r="F126">
            <v>90400888000142</v>
          </cell>
          <cell r="G126" t="str">
            <v>TARIFA SANTANDER</v>
          </cell>
          <cell r="H126" t="str">
            <v>S</v>
          </cell>
          <cell r="I126" t="str">
            <v>N</v>
          </cell>
          <cell r="J126" t="str">
            <v>740/2020</v>
          </cell>
          <cell r="K126">
            <v>44012</v>
          </cell>
          <cell r="M126" t="str">
            <v>26 -  Pernambuco</v>
          </cell>
          <cell r="N126">
            <v>15</v>
          </cell>
        </row>
        <row r="127">
          <cell r="C127" t="str">
            <v>HOSPITAL MESTRE VITALINO (COVID-19 CAMPANHA)</v>
          </cell>
          <cell r="E127" t="str">
            <v xml:space="preserve">5.25 - Serviços Bancários </v>
          </cell>
          <cell r="F127">
            <v>90400888000142</v>
          </cell>
          <cell r="G127" t="str">
            <v>TARIFA SANTANDER</v>
          </cell>
          <cell r="H127" t="str">
            <v>S</v>
          </cell>
          <cell r="I127" t="str">
            <v>N</v>
          </cell>
          <cell r="J127" t="str">
            <v>730/2020</v>
          </cell>
          <cell r="K127">
            <v>44004</v>
          </cell>
          <cell r="M127" t="str">
            <v>26 -  Pernambuco</v>
          </cell>
          <cell r="N127">
            <v>51.9</v>
          </cell>
        </row>
        <row r="128">
          <cell r="C128" t="str">
            <v>HOSPITAL MESTRE VITALINO (COVID-19 CAMPANHA)</v>
          </cell>
          <cell r="E128" t="str">
            <v>5.13 - Água e Esgoto</v>
          </cell>
          <cell r="F128">
            <v>9769035000164</v>
          </cell>
          <cell r="G128" t="str">
            <v xml:space="preserve">COMPESA- COMPANHIA PERNAMBUCANA DE SANEAMENTO </v>
          </cell>
          <cell r="H128" t="str">
            <v>S</v>
          </cell>
          <cell r="I128" t="str">
            <v>S</v>
          </cell>
          <cell r="J128" t="str">
            <v>202004103447679</v>
          </cell>
          <cell r="K128">
            <v>43962</v>
          </cell>
          <cell r="M128" t="str">
            <v>2611606 - Recife - PE</v>
          </cell>
          <cell r="N128">
            <v>506.053</v>
          </cell>
        </row>
        <row r="129">
          <cell r="C129" t="str">
            <v>HOSPITAL MESTRE VITALINO (COVID-19 CAMPANHA)</v>
          </cell>
          <cell r="E129" t="str">
            <v>5.12 - Energia Elétrica</v>
          </cell>
          <cell r="F129">
            <v>2558157000839</v>
          </cell>
          <cell r="G129" t="str">
            <v>COMPANHIA ENERGETICA DE PERNAMBUCO</v>
          </cell>
          <cell r="H129" t="str">
            <v>S</v>
          </cell>
          <cell r="I129" t="str">
            <v>S</v>
          </cell>
          <cell r="J129" t="str">
            <v>113240726</v>
          </cell>
          <cell r="K129">
            <v>44001</v>
          </cell>
          <cell r="M129" t="str">
            <v>2611606 - Recife - PE</v>
          </cell>
          <cell r="N129">
            <v>7502.2449999999999</v>
          </cell>
        </row>
        <row r="130">
          <cell r="C130" t="str">
            <v>HOSPITAL MESTRE VITALINO (COVID-19 CAMPANHA)</v>
          </cell>
          <cell r="E130" t="str">
            <v>5.3 - Locação de Máquinas e Equipamentos</v>
          </cell>
          <cell r="F130">
            <v>5097661000109</v>
          </cell>
          <cell r="G130" t="str">
            <v xml:space="preserve">CONTAGE REPRESENTAÇÕES E CONSULTORIA LTDA ME </v>
          </cell>
          <cell r="H130" t="str">
            <v>S</v>
          </cell>
          <cell r="I130" t="str">
            <v>S</v>
          </cell>
          <cell r="J130" t="str">
            <v>FAT001823</v>
          </cell>
          <cell r="K130">
            <v>44007</v>
          </cell>
          <cell r="M130" t="str">
            <v>2611606 - Recife - PE</v>
          </cell>
          <cell r="N130">
            <v>833.33</v>
          </cell>
        </row>
        <row r="131">
          <cell r="C131" t="str">
            <v>HOSPITAL MESTRE VITALINO (COVID-19 CAMPANHA)</v>
          </cell>
          <cell r="E131" t="str">
            <v>5.16 - Serviços Médico-Hospitalares, Odotonlógia e Laboratoriais</v>
          </cell>
          <cell r="F131">
            <v>27816524000101</v>
          </cell>
          <cell r="G131" t="str">
            <v xml:space="preserve">CLINICA NEFROAGRESTE LTDA ME </v>
          </cell>
          <cell r="H131" t="str">
            <v>S</v>
          </cell>
          <cell r="I131" t="str">
            <v>S</v>
          </cell>
          <cell r="J131" t="str">
            <v>61</v>
          </cell>
          <cell r="K131">
            <v>44020</v>
          </cell>
          <cell r="L131" t="str">
            <v>EXLQQZMR7</v>
          </cell>
          <cell r="M131" t="str">
            <v>2604106 - Caruaru - PE</v>
          </cell>
          <cell r="N131">
            <v>50216.67</v>
          </cell>
        </row>
        <row r="132">
          <cell r="C132" t="str">
            <v>HOSPITAL MESTRE VITALINO (COVID-19 CAMPANHA)</v>
          </cell>
          <cell r="E132" t="str">
            <v>5.16 - Serviços Médico-Hospitalares, Odotonlógia e Laboratoriais</v>
          </cell>
          <cell r="F132">
            <v>31145185000156</v>
          </cell>
          <cell r="G132" t="str">
            <v>CONSULT LAB LABORATORIO DE ANALISES CLINICAS LTDA</v>
          </cell>
          <cell r="H132" t="str">
            <v>S</v>
          </cell>
          <cell r="I132" t="str">
            <v>S</v>
          </cell>
          <cell r="J132" t="str">
            <v>000000114</v>
          </cell>
          <cell r="K132">
            <v>44012</v>
          </cell>
          <cell r="L132" t="str">
            <v>EWFC02900</v>
          </cell>
          <cell r="M132" t="str">
            <v>2609600 - Olinda - PE</v>
          </cell>
          <cell r="N132">
            <v>18988.39</v>
          </cell>
        </row>
        <row r="133">
          <cell r="C133" t="str">
            <v>HOSPITAL MESTRE VITALINO (COVID-19 CAMPANHA)</v>
          </cell>
          <cell r="E133" t="str">
            <v>5.16 - Serviços Médico-Hospitalares, Odotonlógia e Laboratoriais</v>
          </cell>
          <cell r="F133">
            <v>610112000164</v>
          </cell>
          <cell r="G133" t="str">
            <v xml:space="preserve">COOPAGRESTE COOP DOS MEDICOS ANEST. DO INT DE PE </v>
          </cell>
          <cell r="H133" t="str">
            <v>S</v>
          </cell>
          <cell r="I133" t="str">
            <v>S</v>
          </cell>
          <cell r="J133" t="str">
            <v>4925</v>
          </cell>
          <cell r="K133">
            <v>44012</v>
          </cell>
          <cell r="L133" t="str">
            <v>FVCLSCAMV</v>
          </cell>
          <cell r="M133" t="str">
            <v>2604106 - Caruaru - PE</v>
          </cell>
          <cell r="N133">
            <v>35700</v>
          </cell>
        </row>
        <row r="134">
          <cell r="C134" t="str">
            <v>HOSPITAL MESTRE VITALINO (COVID-19 CAMPANHA)</v>
          </cell>
          <cell r="E134" t="str">
            <v>5.15 - Serviços Domésticos</v>
          </cell>
          <cell r="F134">
            <v>6272575004803</v>
          </cell>
          <cell r="G134" t="str">
            <v>LAVEBRAS GESTAO DE TEXTEIS S.A</v>
          </cell>
          <cell r="H134" t="str">
            <v>S</v>
          </cell>
          <cell r="I134" t="str">
            <v>S</v>
          </cell>
          <cell r="J134" t="str">
            <v>000003420</v>
          </cell>
          <cell r="K134">
            <v>44012</v>
          </cell>
          <cell r="L134" t="str">
            <v>ALUI11175</v>
          </cell>
          <cell r="M134" t="str">
            <v>2610707 - Paulista - PE</v>
          </cell>
          <cell r="N134">
            <v>13112.57</v>
          </cell>
        </row>
        <row r="135">
          <cell r="C135" t="str">
            <v>HOSPITAL MESTRE VITALINO (COVID-19 CAMPANHA)</v>
          </cell>
          <cell r="E135" t="str">
            <v>5.10 - Detetização/Tratamento de Resíduos e Afins</v>
          </cell>
          <cell r="F135">
            <v>7575881000118</v>
          </cell>
          <cell r="G135" t="str">
            <v>SIM GESTAO AMBIENTAL SERVIÇOS LTDA</v>
          </cell>
          <cell r="H135" t="str">
            <v>S</v>
          </cell>
          <cell r="I135" t="str">
            <v>S</v>
          </cell>
          <cell r="J135" t="str">
            <v>1.017.942</v>
          </cell>
          <cell r="K135">
            <v>44012</v>
          </cell>
          <cell r="L135" t="str">
            <v>MKOADDXRI</v>
          </cell>
          <cell r="M135" t="str">
            <v>2507507 - João Pessoa - PB</v>
          </cell>
          <cell r="N135">
            <v>12650</v>
          </cell>
        </row>
        <row r="136">
          <cell r="C136" t="str">
            <v>HOSPITAL MESTRE VITALINO (COVID-19 CAMPANHA)</v>
          </cell>
          <cell r="E136" t="str">
            <v>5.22 - Vigilância Ostensiva / Monitorada</v>
          </cell>
          <cell r="F136">
            <v>24402663000109</v>
          </cell>
          <cell r="G136" t="str">
            <v>BUNKER SEGURANCA E VIGILANCIA PATRIMONIAL EIRELI EPP</v>
          </cell>
          <cell r="H136" t="str">
            <v>S</v>
          </cell>
          <cell r="I136" t="str">
            <v>S</v>
          </cell>
          <cell r="J136" t="str">
            <v>00000824</v>
          </cell>
          <cell r="K136">
            <v>44011</v>
          </cell>
          <cell r="L136" t="str">
            <v>BLMJ-RTLW</v>
          </cell>
          <cell r="M136" t="str">
            <v>2611606 - Recife - PE</v>
          </cell>
          <cell r="N136">
            <v>10770.94</v>
          </cell>
        </row>
        <row r="137">
          <cell r="C137" t="str">
            <v>HOSPITAL MESTRE VITALINO (COVID-19 CAMPANHA)</v>
          </cell>
          <cell r="E137" t="str">
            <v>5.5 - Reparo e Manutenção de Máquinas e Equipamentos</v>
          </cell>
          <cell r="F137">
            <v>34947089000110</v>
          </cell>
          <cell r="G137" t="str">
            <v>SANDRO MAURO DE MENEZES - HOSPITAL DE CAMANHA</v>
          </cell>
          <cell r="H137" t="str">
            <v>S</v>
          </cell>
          <cell r="I137" t="str">
            <v>S</v>
          </cell>
          <cell r="J137" t="str">
            <v>00000030</v>
          </cell>
          <cell r="K137">
            <v>43994</v>
          </cell>
          <cell r="L137" t="str">
            <v>IJUS-KRK4</v>
          </cell>
          <cell r="M137" t="str">
            <v>2611606 - Recife - PE</v>
          </cell>
          <cell r="N137">
            <v>31525</v>
          </cell>
        </row>
        <row r="138">
          <cell r="C138" t="str">
            <v>HOSPITAL MESTRE VITALINO (COVID-19 CAMPANHA)</v>
          </cell>
          <cell r="E138" t="str">
            <v>1.99 - Outras Despesas com Pessoal</v>
          </cell>
          <cell r="F138">
            <v>10548532000111</v>
          </cell>
          <cell r="G138" t="str">
            <v>ASSOCIAÇÃO DAS EMPRESAS DE TRANSPORTE DE PASSAGEIROS DE CARUARU - AETPC</v>
          </cell>
          <cell r="H138" t="str">
            <v>S</v>
          </cell>
          <cell r="I138" t="str">
            <v>N</v>
          </cell>
          <cell r="J138" t="str">
            <v>39055</v>
          </cell>
          <cell r="K138">
            <v>43977</v>
          </cell>
          <cell r="N138">
            <v>2079</v>
          </cell>
        </row>
        <row r="139">
          <cell r="C139" t="str">
            <v>HOSPITAL MESTRE VITALINO (COVID-19 CAMPANHA)</v>
          </cell>
          <cell r="E139" t="str">
            <v>1.99 - Outras Despesas com Pessoal</v>
          </cell>
          <cell r="F139">
            <v>7021544000189</v>
          </cell>
          <cell r="G139" t="str">
            <v>BERKLEY INTERNACIONAL DO BRASIL SEGUROS AS</v>
          </cell>
          <cell r="H139" t="str">
            <v>S</v>
          </cell>
          <cell r="I139" t="str">
            <v>N</v>
          </cell>
          <cell r="J139" t="str">
            <v>1008200000204/01000505/001</v>
          </cell>
          <cell r="K139">
            <v>44025</v>
          </cell>
          <cell r="N139">
            <v>110.34</v>
          </cell>
        </row>
        <row r="140">
          <cell r="C140" t="str">
            <v>HOSPITAL MESTRE VITALINO (COVID-19 CAMPANHA)</v>
          </cell>
          <cell r="E140" t="str">
            <v>1.99 - Outras Despesas com Pessoal</v>
          </cell>
          <cell r="F140">
            <v>21986074000119</v>
          </cell>
          <cell r="G140" t="str">
            <v>PRUDENTIAL DO BRASIL VIDA EM GRUPO S.A.</v>
          </cell>
          <cell r="H140" t="str">
            <v>S</v>
          </cell>
          <cell r="I140" t="str">
            <v>N</v>
          </cell>
          <cell r="N140">
            <v>402.05</v>
          </cell>
        </row>
        <row r="141">
          <cell r="C141" t="str">
            <v>HOSPITAL MESTRE VITALINO (COVID-19 CAMPANHA)</v>
          </cell>
          <cell r="E141" t="str">
            <v>6 - Equipamento e Material Permanente</v>
          </cell>
          <cell r="F141">
            <v>24073694000155</v>
          </cell>
          <cell r="G141" t="str">
            <v>NAGEM CIL COMERCIO DE INFORMATICA LTDA</v>
          </cell>
          <cell r="H141" t="str">
            <v>B</v>
          </cell>
          <cell r="I141" t="str">
            <v>S</v>
          </cell>
          <cell r="J141" t="str">
            <v>000.518.429</v>
          </cell>
          <cell r="K141">
            <v>43997</v>
          </cell>
          <cell r="L141" t="str">
            <v>26200624073694000155550010005184291015614130</v>
          </cell>
          <cell r="M141" t="str">
            <v>26 -  Pernambuco</v>
          </cell>
          <cell r="N141">
            <v>104708.52</v>
          </cell>
        </row>
        <row r="142">
          <cell r="C142" t="str">
            <v>HOSPITAL MESTRE VITALINO (COVID-19 CAMPANHA)</v>
          </cell>
          <cell r="E142" t="str">
            <v>6 - Equipamento e Material Permanente</v>
          </cell>
          <cell r="F142">
            <v>21596736000144</v>
          </cell>
          <cell r="G142" t="str">
            <v>ULTRAMEGA DIST LTDA</v>
          </cell>
          <cell r="H142" t="str">
            <v>B</v>
          </cell>
          <cell r="I142" t="str">
            <v>S</v>
          </cell>
          <cell r="J142" t="str">
            <v>00101625</v>
          </cell>
          <cell r="K142">
            <v>43998</v>
          </cell>
          <cell r="L142" t="str">
            <v>26200621596736000144550010001016251001039688</v>
          </cell>
          <cell r="M142" t="str">
            <v>26 -  Pernambuco</v>
          </cell>
          <cell r="N142">
            <v>1853.16</v>
          </cell>
        </row>
        <row r="143">
          <cell r="C143" t="str">
            <v>HOSPITAL MESTRE VITALINO (COVID-19 CAMPANHA)</v>
          </cell>
          <cell r="E143" t="str">
            <v>6 - Equipamento e Material Permanente</v>
          </cell>
          <cell r="F143">
            <v>3104630000102</v>
          </cell>
          <cell r="G143" t="str">
            <v>AGS REFRIGERECAO COMERCIAL LTDA.</v>
          </cell>
          <cell r="H143" t="str">
            <v>B</v>
          </cell>
          <cell r="I143" t="str">
            <v>S</v>
          </cell>
          <cell r="J143" t="str">
            <v>000.024.543</v>
          </cell>
          <cell r="K143">
            <v>43998</v>
          </cell>
          <cell r="L143" t="str">
            <v>26200603104630000102550010000245431930606295</v>
          </cell>
          <cell r="M143" t="str">
            <v>26 -  Pernambuco</v>
          </cell>
          <cell r="N143">
            <v>3380</v>
          </cell>
        </row>
        <row r="144">
          <cell r="C144" t="str">
            <v>HOSPITAL MESTRE VITALINO (COVID-19 CAMPANHA)</v>
          </cell>
          <cell r="E144" t="str">
            <v>6 - Equipamento e Material Permanente</v>
          </cell>
          <cell r="F144">
            <v>9262356000178</v>
          </cell>
          <cell r="G144" t="str">
            <v>EXPORFRIOS EQUIPAMENTOS LTDA</v>
          </cell>
          <cell r="H144" t="str">
            <v>B</v>
          </cell>
          <cell r="I144" t="str">
            <v>S</v>
          </cell>
          <cell r="J144" t="str">
            <v>000.016.656</v>
          </cell>
          <cell r="K144">
            <v>43998</v>
          </cell>
          <cell r="L144" t="str">
            <v>26200609262356000178550010000166561187088251</v>
          </cell>
          <cell r="M144" t="str">
            <v>26 -  Pernambuco</v>
          </cell>
          <cell r="N144">
            <v>6050</v>
          </cell>
        </row>
        <row r="145">
          <cell r="C145" t="str">
            <v>HOSPITAL MESTRE VITALINO (COVID-19 CAMPANHA)</v>
          </cell>
          <cell r="E145" t="str">
            <v>6 - Equipamento e Material Permanente</v>
          </cell>
          <cell r="F145">
            <v>11869985000102</v>
          </cell>
          <cell r="G145" t="str">
            <v>JOAO ALEXANDRO GONCALVES</v>
          </cell>
          <cell r="H145" t="str">
            <v>B</v>
          </cell>
          <cell r="I145" t="str">
            <v>S</v>
          </cell>
          <cell r="J145" t="str">
            <v>4301</v>
          </cell>
          <cell r="K145">
            <v>44005</v>
          </cell>
          <cell r="L145" t="str">
            <v>26200611869985000102550010000043011102256258</v>
          </cell>
          <cell r="M145" t="str">
            <v>26 -  Pernambuco</v>
          </cell>
          <cell r="N145">
            <v>8880</v>
          </cell>
        </row>
        <row r="146">
          <cell r="C146" t="str">
            <v>HOSPITAL MESTRE VITALINO (COVID-19 CAMPANHA)</v>
          </cell>
          <cell r="E146" t="str">
            <v>6 - Equipamento e Material Permanente</v>
          </cell>
          <cell r="F146">
            <v>11869985000102</v>
          </cell>
          <cell r="G146" t="str">
            <v>JOAO ALEXANDRO GONCALVES</v>
          </cell>
          <cell r="H146" t="str">
            <v>B</v>
          </cell>
          <cell r="I146" t="str">
            <v>S</v>
          </cell>
          <cell r="J146" t="str">
            <v>4307</v>
          </cell>
          <cell r="K146">
            <v>44007</v>
          </cell>
          <cell r="L146" t="str">
            <v>26200611869985000102550010000043071152603524</v>
          </cell>
          <cell r="M146" t="str">
            <v>26 -  Pernambuco</v>
          </cell>
          <cell r="N146">
            <v>10850</v>
          </cell>
        </row>
        <row r="147">
          <cell r="C147" t="str">
            <v>HOSPITAL MESTRE VITALINO (COVID-19 CAMPANHA)</v>
          </cell>
          <cell r="E147" t="str">
            <v>6 - Equipamento e Material Permanente</v>
          </cell>
          <cell r="F147">
            <v>7626776000160</v>
          </cell>
          <cell r="G147" t="str">
            <v>CIRURGICA SÃO FELIPE PROD. P. SAUDE</v>
          </cell>
          <cell r="H147" t="str">
            <v>B</v>
          </cell>
          <cell r="I147" t="str">
            <v>S</v>
          </cell>
          <cell r="J147" t="str">
            <v>000.013.662</v>
          </cell>
          <cell r="K147">
            <v>43997</v>
          </cell>
          <cell r="L147" t="str">
            <v>41200607626776000160550010000136621872102394</v>
          </cell>
          <cell r="M147" t="str">
            <v>41 -  Paraná</v>
          </cell>
          <cell r="N147">
            <v>9720</v>
          </cell>
        </row>
        <row r="148">
          <cell r="C148" t="str">
            <v>HOSPITAL MESTRE VITALINO (COVID-19 CAMPANHA)</v>
          </cell>
          <cell r="E148" t="str">
            <v>6 - Equipamento e Material Permanente</v>
          </cell>
          <cell r="F148">
            <v>8675394000190</v>
          </cell>
          <cell r="G148" t="str">
            <v>SAFE SUPORTE A VIDA E COMERCIO INTER</v>
          </cell>
          <cell r="H148" t="str">
            <v>B</v>
          </cell>
          <cell r="I148" t="str">
            <v>S</v>
          </cell>
          <cell r="J148" t="str">
            <v>28962</v>
          </cell>
          <cell r="K148">
            <v>44000</v>
          </cell>
          <cell r="L148" t="str">
            <v>26200608675394000190550010000289621842119383</v>
          </cell>
          <cell r="M148" t="str">
            <v>26 -  Pernambuco</v>
          </cell>
          <cell r="N148">
            <v>75000</v>
          </cell>
        </row>
        <row r="149">
          <cell r="C149" t="str">
            <v>HOSPITAL MESTRE VITALINO (COVID-19 CAMPANHA)</v>
          </cell>
          <cell r="E149" t="str">
            <v>6 - Equipamento e Material Permanente</v>
          </cell>
          <cell r="F149">
            <v>11869985000102</v>
          </cell>
          <cell r="G149" t="str">
            <v>JOAO ALEXANDRO GONCALVES</v>
          </cell>
          <cell r="H149" t="str">
            <v>B</v>
          </cell>
          <cell r="I149" t="str">
            <v>S</v>
          </cell>
          <cell r="J149" t="str">
            <v>4301</v>
          </cell>
          <cell r="K149">
            <v>44005</v>
          </cell>
          <cell r="L149" t="str">
            <v>26200611869985000102550010000043011102256258</v>
          </cell>
          <cell r="M149" t="str">
            <v>26 -  Pernambuco</v>
          </cell>
          <cell r="N149">
            <v>5970</v>
          </cell>
        </row>
        <row r="150">
          <cell r="C150" t="str">
            <v>HOSPITAL MESTRE VITALINO (COVID-19 CAMPANHA)</v>
          </cell>
          <cell r="E150" t="str">
            <v>6 - Equipamento e Material Permanente</v>
          </cell>
          <cell r="F150">
            <v>11447578000107</v>
          </cell>
          <cell r="G150" t="str">
            <v>AMPLA COM DE PAPEL E MAT DE LIMP EIRELI</v>
          </cell>
          <cell r="H150" t="str">
            <v>B</v>
          </cell>
          <cell r="I150" t="str">
            <v>S</v>
          </cell>
          <cell r="J150" t="str">
            <v>000.001.340</v>
          </cell>
          <cell r="K150">
            <v>44007</v>
          </cell>
          <cell r="L150" t="str">
            <v>26200611447578000107550010000013401000015160</v>
          </cell>
          <cell r="M150" t="str">
            <v>26 -  Pernambuco</v>
          </cell>
          <cell r="N150">
            <v>2845</v>
          </cell>
        </row>
        <row r="151">
          <cell r="E151" t="str">
            <v>6 - Equipamento e Material Permanente</v>
          </cell>
          <cell r="F151">
            <v>11447578000107</v>
          </cell>
          <cell r="G151" t="str">
            <v>AMPLA COM DE PAPEL E MAT DE LIMP EIRELI</v>
          </cell>
          <cell r="H151" t="str">
            <v>B</v>
          </cell>
          <cell r="I151" t="str">
            <v>S</v>
          </cell>
          <cell r="J151" t="str">
            <v>000.001.358</v>
          </cell>
          <cell r="K151">
            <v>44011</v>
          </cell>
          <cell r="L151" t="str">
            <v>26200611447578000107550010000013581000015572</v>
          </cell>
          <cell r="M151" t="str">
            <v>26 -  Pernambuco</v>
          </cell>
          <cell r="N151">
            <v>316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>
      <selection activeCell="H28" sqref="H2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>
        <f>'[1]TCE - ANEXO IV - Preencher'!F11</f>
        <v>13644713000130</v>
      </c>
      <c r="E2" s="5" t="str">
        <f>'[1]TCE - ANEXO IV - Preencher'!G11</f>
        <v>ROMED IND.E COM.DE EQUIP.MED.LTDA EPP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000013544</v>
      </c>
      <c r="I2" s="6">
        <f>IF('[1]TCE - ANEXO IV - Preencher'!K11="","",'[1]TCE - ANEXO IV - Preencher'!K11)</f>
        <v>43983</v>
      </c>
      <c r="J2" s="5" t="str">
        <f>'[1]TCE - ANEXO IV - Preencher'!L11</f>
        <v>35200613644713000130550010000135441002235763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20387.89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>
        <f>'[1]TCE - ANEXO IV - Preencher'!F12</f>
        <v>1562710000178</v>
      </c>
      <c r="E3" s="5" t="str">
        <f>'[1]TCE - ANEXO IV - Preencher'!G12</f>
        <v>PHARMADERME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2673</v>
      </c>
      <c r="I3" s="6">
        <f>IF('[1]TCE - ANEXO IV - Preencher'!K12="","",'[1]TCE - ANEXO IV - Preencher'!K12)</f>
        <v>43994</v>
      </c>
      <c r="J3" s="5" t="str">
        <f>'[1]TCE - ANEXO IV - Preencher'!L12</f>
        <v>NQIFF8JU2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328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165933000139</v>
      </c>
      <c r="E4" s="5" t="str">
        <f>'[1]TCE - ANEXO IV - Preencher'!G13</f>
        <v>DESCARTEX CONFECCOES E COMERCIO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000.022.027</v>
      </c>
      <c r="I4" s="6">
        <f>IF('[1]TCE - ANEXO IV - Preencher'!K13="","",'[1]TCE - ANEXO IV - Preencher'!K13)</f>
        <v>43994</v>
      </c>
      <c r="J4" s="5" t="str">
        <f>'[1]TCE - ANEXO IV - Preencher'!L13</f>
        <v>26200600165933000139550020000220271485991022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8000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10653520000157</v>
      </c>
      <c r="E5" s="5" t="str">
        <f>'[1]TCE - ANEXO IV - Preencher'!G14</f>
        <v>MADALENA C BEZERRA ROUPAS PROF 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000.000.758</v>
      </c>
      <c r="I5" s="6">
        <f>IF('[1]TCE - ANEXO IV - Preencher'!K14="","",'[1]TCE - ANEXO IV - Preencher'!K14)</f>
        <v>43997</v>
      </c>
      <c r="J5" s="5" t="str">
        <f>'[1]TCE - ANEXO IV - Preencher'!L14</f>
        <v>26200610653520000157550010000007581000007593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26362.5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10653520000157</v>
      </c>
      <c r="E6" s="5" t="str">
        <f>'[1]TCE - ANEXO IV - Preencher'!G15</f>
        <v>MADALENA C BEZERRA ROUPAS PROF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000.000.758</v>
      </c>
      <c r="I6" s="6">
        <f>IF('[1]TCE - ANEXO IV - Preencher'!K15="","",'[1]TCE - ANEXO IV - Preencher'!K15)</f>
        <v>43997</v>
      </c>
      <c r="J6" s="5" t="str">
        <f>'[1]TCE - ANEXO IV - Preencher'!L15</f>
        <v>26200610653520000157550010000007581000007593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19237.5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2684571000118</v>
      </c>
      <c r="E7" s="5" t="str">
        <f>'[1]TCE - ANEXO IV - Preencher'!G16</f>
        <v>DINAMICA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2764</v>
      </c>
      <c r="I7" s="6">
        <f>IF('[1]TCE - ANEXO IV - Preencher'!K16="","",'[1]TCE - ANEXO IV - Preencher'!K16)</f>
        <v>43992</v>
      </c>
      <c r="J7" s="5" t="str">
        <f>'[1]TCE - ANEXO IV - Preencher'!L16</f>
        <v>26200602684571000118550030000027641153807725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1048.5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7626776000160</v>
      </c>
      <c r="E8" s="5" t="str">
        <f>'[1]TCE - ANEXO IV - Preencher'!G17</f>
        <v>CIRURGICA SAO FELIPE PROD. P SAUDE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000.013.663</v>
      </c>
      <c r="I8" s="6">
        <f>IF('[1]TCE - ANEXO IV - Preencher'!K17="","",'[1]TCE - ANEXO IV - Preencher'!K17)</f>
        <v>43997</v>
      </c>
      <c r="J8" s="5" t="str">
        <f>'[1]TCE - ANEXO IV - Preencher'!L17</f>
        <v>41200607626776000160550010000136631246916190</v>
      </c>
      <c r="K8" s="5" t="str">
        <f>IF(F8="B",LEFT('[1]TCE - ANEXO IV - Preencher'!M17,2),IF(F8="S",LEFT('[1]TCE - ANEXO IV - Preencher'!M17,7),IF('[1]TCE - ANEXO IV - Preencher'!H17="","")))</f>
        <v>41</v>
      </c>
      <c r="L8" s="7">
        <f>'[1]TCE - ANEXO IV - Preencher'!N17</f>
        <v>1400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000311802</v>
      </c>
      <c r="I9" s="6">
        <f>IF('[1]TCE - ANEXO IV - Preencher'!K18="","",'[1]TCE - ANEXO IV - Preencher'!K18)</f>
        <v>43994</v>
      </c>
      <c r="J9" s="5" t="str">
        <f>'[1]TCE - ANEXO IV - Preencher'!L18</f>
        <v>26200608778201000126550010003118021612032223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2974.74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35334424000177</v>
      </c>
      <c r="E10" s="5" t="str">
        <f>'[1]TCE - ANEXO IV - Preencher'!G19</f>
        <v>FORTMED COMERCIAL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00034049</v>
      </c>
      <c r="I10" s="6">
        <f>IF('[1]TCE - ANEXO IV - Preencher'!K19="","",'[1]TCE - ANEXO IV - Preencher'!K19)</f>
        <v>43997</v>
      </c>
      <c r="J10" s="5" t="str">
        <f>'[1]TCE - ANEXO IV - Preencher'!L19</f>
        <v>26200635334424000177550000000340491937482009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3210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505321</v>
      </c>
      <c r="I11" s="6">
        <f>IF('[1]TCE - ANEXO IV - Preencher'!K20="","",'[1]TCE - ANEXO IV - Preencher'!K20)</f>
        <v>43994</v>
      </c>
      <c r="J11" s="5" t="str">
        <f>'[1]TCE - ANEXO IV - Preencher'!L20</f>
        <v>26200610779833000156550010005053211110454448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2193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505322</v>
      </c>
      <c r="I12" s="6">
        <f>IF('[1]TCE - ANEXO IV - Preencher'!K21="","",'[1]TCE - ANEXO IV - Preencher'!K21)</f>
        <v>43994</v>
      </c>
      <c r="J12" s="5" t="str">
        <f>'[1]TCE - ANEXO IV - Preencher'!L21</f>
        <v>26200610779833000156550010005053221110625428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7514.4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35520964000145</v>
      </c>
      <c r="E13" s="5" t="str">
        <f>'[1]TCE - ANEXO IV - Preencher'!G22</f>
        <v>FARMACIA ROCHA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000101718</v>
      </c>
      <c r="I13" s="6">
        <f>IF('[1]TCE - ANEXO IV - Preencher'!K22="","",'[1]TCE - ANEXO IV - Preencher'!K22)</f>
        <v>43998</v>
      </c>
      <c r="J13" s="5" t="str">
        <f>'[1]TCE - ANEXO IV - Preencher'!L22</f>
        <v>26200635520964000145650020001017181185495468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256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000.082.010</v>
      </c>
      <c r="I14" s="6">
        <f>IF('[1]TCE - ANEXO IV - Preencher'!K23="","",'[1]TCE - ANEXO IV - Preencher'!K23)</f>
        <v>43994</v>
      </c>
      <c r="J14" s="5" t="str">
        <f>'[1]TCE - ANEXO IV - Preencher'!L23</f>
        <v>26200608674752000140550010000820101399443449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247.76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 DE PROD MED HOSP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000.035.071</v>
      </c>
      <c r="I15" s="6">
        <f>IF('[1]TCE - ANEXO IV - Preencher'!K24="","",'[1]TCE - ANEXO IV - Preencher'!K24)</f>
        <v>43994</v>
      </c>
      <c r="J15" s="5" t="str">
        <f>'[1]TCE - ANEXO IV - Preencher'!L24</f>
        <v>26200611449180000100550010000350711521570455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1042.1400000000001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175233000125</v>
      </c>
      <c r="E16" s="5" t="str">
        <f>'[1]TCE - ANEXO IV - Preencher'!G25</f>
        <v>TRES LEOES MATERIAL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0050935</v>
      </c>
      <c r="I16" s="6">
        <f>IF('[1]TCE - ANEXO IV - Preencher'!K25="","",'[1]TCE - ANEXO IV - Preencher'!K25)</f>
        <v>43994</v>
      </c>
      <c r="J16" s="5" t="str">
        <f>'[1]TCE - ANEXO IV - Preencher'!L25</f>
        <v>28200600175233000125550010000509351258564085</v>
      </c>
      <c r="K16" s="5" t="str">
        <f>IF(F16="B",LEFT('[1]TCE - ANEXO IV - Preencher'!M25,2),IF(F16="S",LEFT('[1]TCE - ANEXO IV - Preencher'!M25,7),IF('[1]TCE - ANEXO IV - Preencher'!H25="","")))</f>
        <v>28</v>
      </c>
      <c r="L16" s="7">
        <f>'[1]TCE - ANEXO IV - Preencher'!N25</f>
        <v>6340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175233000125</v>
      </c>
      <c r="E17" s="5" t="str">
        <f>'[1]TCE - ANEXO IV - Preencher'!G26</f>
        <v>TRES LEOES MATERIAL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0050935</v>
      </c>
      <c r="I17" s="6">
        <f>IF('[1]TCE - ANEXO IV - Preencher'!K26="","",'[1]TCE - ANEXO IV - Preencher'!K26)</f>
        <v>43994</v>
      </c>
      <c r="J17" s="5" t="str">
        <f>'[1]TCE - ANEXO IV - Preencher'!L26</f>
        <v>28200600175233000125550010000509351258564085</v>
      </c>
      <c r="K17" s="5" t="str">
        <f>IF(F17="B",LEFT('[1]TCE - ANEXO IV - Preencher'!M26,2),IF(F17="S",LEFT('[1]TCE - ANEXO IV - Preencher'!M26,7),IF('[1]TCE - ANEXO IV - Preencher'!H26="","")))</f>
        <v>28</v>
      </c>
      <c r="L17" s="7">
        <f>'[1]TCE - ANEXO IV - Preencher'!N26</f>
        <v>118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5932624000160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000013313</v>
      </c>
      <c r="I18" s="6">
        <f>IF('[1]TCE - ANEXO IV - Preencher'!K27="","",'[1]TCE - ANEXO IV - Preencher'!K27)</f>
        <v>43994</v>
      </c>
      <c r="J18" s="5" t="str">
        <f>'[1]TCE - ANEXO IV - Preencher'!L27</f>
        <v>26200605932624000160550010000133131311826043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976.32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00101398</v>
      </c>
      <c r="I19" s="6">
        <f>IF('[1]TCE - ANEXO IV - Preencher'!K28="","",'[1]TCE - ANEXO IV - Preencher'!K28)</f>
        <v>43994</v>
      </c>
      <c r="J19" s="5" t="str">
        <f>'[1]TCE - ANEXO IV - Preencher'!L28</f>
        <v>91200621596736000144105310001013981001037332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1004.04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22006201000139</v>
      </c>
      <c r="E20" s="5" t="str">
        <f>'[1]TCE - ANEXO IV - Preencher'!G29</f>
        <v>FORTPEL COMERCIO DE DESCARTAVEIS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64376</v>
      </c>
      <c r="I20" s="6">
        <f>IF('[1]TCE - ANEXO IV - Preencher'!K29="","",'[1]TCE - ANEXO IV - Preencher'!K29)</f>
        <v>43994</v>
      </c>
      <c r="J20" s="5" t="str">
        <f>'[1]TCE - ANEXO IV - Preencher'!L29</f>
        <v>26200622006201000139550000000643761100643764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26382.9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12420164001048</v>
      </c>
      <c r="E21" s="5" t="str">
        <f>'[1]TCE - ANEXO IV - Preencher'!G30</f>
        <v>CM HOSPITALAR S 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000067687</v>
      </c>
      <c r="I21" s="6">
        <f>IF('[1]TCE - ANEXO IV - Preencher'!K30="","",'[1]TCE - ANEXO IV - Preencher'!K30)</f>
        <v>43994</v>
      </c>
      <c r="J21" s="5" t="str">
        <f>'[1]TCE - ANEXO IV - Preencher'!L30</f>
        <v>26200612420164001048550010000676871100180281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3138.97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28461889000123</v>
      </c>
      <c r="E22" s="5" t="str">
        <f>'[1]TCE - ANEXO IV - Preencher'!G31</f>
        <v>JPM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000.001.243</v>
      </c>
      <c r="I22" s="6">
        <f>IF('[1]TCE - ANEXO IV - Preencher'!K31="","",'[1]TCE - ANEXO IV - Preencher'!K31)</f>
        <v>43993</v>
      </c>
      <c r="J22" s="5" t="str">
        <f>'[1]TCE - ANEXO IV - Preencher'!L31</f>
        <v>26200628461889000123550010000012431010591550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12384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7199135000177</v>
      </c>
      <c r="E23" s="5" t="str">
        <f>'[1]TCE - ANEXO IV - Preencher'!G32</f>
        <v>HOSPSETE 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000012341</v>
      </c>
      <c r="I23" s="6">
        <f>IF('[1]TCE - ANEXO IV - Preencher'!K32="","",'[1]TCE - ANEXO IV - Preencher'!K32)</f>
        <v>43994</v>
      </c>
      <c r="J23" s="5" t="str">
        <f>'[1]TCE - ANEXO IV - Preencher'!L32</f>
        <v>26040607199135040177550010000123411000060820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543.6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61418042000131</v>
      </c>
      <c r="E24" s="5" t="str">
        <f>'[1]TCE - ANEXO IV - Preencher'!G33</f>
        <v>CIRURGICA FERNANDES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1225440</v>
      </c>
      <c r="I24" s="6">
        <f>IF('[1]TCE - ANEXO IV - Preencher'!K33="","",'[1]TCE - ANEXO IV - Preencher'!K33)</f>
        <v>43994</v>
      </c>
      <c r="J24" s="5" t="str">
        <f>'[1]TCE - ANEXO IV - Preencher'!L33</f>
        <v>35200661418042000131550040012254401254676126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11710.03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61418042000131</v>
      </c>
      <c r="E25" s="5" t="str">
        <f>'[1]TCE - ANEXO IV - Preencher'!G34</f>
        <v>CIRURGICA FERNANDES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1225440</v>
      </c>
      <c r="I25" s="6">
        <f>IF('[1]TCE - ANEXO IV - Preencher'!K34="","",'[1]TCE - ANEXO IV - Preencher'!K34)</f>
        <v>43994</v>
      </c>
      <c r="J25" s="5" t="str">
        <f>'[1]TCE - ANEXO IV - Preencher'!L34</f>
        <v>35200661418042000131550040012254401254676126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244.44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31673254000285</v>
      </c>
      <c r="E26" s="5" t="str">
        <f>'[1]TCE - ANEXO IV - Preencher'!G35</f>
        <v>LABORATORIOS B BRAUN S/A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127681</v>
      </c>
      <c r="I26" s="6">
        <f>IF('[1]TCE - ANEXO IV - Preencher'!K35="","",'[1]TCE - ANEXO IV - Preencher'!K35)</f>
        <v>43997</v>
      </c>
      <c r="J26" s="5" t="str">
        <f>'[1]TCE - ANEXO IV - Preencher'!L35</f>
        <v>26200631673254000285550000001276811523639288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459.2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58426628000133</v>
      </c>
      <c r="E27" s="5" t="str">
        <f>'[1]TCE - ANEXO IV - Preencher'!G36</f>
        <v>SAMTRONIC INDUSTRIA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000240810</v>
      </c>
      <c r="I27" s="6">
        <f>IF('[1]TCE - ANEXO IV - Preencher'!K36="","",'[1]TCE - ANEXO IV - Preencher'!K36)</f>
        <v>43994</v>
      </c>
      <c r="J27" s="5" t="str">
        <f>'[1]TCE - ANEXO IV - Preencher'!L36</f>
        <v>35200658426628000133550010002408101100311839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17400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37844479000152</v>
      </c>
      <c r="E28" s="5" t="str">
        <f>'[1]TCE - ANEXO IV - Preencher'!G37</f>
        <v>BIOLINE FIOS CIRURGICOS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000091560</v>
      </c>
      <c r="I28" s="6">
        <f>IF('[1]TCE - ANEXO IV - Preencher'!K37="","",'[1]TCE - ANEXO IV - Preencher'!K37)</f>
        <v>43997</v>
      </c>
      <c r="J28" s="5" t="str">
        <f>'[1]TCE - ANEXO IV - Preencher'!L37</f>
        <v>52200637844479000152550020000915601100306662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531.84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24360910000143</v>
      </c>
      <c r="E29" s="5" t="str">
        <f>'[1]TCE - ANEXO IV - Preencher'!G38</f>
        <v>PLENA INDUSTRA DE FRALDAS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000.010.118</v>
      </c>
      <c r="I29" s="6">
        <f>IF('[1]TCE - ANEXO IV - Preencher'!K38="","",'[1]TCE - ANEXO IV - Preencher'!K38)</f>
        <v>43993</v>
      </c>
      <c r="J29" s="5" t="str">
        <f>'[1]TCE - ANEXO IV - Preencher'!L38</f>
        <v>26200624360910000143550010000101181000017895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4762.0200000000004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51943645000107</v>
      </c>
      <c r="E30" s="5" t="str">
        <f>'[1]TCE - ANEXO IV - Preencher'!G39</f>
        <v>BIOMEDICAL EQUIPAMENTOS E PRODUTOS MED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000.122.326</v>
      </c>
      <c r="I30" s="6">
        <f>IF('[1]TCE - ANEXO IV - Preencher'!K39="","",'[1]TCE - ANEXO IV - Preencher'!K39)</f>
        <v>43999</v>
      </c>
      <c r="J30" s="5" t="str">
        <f>'[1]TCE - ANEXO IV - Preencher'!L39</f>
        <v>35200651943645000107550010001223261004640323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2940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51943645000107</v>
      </c>
      <c r="E31" s="5" t="str">
        <f>'[1]TCE - ANEXO IV - Preencher'!G40</f>
        <v>BIOMEDICAL EQUIPAMENTOS E PRODUTOS MED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000.122.242</v>
      </c>
      <c r="I31" s="6">
        <f>IF('[1]TCE - ANEXO IV - Preencher'!K40="","",'[1]TCE - ANEXO IV - Preencher'!K40)</f>
        <v>43997</v>
      </c>
      <c r="J31" s="5" t="str">
        <f>'[1]TCE - ANEXO IV - Preencher'!L40</f>
        <v>35200651943645000107550010001222421004640321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1925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67729178000491</v>
      </c>
      <c r="E32" s="5" t="str">
        <f>'[1]TCE - ANEXO IV - Preencher'!G41</f>
        <v>COMERCIAL C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1308744</v>
      </c>
      <c r="I32" s="6">
        <f>IF('[1]TCE - ANEXO IV - Preencher'!K41="","",'[1]TCE - ANEXO IV - Preencher'!K41)</f>
        <v>43994</v>
      </c>
      <c r="J32" s="5" t="str">
        <f>'[1]TCE - ANEXO IV - Preencher'!L41</f>
        <v>35200667729178000491550010013087441059057981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8180.2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23680034000170</v>
      </c>
      <c r="E33" s="5" t="str">
        <f>'[1]TCE - ANEXO IV - Preencher'!G42</f>
        <v>D.ARAUJO COMERCIAL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000.000.612</v>
      </c>
      <c r="I33" s="6">
        <f>IF('[1]TCE - ANEXO IV - Preencher'!K42="","",'[1]TCE - ANEXO IV - Preencher'!K42)</f>
        <v>43994</v>
      </c>
      <c r="J33" s="5" t="str">
        <f>'[1]TCE - ANEXO IV - Preencher'!L42</f>
        <v>26200623680034000170550010000006121435243547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990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23680034000170</v>
      </c>
      <c r="E34" s="5" t="str">
        <f>'[1]TCE - ANEXO IV - Preencher'!G43</f>
        <v>D.ARAUJO COMERCIAL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000.000.612</v>
      </c>
      <c r="I34" s="6">
        <f>IF('[1]TCE - ANEXO IV - Preencher'!K43="","",'[1]TCE - ANEXO IV - Preencher'!K43)</f>
        <v>43994</v>
      </c>
      <c r="J34" s="5" t="str">
        <f>'[1]TCE - ANEXO IV - Preencher'!L43</f>
        <v>26200623680034000170550010000006121435243547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50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61418042000131</v>
      </c>
      <c r="E35" s="5" t="str">
        <f>'[1]TCE - ANEXO IV - Preencher'!G44</f>
        <v>CIRURGICA FERNANDES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1226104</v>
      </c>
      <c r="I35" s="6">
        <f>IF('[1]TCE - ANEXO IV - Preencher'!K44="","",'[1]TCE - ANEXO IV - Preencher'!K44)</f>
        <v>43998</v>
      </c>
      <c r="J35" s="5" t="str">
        <f>'[1]TCE - ANEXO IV - Preencher'!L44</f>
        <v>35200661418042000131550040012261041911360504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5632.6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000311807</v>
      </c>
      <c r="I36" s="6">
        <f>IF('[1]TCE - ANEXO IV - Preencher'!K45="","",'[1]TCE - ANEXO IV - Preencher'!K45)</f>
        <v>43994</v>
      </c>
      <c r="J36" s="5" t="str">
        <f>'[1]TCE - ANEXO IV - Preencher'!L45</f>
        <v>26200608778201000126550010003118071988793332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490.98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>DROGAFONTE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000311844</v>
      </c>
      <c r="I37" s="6">
        <f>IF('[1]TCE - ANEXO IV - Preencher'!K46="","",'[1]TCE - ANEXO IV - Preencher'!K46)</f>
        <v>43994</v>
      </c>
      <c r="J37" s="5" t="str">
        <f>'[1]TCE - ANEXO IV - Preencher'!L46</f>
        <v>26200608778201000126550010003118441354860641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719.52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000311810</v>
      </c>
      <c r="I38" s="6">
        <f>IF('[1]TCE - ANEXO IV - Preencher'!K47="","",'[1]TCE - ANEXO IV - Preencher'!K47)</f>
        <v>43994</v>
      </c>
      <c r="J38" s="5" t="str">
        <f>'[1]TCE - ANEXO IV - Preencher'!L47</f>
        <v>26200608778201000126550010003118101827332550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6630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REPRES DE MED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142708</v>
      </c>
      <c r="I39" s="6">
        <f>IF('[1]TCE - ANEXO IV - Preencher'!K48="","",'[1]TCE - ANEXO IV - Preencher'!K48)</f>
        <v>43994</v>
      </c>
      <c r="J39" s="5" t="str">
        <f>'[1]TCE - ANEXO IV - Preencher'!L48</f>
        <v>26200612882932000194550010001427081448407927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2360.2600000000002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3.4 - Material Farmacológico</v>
      </c>
      <c r="D40" s="3">
        <f>'[1]TCE - ANEXO IV - Preencher'!F49</f>
        <v>7484373000124</v>
      </c>
      <c r="E40" s="5" t="str">
        <f>'[1]TCE - ANEXO IV - Preencher'!G49</f>
        <v>UNI HOSPITALAR LTDA 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000.101.536</v>
      </c>
      <c r="I40" s="6">
        <f>IF('[1]TCE - ANEXO IV - Preencher'!K49="","",'[1]TCE - ANEXO IV - Preencher'!K49)</f>
        <v>43994</v>
      </c>
      <c r="J40" s="5" t="str">
        <f>'[1]TCE - ANEXO IV - Preencher'!L49</f>
        <v>26200607484373000124550010001015361125294807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1298.1500000000001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3.4 - Material Farmacológico</v>
      </c>
      <c r="D41" s="3">
        <f>'[1]TCE - ANEXO IV - Preencher'!F50</f>
        <v>1562710000178</v>
      </c>
      <c r="E41" s="5" t="str">
        <f>'[1]TCE - ANEXO IV - Preencher'!G50</f>
        <v>PHARMADERME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2674</v>
      </c>
      <c r="I41" s="6">
        <f>IF('[1]TCE - ANEXO IV - Preencher'!K50="","",'[1]TCE - ANEXO IV - Preencher'!K50)</f>
        <v>43997</v>
      </c>
      <c r="J41" s="5" t="str">
        <f>'[1]TCE - ANEXO IV - Preencher'!L50</f>
        <v>PJWOGAPCT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2500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3.4 - Material Farmacológico</v>
      </c>
      <c r="D42" s="3">
        <f>'[1]TCE - ANEXO IV - Preencher'!F51</f>
        <v>21381761000100</v>
      </c>
      <c r="E42" s="5" t="str">
        <f>'[1]TCE - ANEXO IV - Preencher'!G51</f>
        <v>SIX DISTRIBUIDORA HOSPITALAR LTDAEPP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000.031.647</v>
      </c>
      <c r="I42" s="6">
        <f>IF('[1]TCE - ANEXO IV - Preencher'!K51="","",'[1]TCE - ANEXO IV - Preencher'!K51)</f>
        <v>43994</v>
      </c>
      <c r="J42" s="5" t="str">
        <f>'[1]TCE - ANEXO IV - Preencher'!L51</f>
        <v>26200621381761000100550010000316471971458141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11889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000.020.560</v>
      </c>
      <c r="I43" s="6">
        <f>IF('[1]TCE - ANEXO IV - Preencher'!K52="","",'[1]TCE - ANEXO IV - Preencher'!K52)</f>
        <v>43994</v>
      </c>
      <c r="J43" s="5" t="str">
        <f>'[1]TCE - ANEXO IV - Preencher'!L52</f>
        <v>26200603817043000152550010000205601000588792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297.42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3.4 - Material Farmacológico</v>
      </c>
      <c r="D44" s="3">
        <f>'[1]TCE - ANEXO IV - Preencher'!F53</f>
        <v>21596736000144</v>
      </c>
      <c r="E44" s="5" t="str">
        <f>'[1]TCE - ANEXO IV - Preencher'!G53</f>
        <v>ULTRAMEGA DIST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00101340</v>
      </c>
      <c r="I44" s="6">
        <f>IF('[1]TCE - ANEXO IV - Preencher'!K53="","",'[1]TCE - ANEXO IV - Preencher'!K53)</f>
        <v>43993</v>
      </c>
      <c r="J44" s="5" t="str">
        <f>'[1]TCE - ANEXO IV - Preencher'!L53</f>
        <v>26200621596736000144550010001013401001036735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806.8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3.4 - Material Farmacológico</v>
      </c>
      <c r="D45" s="3">
        <f>'[1]TCE - ANEXO IV - Preencher'!F54</f>
        <v>21596736000144</v>
      </c>
      <c r="E45" s="5" t="str">
        <f>'[1]TCE - ANEXO IV - Preencher'!G54</f>
        <v>ULTRAMEGA DIST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00101345</v>
      </c>
      <c r="I45" s="6">
        <f>IF('[1]TCE - ANEXO IV - Preencher'!K54="","",'[1]TCE - ANEXO IV - Preencher'!K54)</f>
        <v>43993</v>
      </c>
      <c r="J45" s="5" t="str">
        <f>'[1]TCE - ANEXO IV - Preencher'!L54</f>
        <v>26200621596736000144550010001013451001036782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1422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3.4 - Material Farmacológico</v>
      </c>
      <c r="D46" s="3">
        <f>'[1]TCE - ANEXO IV - Preencher'!F55</f>
        <v>12420164001048</v>
      </c>
      <c r="E46" s="5" t="str">
        <f>'[1]TCE - ANEXO IV - Preencher'!G55</f>
        <v>CM HOSPITALAR S 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000067683</v>
      </c>
      <c r="I46" s="6">
        <f>IF('[1]TCE - ANEXO IV - Preencher'!K55="","",'[1]TCE - ANEXO IV - Preencher'!K55)</f>
        <v>43994</v>
      </c>
      <c r="J46" s="5" t="str">
        <f>'[1]TCE - ANEXO IV - Preencher'!L55</f>
        <v>26200612420164001048550010000676831100015362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1489.2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3.4 - Material Farmacológico</v>
      </c>
      <c r="D47" s="3">
        <f>'[1]TCE - ANEXO IV - Preencher'!F56</f>
        <v>9137934000225</v>
      </c>
      <c r="E47" s="5" t="str">
        <f>'[1]TCE - ANEXO IV - Preencher'!G56</f>
        <v>NORDICA DISTRIBUIDORA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000.001.382</v>
      </c>
      <c r="I47" s="6">
        <f>IF('[1]TCE - ANEXO IV - Preencher'!K56="","",'[1]TCE - ANEXO IV - Preencher'!K56)</f>
        <v>43994</v>
      </c>
      <c r="J47" s="5" t="str">
        <f>'[1]TCE - ANEXO IV - Preencher'!L56</f>
        <v>26200609137934000225558880000013821672445790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1638.96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3.4 - Material Farmacológico</v>
      </c>
      <c r="D48" s="3">
        <f>'[1]TCE - ANEXO IV - Preencher'!F57</f>
        <v>11563145000117</v>
      </c>
      <c r="E48" s="5" t="str">
        <f>'[1]TCE - ANEXO IV - Preencher'!G57</f>
        <v>COMERCIAL MOSTAERT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000.073.653</v>
      </c>
      <c r="I48" s="6">
        <f>IF('[1]TCE - ANEXO IV - Preencher'!K57="","",'[1]TCE - ANEXO IV - Preencher'!K57)</f>
        <v>43994</v>
      </c>
      <c r="J48" s="5" t="str">
        <f>'[1]TCE - ANEXO IV - Preencher'!L57</f>
        <v>26200611563145000117550010000736531001400180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27109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3.4 - Material Farmacológico</v>
      </c>
      <c r="D49" s="3">
        <f>'[1]TCE - ANEXO IV - Preencher'!F58</f>
        <v>12882932000194</v>
      </c>
      <c r="E49" s="5" t="str">
        <f>'[1]TCE - ANEXO IV - Preencher'!G58</f>
        <v>EXOMED REPRES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142735</v>
      </c>
      <c r="I49" s="6">
        <f>IF('[1]TCE - ANEXO IV - Preencher'!K58="","",'[1]TCE - ANEXO IV - Preencher'!K58)</f>
        <v>43997</v>
      </c>
      <c r="J49" s="5" t="str">
        <f>'[1]TCE - ANEXO IV - Preencher'!L58</f>
        <v>26200612882932000194550010001427351316308902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15878.1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3.4 - Material Farmacológico</v>
      </c>
      <c r="D50" s="3">
        <f>'[1]TCE - ANEXO IV - Preencher'!F59</f>
        <v>35520964000145</v>
      </c>
      <c r="E50" s="5" t="str">
        <f>'[1]TCE - ANEXO IV - Preencher'!G59</f>
        <v>FARMACIA ROCHA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000101718</v>
      </c>
      <c r="I50" s="6">
        <f>IF('[1]TCE - ANEXO IV - Preencher'!K59="","",'[1]TCE - ANEXO IV - Preencher'!K59)</f>
        <v>43998</v>
      </c>
      <c r="J50" s="5" t="str">
        <f>'[1]TCE - ANEXO IV - Preencher'!L59</f>
        <v>26200635520964000145650020001017181185495468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497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000.082.010</v>
      </c>
      <c r="I51" s="6">
        <f>IF('[1]TCE - ANEXO IV - Preencher'!K60="","",'[1]TCE - ANEXO IV - Preencher'!K60)</f>
        <v>43994</v>
      </c>
      <c r="J51" s="5" t="str">
        <f>'[1]TCE - ANEXO IV - Preencher'!L60</f>
        <v>26200608674752000140550010000820101399443449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1988.26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000.082.010</v>
      </c>
      <c r="I52" s="6">
        <f>IF('[1]TCE - ANEXO IV - Preencher'!K61="","",'[1]TCE - ANEXO IV - Preencher'!K61)</f>
        <v>43994</v>
      </c>
      <c r="J52" s="5" t="str">
        <f>'[1]TCE - ANEXO IV - Preencher'!L61</f>
        <v>26200608674752000140550010000820101399443449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123.35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3.4 - Material Farmacológico</v>
      </c>
      <c r="D53" s="3">
        <f>'[1]TCE - ANEXO IV - Preencher'!F62</f>
        <v>21596736000144</v>
      </c>
      <c r="E53" s="5" t="str">
        <f>'[1]TCE - ANEXO IV - Preencher'!G62</f>
        <v>ULTRAMEGA DIST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00101553</v>
      </c>
      <c r="I53" s="6">
        <f>IF('[1]TCE - ANEXO IV - Preencher'!K62="","",'[1]TCE - ANEXO IV - Preencher'!K62)</f>
        <v>43997</v>
      </c>
      <c r="J53" s="5" t="str">
        <f>'[1]TCE - ANEXO IV - Preencher'!L62</f>
        <v>26200621596736000144550010001015531001038940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1398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13207369000111</v>
      </c>
      <c r="E54" s="5" t="str">
        <f>'[1]TCE - ANEXO IV - Preencher'!G63</f>
        <v>PHARMABELA FARMACIA  DE MANIPULAÇAO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000.000.067</v>
      </c>
      <c r="I54" s="6">
        <f>IF('[1]TCE - ANEXO IV - Preencher'!K63="","",'[1]TCE - ANEXO IV - Preencher'!K63)</f>
        <v>44000</v>
      </c>
      <c r="J54" s="5" t="str">
        <f>'[1]TCE - ANEXO IV - Preencher'!L63</f>
        <v>26200613207369000111550010000000671304070044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2423.13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31673254000285</v>
      </c>
      <c r="E55" s="5" t="str">
        <f>'[1]TCE - ANEXO IV - Preencher'!G64</f>
        <v>LABORATORIOS B BRAUN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127767</v>
      </c>
      <c r="I55" s="6">
        <f>IF('[1]TCE - ANEXO IV - Preencher'!K64="","",'[1]TCE - ANEXO IV - Preencher'!K64)</f>
        <v>43998</v>
      </c>
      <c r="J55" s="5" t="str">
        <f>'[1]TCE - ANEXO IV - Preencher'!L64</f>
        <v>26200631673254000285550000001277671228823495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458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000.082.440</v>
      </c>
      <c r="I56" s="6">
        <f>IF('[1]TCE - ANEXO IV - Preencher'!K65="","",'[1]TCE - ANEXO IV - Preencher'!K65)</f>
        <v>44000</v>
      </c>
      <c r="J56" s="5" t="str">
        <f>'[1]TCE - ANEXO IV - Preencher'!L65</f>
        <v>26200608674752000140550010000824401185906058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756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8958628000106</v>
      </c>
      <c r="E57" s="5" t="str">
        <f>'[1]TCE - ANEXO IV - Preencher'!G66</f>
        <v>ONCOEXO DIST. DE MEDIC.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18627</v>
      </c>
      <c r="I57" s="6">
        <f>IF('[1]TCE - ANEXO IV - Preencher'!K66="","",'[1]TCE - ANEXO IV - Preencher'!K66)</f>
        <v>43994</v>
      </c>
      <c r="J57" s="5" t="str">
        <f>'[1]TCE - ANEXO IV - Preencher'!L66</f>
        <v>26200608958628000106550010000186271112368194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1583.5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49324221002077</v>
      </c>
      <c r="E58" s="5" t="str">
        <f>'[1]TCE - ANEXO IV - Preencher'!G67</f>
        <v>FRESENIUS KABI BRASIL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000186210</v>
      </c>
      <c r="I58" s="6">
        <f>IF('[1]TCE - ANEXO IV - Preencher'!K67="","",'[1]TCE - ANEXO IV - Preencher'!K67)</f>
        <v>43994</v>
      </c>
      <c r="J58" s="5" t="str">
        <f>'[1]TCE - ANEXO IV - Preencher'!L67</f>
        <v>23200649324221000880550000001862101766843318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17059.46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67729178000491</v>
      </c>
      <c r="E59" s="5" t="str">
        <f>'[1]TCE - ANEXO IV - Preencher'!G68</f>
        <v>COMERCIAL C RIOCLARENSE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0543127</v>
      </c>
      <c r="I59" s="6">
        <f>IF('[1]TCE - ANEXO IV - Preencher'!K68="","",'[1]TCE - ANEXO IV - Preencher'!K68)</f>
        <v>43994</v>
      </c>
      <c r="J59" s="5" t="str">
        <f>'[1]TCE - ANEXO IV - Preencher'!L68</f>
        <v>31200667729178000220550010005431271623309131</v>
      </c>
      <c r="K59" s="5" t="str">
        <f>IF(F59="B",LEFT('[1]TCE - ANEXO IV - Preencher'!M68,2),IF(F59="S",LEFT('[1]TCE - ANEXO IV - Preencher'!M68,7),IF('[1]TCE - ANEXO IV - Preencher'!H68="","")))</f>
        <v>31</v>
      </c>
      <c r="L59" s="7">
        <f>'[1]TCE - ANEXO IV - Preencher'!N68</f>
        <v>15759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67729178000491</v>
      </c>
      <c r="E60" s="5" t="str">
        <f>'[1]TCE - ANEXO IV - Preencher'!G69</f>
        <v>COMERCIAL C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1308603</v>
      </c>
      <c r="I60" s="6">
        <f>IF('[1]TCE - ANEXO IV - Preencher'!K69="","",'[1]TCE - ANEXO IV - Preencher'!K69)</f>
        <v>43994</v>
      </c>
      <c r="J60" s="5" t="str">
        <f>'[1]TCE - ANEXO IV - Preencher'!L69</f>
        <v>35200667729178000491550010013086031274984826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3212.6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67729178000491</v>
      </c>
      <c r="E61" s="5" t="str">
        <f>'[1]TCE - ANEXO IV - Preencher'!G70</f>
        <v>COMERCIAL C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1308603</v>
      </c>
      <c r="I61" s="6">
        <f>IF('[1]TCE - ANEXO IV - Preencher'!K70="","",'[1]TCE - ANEXO IV - Preencher'!K70)</f>
        <v>43994</v>
      </c>
      <c r="J61" s="5" t="str">
        <f>'[1]TCE - ANEXO IV - Preencher'!L70</f>
        <v>35200667729178000491550010013086031274984826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186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67729178000491</v>
      </c>
      <c r="E62" s="5" t="str">
        <f>'[1]TCE - ANEXO IV - Preencher'!G71</f>
        <v>COMERCIAL C RIOCLARENSE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1308807</v>
      </c>
      <c r="I62" s="6">
        <f>IF('[1]TCE - ANEXO IV - Preencher'!K71="","",'[1]TCE - ANEXO IV - Preencher'!K71)</f>
        <v>43994</v>
      </c>
      <c r="J62" s="5" t="str">
        <f>'[1]TCE - ANEXO IV - Preencher'!L71</f>
        <v>35200667729178000491550010013088071888038007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1211.22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67729178000491</v>
      </c>
      <c r="E63" s="5" t="str">
        <f>'[1]TCE - ANEXO IV - Preencher'!G72</f>
        <v>COMERCIAL C RIOCLARENSE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0026905</v>
      </c>
      <c r="I63" s="6">
        <f>IF('[1]TCE - ANEXO IV - Preencher'!K72="","",'[1]TCE - ANEXO IV - Preencher'!K72)</f>
        <v>43994</v>
      </c>
      <c r="J63" s="5" t="str">
        <f>'[1]TCE - ANEXO IV - Preencher'!L72</f>
        <v>41200667729178000572550010000269051911360509</v>
      </c>
      <c r="K63" s="5" t="str">
        <f>IF(F63="B",LEFT('[1]TCE - ANEXO IV - Preencher'!M72,2),IF(F63="S",LEFT('[1]TCE - ANEXO IV - Preencher'!M72,7),IF('[1]TCE - ANEXO IV - Preencher'!H72="","")))</f>
        <v>41</v>
      </c>
      <c r="L63" s="7">
        <f>'[1]TCE - ANEXO IV - Preencher'!N72</f>
        <v>1269.8599999999999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67729178000491</v>
      </c>
      <c r="E64" s="5" t="str">
        <f>'[1]TCE - ANEXO IV - Preencher'!G73</f>
        <v>COMERCIAL C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0026979</v>
      </c>
      <c r="I64" s="6">
        <f>IF('[1]TCE - ANEXO IV - Preencher'!K73="","",'[1]TCE - ANEXO IV - Preencher'!K73)</f>
        <v>43997</v>
      </c>
      <c r="J64" s="5" t="str">
        <f>'[1]TCE - ANEXO IV - Preencher'!L73</f>
        <v>41200667729178000572550010000269791623309137</v>
      </c>
      <c r="K64" s="5" t="str">
        <f>IF(F64="B",LEFT('[1]TCE - ANEXO IV - Preencher'!M73,2),IF(F64="S",LEFT('[1]TCE - ANEXO IV - Preencher'!M73,7),IF('[1]TCE - ANEXO IV - Preencher'!H73="","")))</f>
        <v>41</v>
      </c>
      <c r="L64" s="7">
        <f>'[1]TCE - ANEXO IV - Preencher'!N73</f>
        <v>22795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11260846000187</v>
      </c>
      <c r="E65" s="5" t="str">
        <f>'[1]TCE - ANEXO IV - Preencher'!G74</f>
        <v>ANBIOTON IMPORTADORA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000115381</v>
      </c>
      <c r="I65" s="6">
        <f>IF('[1]TCE - ANEXO IV - Preencher'!K74="","",'[1]TCE - ANEXO IV - Preencher'!K74)</f>
        <v>43997</v>
      </c>
      <c r="J65" s="5" t="str">
        <f>'[1]TCE - ANEXO IV - Preencher'!L74</f>
        <v>35200611260846000187550010001153811100046560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4661.45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11260846000187</v>
      </c>
      <c r="E66" s="5" t="str">
        <f>'[1]TCE - ANEXO IV - Preencher'!G75</f>
        <v>ANBIOTON IMPORTADORA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000115381</v>
      </c>
      <c r="I66" s="6">
        <f>IF('[1]TCE - ANEXO IV - Preencher'!K75="","",'[1]TCE - ANEXO IV - Preencher'!K75)</f>
        <v>43997</v>
      </c>
      <c r="J66" s="5" t="str">
        <f>'[1]TCE - ANEXO IV - Preencher'!L75</f>
        <v>35200611260846000187550010001153811100046560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187.95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3817043000152</v>
      </c>
      <c r="E67" s="5" t="str">
        <f>'[1]TCE - ANEXO IV - Preencher'!G76</f>
        <v>PHARMAPLUS LTDA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000.020.675</v>
      </c>
      <c r="I67" s="6">
        <f>IF('[1]TCE - ANEXO IV - Preencher'!K76="","",'[1]TCE - ANEXO IV - Preencher'!K76)</f>
        <v>43998</v>
      </c>
      <c r="J67" s="5" t="str">
        <f>'[1]TCE - ANEXO IV - Preencher'!L76</f>
        <v>26200603817043000152550010000206751055619891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2310.48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44734671002286</v>
      </c>
      <c r="E68" s="5" t="str">
        <f>'[1]TCE - ANEXO IV - Preencher'!G77</f>
        <v>CRISTALIA PRODUTOS QUIMICOS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0023410</v>
      </c>
      <c r="I68" s="6">
        <f>IF('[1]TCE - ANEXO IV - Preencher'!K77="","",'[1]TCE - ANEXO IV - Preencher'!K77)</f>
        <v>43998</v>
      </c>
      <c r="J68" s="5" t="str">
        <f>'[1]TCE - ANEXO IV - Preencher'!L77</f>
        <v>35200644734671002286550100000234101254676124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2672.7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67729178000491</v>
      </c>
      <c r="E69" s="5" t="str">
        <f>'[1]TCE - ANEXO IV - Preencher'!G78</f>
        <v>COMERCIAL C RIOCLARENSE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1311201</v>
      </c>
      <c r="I69" s="6">
        <f>IF('[1]TCE - ANEXO IV - Preencher'!K78="","",'[1]TCE - ANEXO IV - Preencher'!K78)</f>
        <v>44000</v>
      </c>
      <c r="J69" s="5" t="str">
        <f>'[1]TCE - ANEXO IV - Preencher'!L78</f>
        <v>35200667729178000491550010013112011600349690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34720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67729178000491</v>
      </c>
      <c r="E70" s="5" t="str">
        <f>'[1]TCE - ANEXO IV - Preencher'!G79</f>
        <v>COMERCIAL C RIOCLARENSE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1311075</v>
      </c>
      <c r="I70" s="6">
        <f>IF('[1]TCE - ANEXO IV - Preencher'!K79="","",'[1]TCE - ANEXO IV - Preencher'!K79)</f>
        <v>44000</v>
      </c>
      <c r="J70" s="5" t="str">
        <f>'[1]TCE - ANEXO IV - Preencher'!L79</f>
        <v>35200667729178000491550010013110751494620635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11040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49324221002077</v>
      </c>
      <c r="E71" s="5" t="str">
        <f>'[1]TCE - ANEXO IV - Preencher'!G80</f>
        <v>FRESENIUS KABI BRASIL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001404476</v>
      </c>
      <c r="I71" s="6">
        <f>IF('[1]TCE - ANEXO IV - Preencher'!K80="","",'[1]TCE - ANEXO IV - Preencher'!K80)</f>
        <v>44004</v>
      </c>
      <c r="J71" s="5" t="str">
        <f>'[1]TCE - ANEXO IV - Preencher'!L80</f>
        <v>35200649324221000104550000014044761558148757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1200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35520964000145</v>
      </c>
      <c r="E72" s="5" t="str">
        <f>'[1]TCE - ANEXO IV - Preencher'!G81</f>
        <v>FARMACIA ROCHA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000102738</v>
      </c>
      <c r="I72" s="6">
        <f>IF('[1]TCE - ANEXO IV - Preencher'!K81="","",'[1]TCE - ANEXO IV - Preencher'!K81)</f>
        <v>44012</v>
      </c>
      <c r="J72" s="5" t="str">
        <f>'[1]TCE - ANEXO IV - Preencher'!L81</f>
        <v>26200635520964000145650020001027381767604084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49.5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14261377000109</v>
      </c>
      <c r="E73" s="5" t="str">
        <f>'[1]TCE - ANEXO IV - Preencher'!G82</f>
        <v>MAIS SAUDE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021234</v>
      </c>
      <c r="I73" s="6">
        <f>IF('[1]TCE - ANEXO IV - Preencher'!K82="","",'[1]TCE - ANEXO IV - Preencher'!K82)</f>
        <v>44006</v>
      </c>
      <c r="J73" s="5" t="str">
        <f>'[1]TCE - ANEXO IV - Preencher'!L82</f>
        <v>28200614261377000109550010000212341876212349</v>
      </c>
      <c r="K73" s="5" t="str">
        <f>IF(F73="B",LEFT('[1]TCE - ANEXO IV - Preencher'!M82,2),IF(F73="S",LEFT('[1]TCE - ANEXO IV - Preencher'!M82,7),IF('[1]TCE - ANEXO IV - Preencher'!H82="","")))</f>
        <v>28</v>
      </c>
      <c r="L73" s="7">
        <f>'[1]TCE - ANEXO IV - Preencher'!N82</f>
        <v>1918.8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49324221002077</v>
      </c>
      <c r="E74" s="5" t="str">
        <f>'[1]TCE - ANEXO IV - Preencher'!G83</f>
        <v>FRESENIUS KABI BRASIL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000001914</v>
      </c>
      <c r="I74" s="6">
        <f>IF('[1]TCE - ANEXO IV - Preencher'!K83="","",'[1]TCE - ANEXO IV - Preencher'!K83)</f>
        <v>43997</v>
      </c>
      <c r="J74" s="5" t="str">
        <f>'[1]TCE - ANEXO IV - Preencher'!L83</f>
        <v>52200649324221002077550010000019141339711123</v>
      </c>
      <c r="K74" s="5" t="str">
        <f>IF(F74="B",LEFT('[1]TCE - ANEXO IV - Preencher'!M83,2),IF(F74="S",LEFT('[1]TCE - ANEXO IV - Preencher'!M83,7),IF('[1]TCE - ANEXO IV - Preencher'!H83="","")))</f>
        <v>52</v>
      </c>
      <c r="L74" s="7">
        <f>'[1]TCE - ANEXO IV - Preencher'!N83</f>
        <v>45530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5.11 - Fornecimento de Alimentação</v>
      </c>
      <c r="D75" s="3">
        <f>'[1]TCE - ANEXO IV - Preencher'!F84</f>
        <v>22940455000120</v>
      </c>
      <c r="E75" s="5" t="str">
        <f>'[1]TCE - ANEXO IV - Preencher'!G84</f>
        <v>MOURA E MELO COMER E SERV LTDA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000.009.111</v>
      </c>
      <c r="I75" s="6">
        <f>IF('[1]TCE - ANEXO IV - Preencher'!K84="","",'[1]TCE - ANEXO IV - Preencher'!K84)</f>
        <v>43998</v>
      </c>
      <c r="J75" s="5" t="str">
        <f>'[1]TCE - ANEXO IV - Preencher'!L84</f>
        <v>26200622940455000120550010000091111673193063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1661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5.11 - Fornecimento de Alimentação</v>
      </c>
      <c r="D76" s="3">
        <f>'[1]TCE - ANEXO IV - Preencher'!F85</f>
        <v>1687725000162</v>
      </c>
      <c r="E76" s="5" t="str">
        <f>'[1]TCE - ANEXO IV - Preencher'!G85</f>
        <v>CENTRO ESPEC. NUTRICAO ENTERAL PARENTERAL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000024886</v>
      </c>
      <c r="I76" s="6">
        <f>IF('[1]TCE - ANEXO IV - Preencher'!K85="","",'[1]TCE - ANEXO IV - Preencher'!K85)</f>
        <v>43999</v>
      </c>
      <c r="J76" s="5" t="str">
        <f>'[1]TCE - ANEXO IV - Preencher'!L85</f>
        <v>91200648687725000162550010004848910100212506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7075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5.11 - Fornecimento de Alimentação</v>
      </c>
      <c r="D77" s="3">
        <f>'[1]TCE - ANEXO IV - Preencher'!F86</f>
        <v>31673254000285</v>
      </c>
      <c r="E77" s="5" t="str">
        <f>'[1]TCE - ANEXO IV - Preencher'!G86</f>
        <v>LABORATORIOS B BRAUN S/A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127801</v>
      </c>
      <c r="I77" s="6">
        <f>IF('[1]TCE - ANEXO IV - Preencher'!K86="","",'[1]TCE - ANEXO IV - Preencher'!K86)</f>
        <v>43999</v>
      </c>
      <c r="J77" s="5" t="str">
        <f>'[1]TCE - ANEXO IV - Preencher'!L86</f>
        <v>26200631673254000285550000001278011654928810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2277.6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5.11 - Fornecimento de Alimentação</v>
      </c>
      <c r="D78" s="3">
        <f>'[1]TCE - ANEXO IV - Preencher'!F87</f>
        <v>22940455000120</v>
      </c>
      <c r="E78" s="5" t="str">
        <f>'[1]TCE - ANEXO IV - Preencher'!G87</f>
        <v>MOURA E MELO COMER E SERV LTDA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000.009.180</v>
      </c>
      <c r="I78" s="6">
        <f>IF('[1]TCE - ANEXO IV - Preencher'!K87="","",'[1]TCE - ANEXO IV - Preencher'!K87)</f>
        <v>44005</v>
      </c>
      <c r="J78" s="5" t="str">
        <f>'[1]TCE - ANEXO IV - Preencher'!L87</f>
        <v>26200622940455000120550010000091801673127630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582.4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3.2 - Gás e Outros Materiais Engarrafados</v>
      </c>
      <c r="D79" s="3">
        <f>'[1]TCE - ANEXO IV - Preencher'!F88</f>
        <v>60619202001209</v>
      </c>
      <c r="E79" s="5" t="str">
        <f>'[1]TCE - ANEXO IV - Preencher'!G88</f>
        <v>MESSER GASES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000.000.777</v>
      </c>
      <c r="I79" s="6">
        <f>IF('[1]TCE - ANEXO IV - Preencher'!K88="","",'[1]TCE - ANEXO IV - Preencher'!K88)</f>
        <v>43984</v>
      </c>
      <c r="J79" s="5" t="str">
        <f>'[1]TCE - ANEXO IV - Preencher'!L88</f>
        <v>26200660619202001209550490000007771010283732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2386.0700000000002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3.2 - Gás e Outros Materiais Engarrafados</v>
      </c>
      <c r="D80" s="3">
        <f>'[1]TCE - ANEXO IV - Preencher'!F89</f>
        <v>60619202001209</v>
      </c>
      <c r="E80" s="5" t="str">
        <f>'[1]TCE - ANEXO IV - Preencher'!G89</f>
        <v>MESSER GASES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000287369</v>
      </c>
      <c r="I80" s="6">
        <f>IF('[1]TCE - ANEXO IV - Preencher'!K89="","",'[1]TCE - ANEXO IV - Preencher'!K89)</f>
        <v>44011</v>
      </c>
      <c r="J80" s="5" t="str">
        <f>'[1]TCE - ANEXO IV - Preencher'!L89</f>
        <v>26200660619202001209550310002873691269882403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17048.8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3.7 - Material de Limpeza e Produtos de Hgienização</v>
      </c>
      <c r="D81" s="3">
        <f>'[1]TCE - ANEXO IV - Preencher'!F90</f>
        <v>31329180000183</v>
      </c>
      <c r="E81" s="5" t="str">
        <f>'[1]TCE - ANEXO IV - Preencher'!G90</f>
        <v>MAXXSUPRI COM DE SANEANTES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5197</v>
      </c>
      <c r="I81" s="6">
        <f>IF('[1]TCE - ANEXO IV - Preencher'!K90="","",'[1]TCE - ANEXO IV - Preencher'!K90)</f>
        <v>43997</v>
      </c>
      <c r="J81" s="5" t="str">
        <f>'[1]TCE - ANEXO IV - Preencher'!L90</f>
        <v>26200631329180000183550070000051971557778119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6540.39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3.7 - Material de Limpeza e Produtos de Hgienização</v>
      </c>
      <c r="D82" s="3">
        <f>'[1]TCE - ANEXO IV - Preencher'!F91</f>
        <v>22006201000139</v>
      </c>
      <c r="E82" s="5" t="str">
        <f>'[1]TCE - ANEXO IV - Preencher'!G91</f>
        <v>FORTPEL COMERCIO DE DESCARTAVEIS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64424</v>
      </c>
      <c r="I82" s="6">
        <f>IF('[1]TCE - ANEXO IV - Preencher'!K91="","",'[1]TCE - ANEXO IV - Preencher'!K91)</f>
        <v>43997</v>
      </c>
      <c r="J82" s="5" t="str">
        <f>'[1]TCE - ANEXO IV - Preencher'!L91</f>
        <v>26200622006201000139550000000644241100644247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660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3.7 - Material de Limpeza e Produtos de Hgienização</v>
      </c>
      <c r="D83" s="3">
        <f>'[1]TCE - ANEXO IV - Preencher'!F92</f>
        <v>31329180000183</v>
      </c>
      <c r="E83" s="5" t="str">
        <f>'[1]TCE - ANEXO IV - Preencher'!G92</f>
        <v>MAXXSUPRI COM DE SANEANTES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5207</v>
      </c>
      <c r="I83" s="6">
        <f>IF('[1]TCE - ANEXO IV - Preencher'!K92="","",'[1]TCE - ANEXO IV - Preencher'!K92)</f>
        <v>43998</v>
      </c>
      <c r="J83" s="5" t="str">
        <f>'[1]TCE - ANEXO IV - Preencher'!L92</f>
        <v>26200631329180000183550070000052071610106726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3380.02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3.99 - Outras despesas com Material de Consumo</v>
      </c>
      <c r="D84" s="3">
        <f>'[1]TCE - ANEXO IV - Preencher'!F93</f>
        <v>24150377000195</v>
      </c>
      <c r="E84" s="5" t="str">
        <f>'[1]TCE - ANEXO IV - Preencher'!G93</f>
        <v>KARNEKEIJO LOGISTICA INTEGRADA LT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003882260</v>
      </c>
      <c r="I84" s="6">
        <f>IF('[1]TCE - ANEXO IV - Preencher'!K93="","",'[1]TCE - ANEXO IV - Preencher'!K93)</f>
        <v>43993</v>
      </c>
      <c r="J84" s="5" t="str">
        <f>'[1]TCE - ANEXO IV - Preencher'!L93</f>
        <v>26200624150377000195550010038822601536582130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344.28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3.99 - Outras despesas com Material de Consumo</v>
      </c>
      <c r="D85" s="3">
        <f>'[1]TCE - ANEXO IV - Preencher'!F94</f>
        <v>11744898000390</v>
      </c>
      <c r="E85" s="5" t="str">
        <f>'[1]TCE - ANEXO IV - Preencher'!G94</f>
        <v>ATACADAO COMERCIO DE CARNES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712423</v>
      </c>
      <c r="I85" s="6">
        <f>IF('[1]TCE - ANEXO IV - Preencher'!K94="","",'[1]TCE - ANEXO IV - Preencher'!K94)</f>
        <v>43994</v>
      </c>
      <c r="J85" s="5" t="str">
        <f>'[1]TCE - ANEXO IV - Preencher'!L94</f>
        <v>26200611744898000390550010007124231111196387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4000.58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3.99 - Outras despesas com Material de Consumo</v>
      </c>
      <c r="D86" s="3">
        <f>'[1]TCE - ANEXO IV - Preencher'!F95</f>
        <v>3504437000150</v>
      </c>
      <c r="E86" s="5" t="str">
        <f>'[1]TCE - ANEXO IV - Preencher'!G95</f>
        <v>FRINSCAL DIST E IMPORT DE ALIMENTOS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1135693</v>
      </c>
      <c r="I86" s="6">
        <f>IF('[1]TCE - ANEXO IV - Preencher'!K95="","",'[1]TCE - ANEXO IV - Preencher'!K95)</f>
        <v>43997</v>
      </c>
      <c r="J86" s="5" t="str">
        <f>'[1]TCE - ANEXO IV - Preencher'!L95</f>
        <v>26200603504437000150550010011356931117439399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1104.02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3.99 - Outras despesas com Material de Consumo</v>
      </c>
      <c r="D87" s="3">
        <f>'[1]TCE - ANEXO IV - Preencher'!F96</f>
        <v>7534303000133</v>
      </c>
      <c r="E87" s="5" t="str">
        <f>'[1]TCE - ANEXO IV - Preencher'!G96</f>
        <v>COMAL COMERCIO ATACADISTA DE ALIMENTOS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1029180</v>
      </c>
      <c r="I87" s="6">
        <f>IF('[1]TCE - ANEXO IV - Preencher'!K96="","",'[1]TCE - ANEXO IV - Preencher'!K96)</f>
        <v>43998</v>
      </c>
      <c r="J87" s="5" t="str">
        <f>'[1]TCE - ANEXO IV - Preencher'!L96</f>
        <v>26200607534303000133550010010291801382231029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329.4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3.99 - Outras despesas com Material de Consumo</v>
      </c>
      <c r="D88" s="3">
        <f>'[1]TCE - ANEXO IV - Preencher'!F97</f>
        <v>69944973000185</v>
      </c>
      <c r="E88" s="5" t="str">
        <f>'[1]TCE - ANEXO IV - Preencher'!G97</f>
        <v>DIA DISTRIBUIDORA E IMP AFOGADOS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924781</v>
      </c>
      <c r="I88" s="6">
        <f>IF('[1]TCE - ANEXO IV - Preencher'!K97="","",'[1]TCE - ANEXO IV - Preencher'!K97)</f>
        <v>44002</v>
      </c>
      <c r="J88" s="5" t="str">
        <f>'[1]TCE - ANEXO IV - Preencher'!L97</f>
        <v>26200669944973000185550030009247811117560816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1077.02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3.99 - Outras despesas com Material de Consumo</v>
      </c>
      <c r="D89" s="3">
        <f>'[1]TCE - ANEXO IV - Preencher'!F98</f>
        <v>24150377000195</v>
      </c>
      <c r="E89" s="5" t="str">
        <f>'[1]TCE - ANEXO IV - Preencher'!G98</f>
        <v>KARNEKEIJO LOGISTICA INTEGRADA LT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003888858</v>
      </c>
      <c r="I89" s="6">
        <f>IF('[1]TCE - ANEXO IV - Preencher'!K98="","",'[1]TCE - ANEXO IV - Preencher'!K98)</f>
        <v>44003</v>
      </c>
      <c r="J89" s="5" t="str">
        <f>'[1]TCE - ANEXO IV - Preencher'!L98</f>
        <v>26200624150377000195550010038888581559976640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1631.48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3.99 - Outras despesas com Material de Consumo</v>
      </c>
      <c r="D90" s="3">
        <f>'[1]TCE - ANEXO IV - Preencher'!F99</f>
        <v>6281775000169</v>
      </c>
      <c r="E90" s="5" t="str">
        <f>'[1]TCE - ANEXO IV - Preencher'!G99</f>
        <v>MF SANTOS PRODUTOS ALIM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530348</v>
      </c>
      <c r="I90" s="6">
        <f>IF('[1]TCE - ANEXO IV - Preencher'!K99="","",'[1]TCE - ANEXO IV - Preencher'!K99)</f>
        <v>44004</v>
      </c>
      <c r="J90" s="5" t="str">
        <f>'[1]TCE - ANEXO IV - Preencher'!L99</f>
        <v>26200606281775000169550010005303481125791720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2207.96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3.99 - Outras despesas com Material de Consumo</v>
      </c>
      <c r="D91" s="3">
        <f>'[1]TCE - ANEXO IV - Preencher'!F100</f>
        <v>7534303000133</v>
      </c>
      <c r="E91" s="5" t="str">
        <f>'[1]TCE - ANEXO IV - Preencher'!G100</f>
        <v>COMAL COMERCIO ATACADISTA DE ALIMENTOS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1030887</v>
      </c>
      <c r="I91" s="6">
        <f>IF('[1]TCE - ANEXO IV - Preencher'!K100="","",'[1]TCE - ANEXO IV - Preencher'!K100)</f>
        <v>44005</v>
      </c>
      <c r="J91" s="5" t="str">
        <f>'[1]TCE - ANEXO IV - Preencher'!L100</f>
        <v>26200607534303000133550010010308871766828228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3934.3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3.99 - Outras despesas com Material de Consumo</v>
      </c>
      <c r="D92" s="3">
        <f>'[1]TCE - ANEXO IV - Preencher'!F101</f>
        <v>30779584000106</v>
      </c>
      <c r="E92" s="5" t="str">
        <f>'[1]TCE - ANEXO IV - Preencher'!G101</f>
        <v>DISPAN ATACADO DE ALIMENTOS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000.003.298</v>
      </c>
      <c r="I92" s="6">
        <f>IF('[1]TCE - ANEXO IV - Preencher'!K101="","",'[1]TCE - ANEXO IV - Preencher'!K101)</f>
        <v>44005</v>
      </c>
      <c r="J92" s="5" t="str">
        <f>'[1]TCE - ANEXO IV - Preencher'!L101</f>
        <v>26200630779584000106550010000032981116781731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560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3.99 - Outras despesas com Material de Consumo</v>
      </c>
      <c r="D93" s="3">
        <f>'[1]TCE - ANEXO IV - Preencher'!F102</f>
        <v>24150377000195</v>
      </c>
      <c r="E93" s="5" t="str">
        <f>'[1]TCE - ANEXO IV - Preencher'!G102</f>
        <v>KARNEKEIJO LOGISTICA INTEGRADA LT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003891970</v>
      </c>
      <c r="I93" s="6">
        <f>IF('[1]TCE - ANEXO IV - Preencher'!K102="","",'[1]TCE - ANEXO IV - Preencher'!K102)</f>
        <v>44007</v>
      </c>
      <c r="J93" s="5" t="str">
        <f>'[1]TCE - ANEXO IV - Preencher'!L102</f>
        <v>26200624150377000195550010038919701606250029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511.77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3.99 - Outras despesas com Material de Consumo</v>
      </c>
      <c r="D94" s="3">
        <f>'[1]TCE - ANEXO IV - Preencher'!F103</f>
        <v>75315333024393</v>
      </c>
      <c r="E94" s="5" t="str">
        <f>'[1]TCE - ANEXO IV - Preencher'!G103</f>
        <v>ATACADAO S.A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000.007.595</v>
      </c>
      <c r="I94" s="6">
        <f>IF('[1]TCE - ANEXO IV - Preencher'!K103="","",'[1]TCE - ANEXO IV - Preencher'!K103)</f>
        <v>44007</v>
      </c>
      <c r="J94" s="5" t="str">
        <f>'[1]TCE - ANEXO IV - Preencher'!L103</f>
        <v>26200675315333024393550010000075951000107699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478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3.99 - Outras despesas com Material de Consumo</v>
      </c>
      <c r="D95" s="3">
        <f>'[1]TCE - ANEXO IV - Preencher'!F104</f>
        <v>75315333005682</v>
      </c>
      <c r="E95" s="5" t="str">
        <f>'[1]TCE - ANEXO IV - Preencher'!G104</f>
        <v>ATACADAO DISTRIBUIDRA SA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000.398.182</v>
      </c>
      <c r="I95" s="6">
        <f>IF('[1]TCE - ANEXO IV - Preencher'!K104="","",'[1]TCE - ANEXO IV - Preencher'!K104)</f>
        <v>44008</v>
      </c>
      <c r="J95" s="5" t="str">
        <f>'[1]TCE - ANEXO IV - Preencher'!L104</f>
        <v>26200675315333005682550010003981821005942890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298.8</v>
      </c>
    </row>
    <row r="96" spans="1:12" s="8" customFormat="1" ht="19.5" customHeight="1" x14ac:dyDescent="0.2">
      <c r="A96" s="3">
        <f>IFERROR(VLOOKUP(B96,'[1]DADOS (OCULTAR)'!$P$3:$R$53,3,0),"")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3.99 - Outras despesas com Material de Consumo</v>
      </c>
      <c r="D96" s="3">
        <f>'[1]TCE - ANEXO IV - Preencher'!F105</f>
        <v>24150377000195</v>
      </c>
      <c r="E96" s="5" t="str">
        <f>'[1]TCE - ANEXO IV - Preencher'!G105</f>
        <v>KARNEKEIJO LOGISTICA INTEGRADA LT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003894276</v>
      </c>
      <c r="I96" s="6">
        <f>IF('[1]TCE - ANEXO IV - Preencher'!K105="","",'[1]TCE - ANEXO IV - Preencher'!K105)</f>
        <v>44011</v>
      </c>
      <c r="J96" s="5" t="str">
        <f>'[1]TCE - ANEXO IV - Preencher'!L105</f>
        <v>26200624150377000195550010038942761032040140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381.8</v>
      </c>
    </row>
    <row r="97" spans="1:12" s="8" customFormat="1" ht="19.5" customHeight="1" x14ac:dyDescent="0.2">
      <c r="A97" s="3">
        <f>IFERROR(VLOOKUP(B97,'[1]DADOS (OCULTAR)'!$P$3:$R$53,3,0),"")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3.99 - Outras despesas com Material de Consumo</v>
      </c>
      <c r="D97" s="3">
        <f>'[1]TCE - ANEXO IV - Preencher'!F106</f>
        <v>3104630000102</v>
      </c>
      <c r="E97" s="5" t="str">
        <f>'[1]TCE - ANEXO IV - Preencher'!G106</f>
        <v>AGS REFRIGERACAO COMERCIAL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000.024.543</v>
      </c>
      <c r="I97" s="6">
        <f>IF('[1]TCE - ANEXO IV - Preencher'!K106="","",'[1]TCE - ANEXO IV - Preencher'!K106)</f>
        <v>43998</v>
      </c>
      <c r="J97" s="5" t="str">
        <f>'[1]TCE - ANEXO IV - Preencher'!L106</f>
        <v>26200603104630000102550010000245431930606295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735</v>
      </c>
    </row>
    <row r="98" spans="1:12" s="8" customFormat="1" ht="19.5" customHeight="1" x14ac:dyDescent="0.2">
      <c r="A98" s="3">
        <f>IFERROR(VLOOKUP(B98,'[1]DADOS (OCULTAR)'!$P$3:$R$53,3,0),"")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3.6 - Material de Expediente</v>
      </c>
      <c r="D98" s="3">
        <f>'[1]TCE - ANEXO IV - Preencher'!F107</f>
        <v>33277851000135</v>
      </c>
      <c r="E98" s="5" t="str">
        <f>'[1]TCE - ANEXO IV - Preencher'!G107</f>
        <v>NATANAEL CAMPOS DA SILVA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000.000.027</v>
      </c>
      <c r="I98" s="6">
        <f>IF('[1]TCE - ANEXO IV - Preencher'!K107="","",'[1]TCE - ANEXO IV - Preencher'!K107)</f>
        <v>43990</v>
      </c>
      <c r="J98" s="5" t="str">
        <f>'[1]TCE - ANEXO IV - Preencher'!L107</f>
        <v>26200633277851000135550010000000271043277002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1075</v>
      </c>
    </row>
    <row r="99" spans="1:12" s="8" customFormat="1" ht="19.5" customHeight="1" x14ac:dyDescent="0.2">
      <c r="A99" s="3">
        <f>IFERROR(VLOOKUP(B99,'[1]DADOS (OCULTAR)'!$P$3:$R$53,3,0),"")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3.1 - Combustíveis e Lubrificantes Automotivos</v>
      </c>
      <c r="D99" s="3">
        <f>'[1]TCE - ANEXO IV - Preencher'!F108</f>
        <v>14202175000196</v>
      </c>
      <c r="E99" s="5" t="str">
        <f>'[1]TCE - ANEXO IV - Preencher'!G108</f>
        <v>IBEFIL COMBUSTIVEIS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 xml:space="preserve">000.313.460 </v>
      </c>
      <c r="I99" s="6">
        <f>IF('[1]TCE - ANEXO IV - Preencher'!K108="","",'[1]TCE - ANEXO IV - Preencher'!K108)</f>
        <v>44001</v>
      </c>
      <c r="J99" s="5" t="str">
        <f>'[1]TCE - ANEXO IV - Preencher'!L108</f>
        <v>26200614202175000196650010003134609153969262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174</v>
      </c>
    </row>
    <row r="100" spans="1:12" s="8" customFormat="1" ht="19.5" customHeight="1" x14ac:dyDescent="0.2">
      <c r="A100" s="3">
        <f>IFERROR(VLOOKUP(B100,'[1]DADOS (OCULTAR)'!$P$3:$R$53,3,0),"")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3.1 - Combustíveis e Lubrificantes Automotivos</v>
      </c>
      <c r="D100" s="3">
        <f>'[1]TCE - ANEXO IV - Preencher'!F109</f>
        <v>14202175000196</v>
      </c>
      <c r="E100" s="5" t="str">
        <f>'[1]TCE - ANEXO IV - Preencher'!G109</f>
        <v>IBEFIL COMBUSTIVEIS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 xml:space="preserve">000.313.482 </v>
      </c>
      <c r="I100" s="6">
        <f>IF('[1]TCE - ANEXO IV - Preencher'!K109="","",'[1]TCE - ANEXO IV - Preencher'!K109)</f>
        <v>44001</v>
      </c>
      <c r="J100" s="5" t="str">
        <f>'[1]TCE - ANEXO IV - Preencher'!L109</f>
        <v>26200614202175000196650010003134829922103451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144.6</v>
      </c>
    </row>
    <row r="101" spans="1:12" s="8" customFormat="1" ht="19.5" customHeight="1" x14ac:dyDescent="0.2">
      <c r="A101" s="3">
        <f>IFERROR(VLOOKUP(B101,'[1]DADOS (OCULTAR)'!$P$3:$R$53,3,0),"")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3.1 - Combustíveis e Lubrificantes Automotivos</v>
      </c>
      <c r="D101" s="3">
        <f>'[1]TCE - ANEXO IV - Preencher'!F110</f>
        <v>14202175000196</v>
      </c>
      <c r="E101" s="5" t="str">
        <f>'[1]TCE - ANEXO IV - Preencher'!G110</f>
        <v>IBEFIL COMBUSTIVEIS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 xml:space="preserve">000.315.266 </v>
      </c>
      <c r="I101" s="6">
        <f>IF('[1]TCE - ANEXO IV - Preencher'!K110="","",'[1]TCE - ANEXO IV - Preencher'!K110)</f>
        <v>44007</v>
      </c>
      <c r="J101" s="5" t="str">
        <f>'[1]TCE - ANEXO IV - Preencher'!L110</f>
        <v>26200614202175000196650010003152659983984630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108.03</v>
      </c>
    </row>
    <row r="102" spans="1:12" s="8" customFormat="1" ht="19.5" customHeight="1" x14ac:dyDescent="0.2">
      <c r="A102" s="3">
        <f>IFERROR(VLOOKUP(B102,'[1]DADOS (OCULTAR)'!$P$3:$R$53,3,0),"")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3.1 - Combustíveis e Lubrificantes Automotivos</v>
      </c>
      <c r="D102" s="3">
        <f>'[1]TCE - ANEXO IV - Preencher'!F111</f>
        <v>14202175000196</v>
      </c>
      <c r="E102" s="5" t="str">
        <f>'[1]TCE - ANEXO IV - Preencher'!G111</f>
        <v>IBEFIL COMBUSTIVEIS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 xml:space="preserve">000.315.278 </v>
      </c>
      <c r="I102" s="6">
        <f>IF('[1]TCE - ANEXO IV - Preencher'!K111="","",'[1]TCE - ANEXO IV - Preencher'!K111)</f>
        <v>44007</v>
      </c>
      <c r="J102" s="5" t="str">
        <f>'[1]TCE - ANEXO IV - Preencher'!L111</f>
        <v>26200614202175000196650010003152789457456055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105.55</v>
      </c>
    </row>
    <row r="103" spans="1:12" s="8" customFormat="1" ht="19.5" customHeight="1" x14ac:dyDescent="0.2">
      <c r="A103" s="3">
        <f>IFERROR(VLOOKUP(B103,'[1]DADOS (OCULTAR)'!$P$3:$R$53,3,0),"")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9494196000192</v>
      </c>
      <c r="E103" s="5" t="str">
        <f>'[1]TCE - ANEXO IV - Preencher'!G112</f>
        <v>COMERCIAL JR CLAUDIO MARIO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164015</v>
      </c>
      <c r="I103" s="6">
        <f>IF('[1]TCE - ANEXO IV - Preencher'!K112="","",'[1]TCE - ANEXO IV - Preencher'!K112)</f>
        <v>43999</v>
      </c>
      <c r="J103" s="5" t="str">
        <f>'[1]TCE - ANEXO IV - Preencher'!L112</f>
        <v>26200609494196000192550010001640151023111846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3240</v>
      </c>
    </row>
    <row r="104" spans="1:12" s="8" customFormat="1" ht="19.5" customHeight="1" x14ac:dyDescent="0.2">
      <c r="A104" s="3">
        <f>IFERROR(VLOOKUP(B104,'[1]DADOS (OCULTAR)'!$P$3:$R$53,3,0),"")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16714886000175</v>
      </c>
      <c r="E104" s="5" t="str">
        <f>'[1]TCE - ANEXO IV - Preencher'!G113</f>
        <v>F R L DE SOUZA ME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000.000.441</v>
      </c>
      <c r="I104" s="6">
        <f>IF('[1]TCE - ANEXO IV - Preencher'!K113="","",'[1]TCE - ANEXO IV - Preencher'!K113)</f>
        <v>44000</v>
      </c>
      <c r="J104" s="5" t="str">
        <f>'[1]TCE - ANEXO IV - Preencher'!L113</f>
        <v>26200616714886000175550010000004411228539128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3800</v>
      </c>
    </row>
    <row r="105" spans="1:12" s="8" customFormat="1" ht="19.5" customHeight="1" x14ac:dyDescent="0.2">
      <c r="A105" s="3">
        <f>IFERROR(VLOOKUP(B105,'[1]DADOS (OCULTAR)'!$P$3:$R$53,3,0),"")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 xml:space="preserve">3.10 - Material para Manutenção de Bens Móveis </v>
      </c>
      <c r="D105" s="3">
        <f>'[1]TCE - ANEXO IV - Preencher'!F114</f>
        <v>24073694000155</v>
      </c>
      <c r="E105" s="5" t="str">
        <f>'[1]TCE - ANEXO IV - Preencher'!G114</f>
        <v>NAGEM CIL COMERCO DE INFORMATICA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000.518.429</v>
      </c>
      <c r="I105" s="6">
        <f>IF('[1]TCE - ANEXO IV - Preencher'!K114="","",'[1]TCE - ANEXO IV - Preencher'!K114)</f>
        <v>43997</v>
      </c>
      <c r="J105" s="5" t="str">
        <f>'[1]TCE - ANEXO IV - Preencher'!L114</f>
        <v>26200624073694000155550010005184291015614130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2254.0300000000002</v>
      </c>
    </row>
    <row r="106" spans="1:12" s="8" customFormat="1" ht="19.5" customHeight="1" x14ac:dyDescent="0.2">
      <c r="A106" s="3">
        <f>IFERROR(VLOOKUP(B106,'[1]DADOS (OCULTAR)'!$P$3:$R$53,3,0),"")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24073694000155</v>
      </c>
      <c r="E106" s="5" t="str">
        <f>'[1]TCE - ANEXO IV - Preencher'!G115</f>
        <v>NAGEM CIL COMERCO DE INFORMATICA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000.518.429</v>
      </c>
      <c r="I106" s="6">
        <f>IF('[1]TCE - ANEXO IV - Preencher'!K115="","",'[1]TCE - ANEXO IV - Preencher'!K115)</f>
        <v>43997</v>
      </c>
      <c r="J106" s="5" t="str">
        <f>'[1]TCE - ANEXO IV - Preencher'!L115</f>
        <v>26200624073694000155550010005184291015614130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3160.94</v>
      </c>
    </row>
    <row r="107" spans="1:12" s="8" customFormat="1" ht="19.5" customHeight="1" x14ac:dyDescent="0.2">
      <c r="A107" s="3">
        <f>IFERROR(VLOOKUP(B107,'[1]DADOS (OCULTAR)'!$P$3:$R$53,3,0),"")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 xml:space="preserve">3.8 - Uniformes, Tecidos e Aviamentos </v>
      </c>
      <c r="D107" s="3">
        <f>'[1]TCE - ANEXO IV - Preencher'!F116</f>
        <v>10653520000157</v>
      </c>
      <c r="E107" s="5" t="str">
        <f>'[1]TCE - ANEXO IV - Preencher'!G116</f>
        <v>MADALENA C BEZERRA ROUPAS PROF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000.000.758</v>
      </c>
      <c r="I107" s="6">
        <f>IF('[1]TCE - ANEXO IV - Preencher'!K116="","",'[1]TCE - ANEXO IV - Preencher'!K116)</f>
        <v>43997</v>
      </c>
      <c r="J107" s="5" t="str">
        <f>'[1]TCE - ANEXO IV - Preencher'!L116</f>
        <v>26200610653520000157550010000007581000007593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1050</v>
      </c>
    </row>
    <row r="108" spans="1:12" s="8" customFormat="1" ht="19.5" customHeight="1" x14ac:dyDescent="0.2">
      <c r="A108" s="3">
        <f>IFERROR(VLOOKUP(B108,'[1]DADOS (OCULTAR)'!$P$3:$R$53,3,0),"")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 xml:space="preserve">3.8 - Uniformes, Tecidos e Aviamentos </v>
      </c>
      <c r="D108" s="3">
        <f>'[1]TCE - ANEXO IV - Preencher'!F117</f>
        <v>10653520000157</v>
      </c>
      <c r="E108" s="5" t="str">
        <f>'[1]TCE - ANEXO IV - Preencher'!G117</f>
        <v>MADALENA C BEZERRA ROUPAS PROF ME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000.000.758</v>
      </c>
      <c r="I108" s="6">
        <f>IF('[1]TCE - ANEXO IV - Preencher'!K117="","",'[1]TCE - ANEXO IV - Preencher'!K117)</f>
        <v>43997</v>
      </c>
      <c r="J108" s="5" t="str">
        <f>'[1]TCE - ANEXO IV - Preencher'!L117</f>
        <v>26200610653520000157550010000007581000007593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3500</v>
      </c>
    </row>
    <row r="109" spans="1:12" s="8" customFormat="1" ht="19.5" customHeight="1" x14ac:dyDescent="0.2">
      <c r="A109" s="3">
        <f>IFERROR(VLOOKUP(B109,'[1]DADOS (OCULTAR)'!$P$3:$R$53,3,0),"")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 xml:space="preserve">3.8 - Uniformes, Tecidos e Aviamentos </v>
      </c>
      <c r="D109" s="3">
        <f>'[1]TCE - ANEXO IV - Preencher'!F118</f>
        <v>20885473000120</v>
      </c>
      <c r="E109" s="5" t="str">
        <f>'[1]TCE - ANEXO IV - Preencher'!G118</f>
        <v>PANDA POOL COMER. DE PROD. INFANTIS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000.001.194</v>
      </c>
      <c r="I109" s="6">
        <f>IF('[1]TCE - ANEXO IV - Preencher'!K118="","",'[1]TCE - ANEXO IV - Preencher'!K118)</f>
        <v>43994</v>
      </c>
      <c r="J109" s="5" t="str">
        <f>'[1]TCE - ANEXO IV - Preencher'!L118</f>
        <v>26200620885473000120550010000011941120519833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139054.6</v>
      </c>
    </row>
    <row r="110" spans="1:12" s="8" customFormat="1" ht="19.5" customHeight="1" x14ac:dyDescent="0.2">
      <c r="A110" s="3">
        <f>IFERROR(VLOOKUP(B110,'[1]DADOS (OCULTAR)'!$P$3:$R$53,3,0),"")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 xml:space="preserve">5.25 - Serviços Bancários </v>
      </c>
      <c r="D110" s="3">
        <f>'[1]TCE - ANEXO IV - Preencher'!F119</f>
        <v>90400888000142</v>
      </c>
      <c r="E110" s="5" t="str">
        <f>'[1]TCE - ANEXO IV - Preencher'!G119</f>
        <v>TARIFA SANTANDER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703/2020</v>
      </c>
      <c r="I110" s="6">
        <f>IF('[1]TCE - ANEXO IV - Preencher'!K119="","",'[1]TCE - ANEXO IV - Preencher'!K119)</f>
        <v>43983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7.5</v>
      </c>
    </row>
    <row r="111" spans="1:12" s="8" customFormat="1" ht="19.5" customHeight="1" x14ac:dyDescent="0.2">
      <c r="A111" s="3">
        <f>IFERROR(VLOOKUP(B111,'[1]DADOS (OCULTAR)'!$P$3:$R$53,3,0),"")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 xml:space="preserve">5.25 - Serviços Bancários </v>
      </c>
      <c r="D111" s="3">
        <f>'[1]TCE - ANEXO IV - Preencher'!F120</f>
        <v>90400888000142</v>
      </c>
      <c r="E111" s="5" t="str">
        <f>'[1]TCE - ANEXO IV - Preencher'!G120</f>
        <v>TARIFA SANTANDER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710/2020</v>
      </c>
      <c r="I111" s="6">
        <f>IF('[1]TCE - ANEXO IV - Preencher'!K120="","",'[1]TCE - ANEXO IV - Preencher'!K120)</f>
        <v>43997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22.5</v>
      </c>
    </row>
    <row r="112" spans="1:12" s="8" customFormat="1" ht="19.5" customHeight="1" x14ac:dyDescent="0.2">
      <c r="A112" s="3">
        <f>IFERROR(VLOOKUP(B112,'[1]DADOS (OCULTAR)'!$P$3:$R$53,3,0),"")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 xml:space="preserve">5.25 - Serviços Bancários </v>
      </c>
      <c r="D112" s="3">
        <f>'[1]TCE - ANEXO IV - Preencher'!F121</f>
        <v>90400888000142</v>
      </c>
      <c r="E112" s="5" t="str">
        <f>'[1]TCE - ANEXO IV - Preencher'!G121</f>
        <v>TARIFA SANTANDER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711/2020</v>
      </c>
      <c r="I112" s="6">
        <f>IF('[1]TCE - ANEXO IV - Preencher'!K121="","",'[1]TCE - ANEXO IV - Preencher'!K121)</f>
        <v>43998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15</v>
      </c>
    </row>
    <row r="113" spans="1:12" s="8" customFormat="1" ht="19.5" customHeight="1" x14ac:dyDescent="0.2">
      <c r="A113" s="3">
        <f>IFERROR(VLOOKUP(B113,'[1]DADOS (OCULTAR)'!$P$3:$R$53,3,0),"")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 xml:space="preserve">5.25 - Serviços Bancários </v>
      </c>
      <c r="D113" s="3">
        <f>'[1]TCE - ANEXO IV - Preencher'!F122</f>
        <v>90400888000142</v>
      </c>
      <c r="E113" s="5" t="str">
        <f>'[1]TCE - ANEXO IV - Preencher'!G122</f>
        <v>TARIFA SANTANDER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715/2020</v>
      </c>
      <c r="I113" s="6">
        <f>IF('[1]TCE - ANEXO IV - Preencher'!K122="","",'[1]TCE - ANEXO IV - Preencher'!K122)</f>
        <v>43999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52.5</v>
      </c>
    </row>
    <row r="114" spans="1:12" s="8" customFormat="1" ht="19.5" customHeight="1" x14ac:dyDescent="0.2">
      <c r="A114" s="3">
        <f>IFERROR(VLOOKUP(B114,'[1]DADOS (OCULTAR)'!$P$3:$R$53,3,0),"")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 xml:space="preserve">5.25 - Serviços Bancários </v>
      </c>
      <c r="D114" s="3">
        <f>'[1]TCE - ANEXO IV - Preencher'!F123</f>
        <v>90400888000142</v>
      </c>
      <c r="E114" s="5" t="str">
        <f>'[1]TCE - ANEXO IV - Preencher'!G123</f>
        <v>TARIFA SANTANDER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719/2020</v>
      </c>
      <c r="I114" s="6">
        <f>IF('[1]TCE - ANEXO IV - Preencher'!K123="","",'[1]TCE - ANEXO IV - Preencher'!K123)</f>
        <v>44000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22.5</v>
      </c>
    </row>
    <row r="115" spans="1:12" s="8" customFormat="1" ht="19.5" customHeight="1" x14ac:dyDescent="0.2">
      <c r="A115" s="3">
        <f>IFERROR(VLOOKUP(B115,'[1]DADOS (OCULTAR)'!$P$3:$R$53,3,0),"")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 xml:space="preserve">5.25 - Serviços Bancários </v>
      </c>
      <c r="D115" s="3">
        <f>'[1]TCE - ANEXO IV - Preencher'!F124</f>
        <v>90400888000142</v>
      </c>
      <c r="E115" s="5" t="str">
        <f>'[1]TCE - ANEXO IV - Preencher'!G124</f>
        <v>TARIFA SANTANDER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728/2020</v>
      </c>
      <c r="I115" s="6">
        <f>IF('[1]TCE - ANEXO IV - Preencher'!K124="","",'[1]TCE - ANEXO IV - Preencher'!K124)</f>
        <v>44008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30</v>
      </c>
    </row>
    <row r="116" spans="1:12" s="8" customFormat="1" ht="19.5" customHeight="1" x14ac:dyDescent="0.2">
      <c r="A116" s="3">
        <f>IFERROR(VLOOKUP(B116,'[1]DADOS (OCULTAR)'!$P$3:$R$53,3,0),"")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 xml:space="preserve">5.25 - Serviços Bancários </v>
      </c>
      <c r="D116" s="3">
        <f>'[1]TCE - ANEXO IV - Preencher'!F125</f>
        <v>90400888000142</v>
      </c>
      <c r="E116" s="5" t="str">
        <f>'[1]TCE - ANEXO IV - Preencher'!G125</f>
        <v>TARIFA SANTANDER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732/2020</v>
      </c>
      <c r="I116" s="6">
        <f>IF('[1]TCE - ANEXO IV - Preencher'!K125="","",'[1]TCE - ANEXO IV - Preencher'!K125)</f>
        <v>44011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22.5</v>
      </c>
    </row>
    <row r="117" spans="1:12" s="8" customFormat="1" ht="19.5" customHeight="1" x14ac:dyDescent="0.2">
      <c r="A117" s="3">
        <f>IFERROR(VLOOKUP(B117,'[1]DADOS (OCULTAR)'!$P$3:$R$53,3,0),"")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 xml:space="preserve">5.25 - Serviços Bancários </v>
      </c>
      <c r="D117" s="3">
        <f>'[1]TCE - ANEXO IV - Preencher'!F126</f>
        <v>90400888000142</v>
      </c>
      <c r="E117" s="5" t="str">
        <f>'[1]TCE - ANEXO IV - Preencher'!G126</f>
        <v>TARIFA SANTANDER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740/2020</v>
      </c>
      <c r="I117" s="6">
        <f>IF('[1]TCE - ANEXO IV - Preencher'!K126="","",'[1]TCE - ANEXO IV - Preencher'!K126)</f>
        <v>44012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15</v>
      </c>
    </row>
    <row r="118" spans="1:12" s="8" customFormat="1" ht="19.5" customHeight="1" x14ac:dyDescent="0.2">
      <c r="A118" s="3">
        <f>IFERROR(VLOOKUP(B118,'[1]DADOS (OCULTAR)'!$P$3:$R$53,3,0),"")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 xml:space="preserve">5.25 - Serviços Bancários </v>
      </c>
      <c r="D118" s="3">
        <f>'[1]TCE - ANEXO IV - Preencher'!F127</f>
        <v>90400888000142</v>
      </c>
      <c r="E118" s="5" t="str">
        <f>'[1]TCE - ANEXO IV - Preencher'!G127</f>
        <v>TARIFA SANTANDER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730/2020</v>
      </c>
      <c r="I118" s="6">
        <f>IF('[1]TCE - ANEXO IV - Preencher'!K127="","",'[1]TCE - ANEXO IV - Preencher'!K127)</f>
        <v>44004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51.9</v>
      </c>
    </row>
    <row r="119" spans="1:12" s="8" customFormat="1" ht="19.5" customHeight="1" x14ac:dyDescent="0.2">
      <c r="A119" s="3">
        <f>IFERROR(VLOOKUP(B119,'[1]DADOS (OCULTAR)'!$P$3:$R$53,3,0),"")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5.13 - Água e Esgoto</v>
      </c>
      <c r="D119" s="3">
        <f>'[1]TCE - ANEXO IV - Preencher'!F128</f>
        <v>9769035000164</v>
      </c>
      <c r="E119" s="5" t="str">
        <f>'[1]TCE - ANEXO IV - Preencher'!G128</f>
        <v xml:space="preserve">COMPESA- COMPANHIA PERNAMBUCANA DE SANEAMENTO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202004103447679</v>
      </c>
      <c r="I119" s="6">
        <f>IF('[1]TCE - ANEXO IV - Preencher'!K128="","",'[1]TCE - ANEXO IV - Preencher'!K128)</f>
        <v>43962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506.053</v>
      </c>
    </row>
    <row r="120" spans="1:12" s="8" customFormat="1" ht="19.5" customHeight="1" x14ac:dyDescent="0.2">
      <c r="A120" s="3">
        <f>IFERROR(VLOOKUP(B120,'[1]DADOS (OCULTAR)'!$P$3:$R$53,3,0),"")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5.12 - Energia Elétrica</v>
      </c>
      <c r="D120" s="3">
        <f>'[1]TCE - ANEXO IV - Preencher'!F129</f>
        <v>2558157000839</v>
      </c>
      <c r="E120" s="5" t="str">
        <f>'[1]TCE - ANEXO IV - Preencher'!G129</f>
        <v>COMPANHIA ENERGETICA DE PERNAMBUCO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113240726</v>
      </c>
      <c r="I120" s="6">
        <f>IF('[1]TCE - ANEXO IV - Preencher'!K129="","",'[1]TCE - ANEXO IV - Preencher'!K129)</f>
        <v>44001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7502.2449999999999</v>
      </c>
    </row>
    <row r="121" spans="1:12" s="8" customFormat="1" ht="19.5" customHeight="1" x14ac:dyDescent="0.2">
      <c r="A121" s="3">
        <f>IFERROR(VLOOKUP(B121,'[1]DADOS (OCULTAR)'!$P$3:$R$53,3,0),"")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5.3 - Locação de Máquinas e Equipamentos</v>
      </c>
      <c r="D121" s="3">
        <f>'[1]TCE - ANEXO IV - Preencher'!F130</f>
        <v>5097661000109</v>
      </c>
      <c r="E121" s="5" t="str">
        <f>'[1]TCE - ANEXO IV - Preencher'!G130</f>
        <v xml:space="preserve">CONTAGE REPRESENTAÇÕES E CONSULTORIA LTDA ME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FAT001823</v>
      </c>
      <c r="I121" s="6">
        <f>IF('[1]TCE - ANEXO IV - Preencher'!K130="","",'[1]TCE - ANEXO IV - Preencher'!K130)</f>
        <v>44007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833.33</v>
      </c>
    </row>
    <row r="122" spans="1:12" s="8" customFormat="1" ht="19.5" customHeight="1" x14ac:dyDescent="0.2">
      <c r="A122" s="3">
        <f>IFERROR(VLOOKUP(B122,'[1]DADOS (OCULTAR)'!$P$3:$R$53,3,0),"")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5.16 - Serviços Médico-Hospitalares, Odotonlógia e Laboratoriais</v>
      </c>
      <c r="D122" s="3">
        <f>'[1]TCE - ANEXO IV - Preencher'!F131</f>
        <v>27816524000101</v>
      </c>
      <c r="E122" s="5" t="str">
        <f>'[1]TCE - ANEXO IV - Preencher'!G131</f>
        <v xml:space="preserve">CLINICA NEFROAGRESTE LTDA ME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61</v>
      </c>
      <c r="I122" s="6">
        <f>IF('[1]TCE - ANEXO IV - Preencher'!K131="","",'[1]TCE - ANEXO IV - Preencher'!K131)</f>
        <v>44020</v>
      </c>
      <c r="J122" s="5" t="str">
        <f>'[1]TCE - ANEXO IV - Preencher'!L131</f>
        <v>EXLQQZMR7</v>
      </c>
      <c r="K122" s="5" t="str">
        <f>IF(F122="B",LEFT('[1]TCE - ANEXO IV - Preencher'!M131,2),IF(F122="S",LEFT('[1]TCE - ANEXO IV - Preencher'!M131,7),IF('[1]TCE - ANEXO IV - Preencher'!H131="","")))</f>
        <v>2604106</v>
      </c>
      <c r="L122" s="7">
        <f>'[1]TCE - ANEXO IV - Preencher'!N131</f>
        <v>50216.67</v>
      </c>
    </row>
    <row r="123" spans="1:12" s="8" customFormat="1" ht="19.5" customHeight="1" x14ac:dyDescent="0.2">
      <c r="A123" s="3">
        <f>IFERROR(VLOOKUP(B123,'[1]DADOS (OCULTAR)'!$P$3:$R$53,3,0),"")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5.16 - Serviços Médico-Hospitalares, Odotonlógia e Laboratoriais</v>
      </c>
      <c r="D123" s="3">
        <f>'[1]TCE - ANEXO IV - Preencher'!F132</f>
        <v>31145185000156</v>
      </c>
      <c r="E123" s="5" t="str">
        <f>'[1]TCE - ANEXO IV - Preencher'!G132</f>
        <v>CONSULT LAB LABORATORIO DE ANALISES CLINICAS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000000114</v>
      </c>
      <c r="I123" s="6">
        <f>IF('[1]TCE - ANEXO IV - Preencher'!K132="","",'[1]TCE - ANEXO IV - Preencher'!K132)</f>
        <v>44012</v>
      </c>
      <c r="J123" s="5" t="str">
        <f>'[1]TCE - ANEXO IV - Preencher'!L132</f>
        <v>EWFC02900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18988.39</v>
      </c>
    </row>
    <row r="124" spans="1:12" s="8" customFormat="1" ht="19.5" customHeight="1" x14ac:dyDescent="0.2">
      <c r="A124" s="3">
        <f>IFERROR(VLOOKUP(B124,'[1]DADOS (OCULTAR)'!$P$3:$R$53,3,0),"")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5.16 - Serviços Médico-Hospitalares, Odotonlógia e Laboratoriais</v>
      </c>
      <c r="D124" s="3">
        <f>'[1]TCE - ANEXO IV - Preencher'!F133</f>
        <v>610112000164</v>
      </c>
      <c r="E124" s="5" t="str">
        <f>'[1]TCE - ANEXO IV - Preencher'!G133</f>
        <v xml:space="preserve">COOPAGRESTE COOP DOS MEDICOS ANEST. DO INT DE PE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4925</v>
      </c>
      <c r="I124" s="6">
        <f>IF('[1]TCE - ANEXO IV - Preencher'!K133="","",'[1]TCE - ANEXO IV - Preencher'!K133)</f>
        <v>44012</v>
      </c>
      <c r="J124" s="5" t="str">
        <f>'[1]TCE - ANEXO IV - Preencher'!L133</f>
        <v>FVCLSCAMV</v>
      </c>
      <c r="K124" s="5" t="str">
        <f>IF(F124="B",LEFT('[1]TCE - ANEXO IV - Preencher'!M133,2),IF(F124="S",LEFT('[1]TCE - ANEXO IV - Preencher'!M133,7),IF('[1]TCE - ANEXO IV - Preencher'!H133="","")))</f>
        <v>2604106</v>
      </c>
      <c r="L124" s="7">
        <f>'[1]TCE - ANEXO IV - Preencher'!N133</f>
        <v>35700</v>
      </c>
    </row>
    <row r="125" spans="1:12" s="8" customFormat="1" ht="19.5" customHeight="1" x14ac:dyDescent="0.2">
      <c r="A125" s="3">
        <f>IFERROR(VLOOKUP(B125,'[1]DADOS (OCULTAR)'!$P$3:$R$53,3,0),"")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5.15 - Serviços Domésticos</v>
      </c>
      <c r="D125" s="3">
        <f>'[1]TCE - ANEXO IV - Preencher'!F134</f>
        <v>6272575004803</v>
      </c>
      <c r="E125" s="5" t="str">
        <f>'[1]TCE - ANEXO IV - Preencher'!G134</f>
        <v>LAVEBRAS GESTAO DE TEXTEIS S.A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000003420</v>
      </c>
      <c r="I125" s="6">
        <f>IF('[1]TCE - ANEXO IV - Preencher'!K134="","",'[1]TCE - ANEXO IV - Preencher'!K134)</f>
        <v>44012</v>
      </c>
      <c r="J125" s="5" t="str">
        <f>'[1]TCE - ANEXO IV - Preencher'!L134</f>
        <v>ALUI11175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13112.57</v>
      </c>
    </row>
    <row r="126" spans="1:12" s="8" customFormat="1" ht="19.5" customHeight="1" x14ac:dyDescent="0.2">
      <c r="A126" s="3">
        <f>IFERROR(VLOOKUP(B126,'[1]DADOS (OCULTAR)'!$P$3:$R$53,3,0),"")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5.10 - Detetização/Tratamento de Resíduos e Afins</v>
      </c>
      <c r="D126" s="3">
        <f>'[1]TCE - ANEXO IV - Preencher'!F135</f>
        <v>7575881000118</v>
      </c>
      <c r="E126" s="5" t="str">
        <f>'[1]TCE - ANEXO IV - Preencher'!G135</f>
        <v>SIM GESTAO AMBIENTAL SERVIÇOS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1.017.942</v>
      </c>
      <c r="I126" s="6">
        <f>IF('[1]TCE - ANEXO IV - Preencher'!K135="","",'[1]TCE - ANEXO IV - Preencher'!K135)</f>
        <v>44012</v>
      </c>
      <c r="J126" s="5" t="str">
        <f>'[1]TCE - ANEXO IV - Preencher'!L135</f>
        <v>MKOADDXRI</v>
      </c>
      <c r="K126" s="5" t="str">
        <f>IF(F126="B",LEFT('[1]TCE - ANEXO IV - Preencher'!M135,2),IF(F126="S",LEFT('[1]TCE - ANEXO IV - Preencher'!M135,7),IF('[1]TCE - ANEXO IV - Preencher'!H135="","")))</f>
        <v>2507507</v>
      </c>
      <c r="L126" s="7">
        <f>'[1]TCE - ANEXO IV - Preencher'!N135</f>
        <v>12650</v>
      </c>
    </row>
    <row r="127" spans="1:12" s="8" customFormat="1" ht="19.5" customHeight="1" x14ac:dyDescent="0.2">
      <c r="A127" s="3">
        <f>IFERROR(VLOOKUP(B127,'[1]DADOS (OCULTAR)'!$P$3:$R$53,3,0),"")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5.22 - Vigilância Ostensiva / Monitorada</v>
      </c>
      <c r="D127" s="3">
        <f>'[1]TCE - ANEXO IV - Preencher'!F136</f>
        <v>24402663000109</v>
      </c>
      <c r="E127" s="5" t="str">
        <f>'[1]TCE - ANEXO IV - Preencher'!G136</f>
        <v>BUNKER SEGURANCA E VIGILANCIA PATRIMONIAL EIRELI EPP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00000824</v>
      </c>
      <c r="I127" s="6">
        <f>IF('[1]TCE - ANEXO IV - Preencher'!K136="","",'[1]TCE - ANEXO IV - Preencher'!K136)</f>
        <v>44011</v>
      </c>
      <c r="J127" s="5" t="str">
        <f>'[1]TCE - ANEXO IV - Preencher'!L136</f>
        <v>BLMJ-RTLW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10770.94</v>
      </c>
    </row>
    <row r="128" spans="1:12" s="8" customFormat="1" ht="19.5" customHeight="1" x14ac:dyDescent="0.2">
      <c r="A128" s="3">
        <f>IFERROR(VLOOKUP(B128,'[1]DADOS (OCULTAR)'!$P$3:$R$53,3,0),"")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5.5 - Reparo e Manutenção de Máquinas e Equipamentos</v>
      </c>
      <c r="D128" s="3">
        <f>'[1]TCE - ANEXO IV - Preencher'!F137</f>
        <v>34947089000110</v>
      </c>
      <c r="E128" s="5" t="str">
        <f>'[1]TCE - ANEXO IV - Preencher'!G137</f>
        <v>SANDRO MAURO DE MENEZES - HOSPITAL DE CAMANHA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00000030</v>
      </c>
      <c r="I128" s="6">
        <f>IF('[1]TCE - ANEXO IV - Preencher'!K137="","",'[1]TCE - ANEXO IV - Preencher'!K137)</f>
        <v>43994</v>
      </c>
      <c r="J128" s="5" t="str">
        <f>'[1]TCE - ANEXO IV - Preencher'!L137</f>
        <v>IJUS-KRK4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31525</v>
      </c>
    </row>
    <row r="129" spans="1:12" s="8" customFormat="1" ht="19.5" customHeight="1" x14ac:dyDescent="0.2">
      <c r="A129" s="3">
        <f>IFERROR(VLOOKUP(B129,'[1]DADOS (OCULTAR)'!$P$3:$R$53,3,0),"")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1.99 - Outras Despesas com Pessoal</v>
      </c>
      <c r="D129" s="3">
        <f>'[1]TCE - ANEXO IV - Preencher'!F138</f>
        <v>10548532000111</v>
      </c>
      <c r="E129" s="5" t="str">
        <f>'[1]TCE - ANEXO IV - Preencher'!G138</f>
        <v>ASSOCIAÇÃO DAS EMPRESAS DE TRANSPORTE DE PASSAGEIROS DE CARUARU - AETPC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39055</v>
      </c>
      <c r="I129" s="6">
        <f>IF('[1]TCE - ANEXO IV - Preencher'!K138="","",'[1]TCE - ANEXO IV - Preencher'!K138)</f>
        <v>43977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2079</v>
      </c>
    </row>
    <row r="130" spans="1:12" s="8" customFormat="1" ht="19.5" customHeight="1" x14ac:dyDescent="0.2">
      <c r="A130" s="3">
        <f>IFERROR(VLOOKUP(B130,'[1]DADOS (OCULTAR)'!$P$3:$R$53,3,0),"")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1.99 - Outras Despesas com Pessoal</v>
      </c>
      <c r="D130" s="3">
        <f>'[1]TCE - ANEXO IV - Preencher'!F139</f>
        <v>7021544000189</v>
      </c>
      <c r="E130" s="5" t="str">
        <f>'[1]TCE - ANEXO IV - Preencher'!G139</f>
        <v>BERKLEY INTERNACIONAL DO BRASIL SEGUROS AS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1008200000204/01000505/001</v>
      </c>
      <c r="I130" s="6">
        <f>IF('[1]TCE - ANEXO IV - Preencher'!K139="","",'[1]TCE - ANEXO IV - Preencher'!K139)</f>
        <v>44025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110.34</v>
      </c>
    </row>
    <row r="131" spans="1:12" s="8" customFormat="1" ht="19.5" customHeight="1" x14ac:dyDescent="0.2">
      <c r="A131" s="3">
        <f>IFERROR(VLOOKUP(B131,'[1]DADOS (OCULTAR)'!$P$3:$R$53,3,0),"")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1.99 - Outras Despesas com Pessoal</v>
      </c>
      <c r="D131" s="3">
        <f>'[1]TCE - ANEXO IV - Preencher'!F140</f>
        <v>21986074000119</v>
      </c>
      <c r="E131" s="5" t="str">
        <f>'[1]TCE - ANEXO IV - Preencher'!G140</f>
        <v>PRUDENTIAL DO BRASIL VIDA EM GRUPO S.A.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402.05</v>
      </c>
    </row>
    <row r="132" spans="1:12" s="8" customFormat="1" ht="19.5" customHeight="1" x14ac:dyDescent="0.2">
      <c r="A132" s="3">
        <f>IFERROR(VLOOKUP(B132,'[1]DADOS (OCULTAR)'!$P$3:$R$53,3,0),"")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6 - Equipamento e Material Permanente</v>
      </c>
      <c r="D132" s="3">
        <f>'[1]TCE - ANEXO IV - Preencher'!F141</f>
        <v>24073694000155</v>
      </c>
      <c r="E132" s="5" t="str">
        <f>'[1]TCE - ANEXO IV - Preencher'!G141</f>
        <v>NAGEM CIL COMERCIO DE INFORMATICA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000.518.429</v>
      </c>
      <c r="I132" s="6">
        <f>IF('[1]TCE - ANEXO IV - Preencher'!K141="","",'[1]TCE - ANEXO IV - Preencher'!K141)</f>
        <v>43997</v>
      </c>
      <c r="J132" s="5" t="str">
        <f>'[1]TCE - ANEXO IV - Preencher'!L141</f>
        <v>26200624073694000155550010005184291015614130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104708.52</v>
      </c>
    </row>
    <row r="133" spans="1:12" s="8" customFormat="1" ht="19.5" customHeight="1" x14ac:dyDescent="0.2">
      <c r="A133" s="3">
        <f>IFERROR(VLOOKUP(B133,'[1]DADOS (OCULTAR)'!$P$3:$R$53,3,0),"")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6 - Equipamento e Material Permanente</v>
      </c>
      <c r="D133" s="3">
        <f>'[1]TCE - ANEXO IV - Preencher'!F142</f>
        <v>21596736000144</v>
      </c>
      <c r="E133" s="5" t="str">
        <f>'[1]TCE - ANEXO IV - Preencher'!G142</f>
        <v>ULTRAMEGA DIST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00101625</v>
      </c>
      <c r="I133" s="6">
        <f>IF('[1]TCE - ANEXO IV - Preencher'!K142="","",'[1]TCE - ANEXO IV - Preencher'!K142)</f>
        <v>43998</v>
      </c>
      <c r="J133" s="5" t="str">
        <f>'[1]TCE - ANEXO IV - Preencher'!L142</f>
        <v>26200621596736000144550010001016251001039688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1853.16</v>
      </c>
    </row>
    <row r="134" spans="1:12" s="8" customFormat="1" ht="19.5" customHeight="1" x14ac:dyDescent="0.2">
      <c r="A134" s="3">
        <f>IFERROR(VLOOKUP(B134,'[1]DADOS (OCULTAR)'!$P$3:$R$53,3,0),"")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6 - Equipamento e Material Permanente</v>
      </c>
      <c r="D134" s="3">
        <f>'[1]TCE - ANEXO IV - Preencher'!F143</f>
        <v>3104630000102</v>
      </c>
      <c r="E134" s="5" t="str">
        <f>'[1]TCE - ANEXO IV - Preencher'!G143</f>
        <v>AGS REFRIGERECAO COMERCIAL LTDA.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000.024.543</v>
      </c>
      <c r="I134" s="6">
        <f>IF('[1]TCE - ANEXO IV - Preencher'!K143="","",'[1]TCE - ANEXO IV - Preencher'!K143)</f>
        <v>43998</v>
      </c>
      <c r="J134" s="5" t="str">
        <f>'[1]TCE - ANEXO IV - Preencher'!L143</f>
        <v>26200603104630000102550010000245431930606295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3380</v>
      </c>
    </row>
    <row r="135" spans="1:12" s="8" customFormat="1" ht="19.5" customHeight="1" x14ac:dyDescent="0.2">
      <c r="A135" s="3">
        <f>IFERROR(VLOOKUP(B135,'[1]DADOS (OCULTAR)'!$P$3:$R$53,3,0),"")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6 - Equipamento e Material Permanente</v>
      </c>
      <c r="D135" s="3">
        <f>'[1]TCE - ANEXO IV - Preencher'!F144</f>
        <v>9262356000178</v>
      </c>
      <c r="E135" s="5" t="str">
        <f>'[1]TCE - ANEXO IV - Preencher'!G144</f>
        <v>EXPORFRIOS EQUIPAMENTOS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000.016.656</v>
      </c>
      <c r="I135" s="6">
        <f>IF('[1]TCE - ANEXO IV - Preencher'!K144="","",'[1]TCE - ANEXO IV - Preencher'!K144)</f>
        <v>43998</v>
      </c>
      <c r="J135" s="5" t="str">
        <f>'[1]TCE - ANEXO IV - Preencher'!L144</f>
        <v>26200609262356000178550010000166561187088251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6050</v>
      </c>
    </row>
    <row r="136" spans="1:12" s="8" customFormat="1" ht="19.5" customHeight="1" x14ac:dyDescent="0.2">
      <c r="A136" s="3">
        <f>IFERROR(VLOOKUP(B136,'[1]DADOS (OCULTAR)'!$P$3:$R$53,3,0),"")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6 - Equipamento e Material Permanente</v>
      </c>
      <c r="D136" s="3">
        <f>'[1]TCE - ANEXO IV - Preencher'!F145</f>
        <v>11869985000102</v>
      </c>
      <c r="E136" s="5" t="str">
        <f>'[1]TCE - ANEXO IV - Preencher'!G145</f>
        <v>JOAO ALEXANDRO GONCALVES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4301</v>
      </c>
      <c r="I136" s="6">
        <f>IF('[1]TCE - ANEXO IV - Preencher'!K145="","",'[1]TCE - ANEXO IV - Preencher'!K145)</f>
        <v>44005</v>
      </c>
      <c r="J136" s="5" t="str">
        <f>'[1]TCE - ANEXO IV - Preencher'!L145</f>
        <v>26200611869985000102550010000043011102256258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8880</v>
      </c>
    </row>
    <row r="137" spans="1:12" s="8" customFormat="1" ht="19.5" customHeight="1" x14ac:dyDescent="0.2">
      <c r="A137" s="3">
        <f>IFERROR(VLOOKUP(B137,'[1]DADOS (OCULTAR)'!$P$3:$R$53,3,0),"")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6 - Equipamento e Material Permanente</v>
      </c>
      <c r="D137" s="3">
        <f>'[1]TCE - ANEXO IV - Preencher'!F146</f>
        <v>11869985000102</v>
      </c>
      <c r="E137" s="5" t="str">
        <f>'[1]TCE - ANEXO IV - Preencher'!G146</f>
        <v>JOAO ALEXANDRO GONCALVES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4307</v>
      </c>
      <c r="I137" s="6">
        <f>IF('[1]TCE - ANEXO IV - Preencher'!K146="","",'[1]TCE - ANEXO IV - Preencher'!K146)</f>
        <v>44007</v>
      </c>
      <c r="J137" s="5" t="str">
        <f>'[1]TCE - ANEXO IV - Preencher'!L146</f>
        <v>26200611869985000102550010000043071152603524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10850</v>
      </c>
    </row>
    <row r="138" spans="1:12" s="8" customFormat="1" ht="19.5" customHeight="1" x14ac:dyDescent="0.2">
      <c r="A138" s="3">
        <f>IFERROR(VLOOKUP(B138,'[1]DADOS (OCULTAR)'!$P$3:$R$53,3,0),"")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6 - Equipamento e Material Permanente</v>
      </c>
      <c r="D138" s="3">
        <f>'[1]TCE - ANEXO IV - Preencher'!F147</f>
        <v>7626776000160</v>
      </c>
      <c r="E138" s="5" t="str">
        <f>'[1]TCE - ANEXO IV - Preencher'!G147</f>
        <v>CIRURGICA SÃO FELIPE PROD. P. SAUDE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000.013.662</v>
      </c>
      <c r="I138" s="6">
        <f>IF('[1]TCE - ANEXO IV - Preencher'!K147="","",'[1]TCE - ANEXO IV - Preencher'!K147)</f>
        <v>43997</v>
      </c>
      <c r="J138" s="5" t="str">
        <f>'[1]TCE - ANEXO IV - Preencher'!L147</f>
        <v>41200607626776000160550010000136621872102394</v>
      </c>
      <c r="K138" s="5" t="str">
        <f>IF(F138="B",LEFT('[1]TCE - ANEXO IV - Preencher'!M147,2),IF(F138="S",LEFT('[1]TCE - ANEXO IV - Preencher'!M147,7),IF('[1]TCE - ANEXO IV - Preencher'!H147="","")))</f>
        <v>41</v>
      </c>
      <c r="L138" s="7">
        <f>'[1]TCE - ANEXO IV - Preencher'!N147</f>
        <v>9720</v>
      </c>
    </row>
    <row r="139" spans="1:12" s="8" customFormat="1" ht="19.5" customHeight="1" x14ac:dyDescent="0.2">
      <c r="A139" s="3">
        <f>IFERROR(VLOOKUP(B139,'[1]DADOS (OCULTAR)'!$P$3:$R$53,3,0),"")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6 - Equipamento e Material Permanente</v>
      </c>
      <c r="D139" s="3">
        <f>'[1]TCE - ANEXO IV - Preencher'!F148</f>
        <v>8675394000190</v>
      </c>
      <c r="E139" s="5" t="str">
        <f>'[1]TCE - ANEXO IV - Preencher'!G148</f>
        <v>SAFE SUPORTE A VIDA E COMERCIO INTER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28962</v>
      </c>
      <c r="I139" s="6">
        <f>IF('[1]TCE - ANEXO IV - Preencher'!K148="","",'[1]TCE - ANEXO IV - Preencher'!K148)</f>
        <v>44000</v>
      </c>
      <c r="J139" s="5" t="str">
        <f>'[1]TCE - ANEXO IV - Preencher'!L148</f>
        <v>26200608675394000190550010000289621842119383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75000</v>
      </c>
    </row>
    <row r="140" spans="1:12" s="8" customFormat="1" ht="19.5" customHeight="1" x14ac:dyDescent="0.2">
      <c r="A140" s="3">
        <f>IFERROR(VLOOKUP(B140,'[1]DADOS (OCULTAR)'!$P$3:$R$53,3,0),"")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6 - Equipamento e Material Permanente</v>
      </c>
      <c r="D140" s="3">
        <f>'[1]TCE - ANEXO IV - Preencher'!F149</f>
        <v>11869985000102</v>
      </c>
      <c r="E140" s="5" t="str">
        <f>'[1]TCE - ANEXO IV - Preencher'!G149</f>
        <v>JOAO ALEXANDRO GONCALVES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4301</v>
      </c>
      <c r="I140" s="6">
        <f>IF('[1]TCE - ANEXO IV - Preencher'!K149="","",'[1]TCE - ANEXO IV - Preencher'!K149)</f>
        <v>44005</v>
      </c>
      <c r="J140" s="5" t="str">
        <f>'[1]TCE - ANEXO IV - Preencher'!L149</f>
        <v>26200611869985000102550010000043011102256258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5970</v>
      </c>
    </row>
    <row r="141" spans="1:12" s="8" customFormat="1" ht="19.5" customHeight="1" x14ac:dyDescent="0.2">
      <c r="A141" s="3">
        <f>IFERROR(VLOOKUP(B141,'[1]DADOS (OCULTAR)'!$P$3:$R$53,3,0),"")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6 - Equipamento e Material Permanente</v>
      </c>
      <c r="D141" s="3">
        <f>'[1]TCE - ANEXO IV - Preencher'!F150</f>
        <v>11447578000107</v>
      </c>
      <c r="E141" s="5" t="str">
        <f>'[1]TCE - ANEXO IV - Preencher'!G150</f>
        <v>AMPLA COM DE PAPEL E MAT DE LIMP EIRELI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000.001.340</v>
      </c>
      <c r="I141" s="6">
        <f>IF('[1]TCE - ANEXO IV - Preencher'!K150="","",'[1]TCE - ANEXO IV - Preencher'!K150)</f>
        <v>44007</v>
      </c>
      <c r="J141" s="5" t="str">
        <f>'[1]TCE - ANEXO IV - Preencher'!L150</f>
        <v>26200611447578000107550010000013401000015160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2845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>6 - Equipamento e Material Permanente</v>
      </c>
      <c r="D142" s="3">
        <f>'[1]TCE - ANEXO IV - Preencher'!F151</f>
        <v>11447578000107</v>
      </c>
      <c r="E142" s="5" t="str">
        <f>'[1]TCE - ANEXO IV - Preencher'!G151</f>
        <v>AMPLA COM DE PAPEL E MAT DE LIMP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000.001.358</v>
      </c>
      <c r="I142" s="6">
        <f>IF('[1]TCE - ANEXO IV - Preencher'!K151="","",'[1]TCE - ANEXO IV - Preencher'!K151)</f>
        <v>44011</v>
      </c>
      <c r="J142" s="5" t="str">
        <f>'[1]TCE - ANEXO IV - Preencher'!L151</f>
        <v>26200611447578000107550010000013581000015572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316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2020-07-29T18:57:42Z</dcterms:created>
  <dcterms:modified xsi:type="dcterms:W3CDTF">2020-07-29T18:58:09Z</dcterms:modified>
</cp:coreProperties>
</file>