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ART 58 - TCE\"/>
    </mc:Choice>
  </mc:AlternateContent>
  <bookViews>
    <workbookView xWindow="0" yWindow="0" windowWidth="2040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<sst xmlns="http://schemas.openxmlformats.org/spreadsheetml/2006/main" count="12" uniqueCount="12">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</sst>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6%20-%20PCF%20JUNHO\01%20-%20PCF\PCF\EXCEL\HDH%20-%20SEM%20COVID%20-%2006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32892</v>
          </cell>
          <cell r="K11">
            <v>43979</v>
          </cell>
          <cell r="M11" t="str">
            <v>2611606 - Recife - PE</v>
          </cell>
          <cell r="N11">
            <v>3010.01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32945</v>
          </cell>
          <cell r="K12">
            <v>43986</v>
          </cell>
          <cell r="M12" t="str">
            <v>2611606 - Recife - PE</v>
          </cell>
          <cell r="N12">
            <v>102.24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22093615000142</v>
          </cell>
          <cell r="G13" t="str">
            <v>JSA Refeições Eireli Me</v>
          </cell>
          <cell r="H13" t="str">
            <v>S</v>
          </cell>
          <cell r="I13" t="str">
            <v>S</v>
          </cell>
          <cell r="J13">
            <v>705</v>
          </cell>
          <cell r="K13">
            <v>44012</v>
          </cell>
          <cell r="M13" t="str">
            <v>2601904 - Bezerros - PE</v>
          </cell>
          <cell r="N13">
            <v>133517.07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Previência Privada S.A.</v>
          </cell>
          <cell r="H14" t="str">
            <v>S</v>
          </cell>
          <cell r="I14" t="str">
            <v>N</v>
          </cell>
          <cell r="J14">
            <v>43983</v>
          </cell>
          <cell r="K14">
            <v>44026</v>
          </cell>
          <cell r="M14" t="str">
            <v>3550308 - São Paulo - SP</v>
          </cell>
          <cell r="N14">
            <v>1680.76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19437</v>
          </cell>
          <cell r="K15">
            <v>43979</v>
          </cell>
          <cell r="M15" t="str">
            <v>2611606 - Recife - PE</v>
          </cell>
          <cell r="N15">
            <v>3486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19486</v>
          </cell>
          <cell r="K16">
            <v>43987</v>
          </cell>
          <cell r="M16" t="str">
            <v>2611606 - Recife - PE</v>
          </cell>
          <cell r="N16">
            <v>384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3780</v>
          </cell>
          <cell r="K17">
            <v>44013</v>
          </cell>
          <cell r="M17" t="str">
            <v>2611606 - Recife - PE</v>
          </cell>
          <cell r="N17">
            <v>78256.45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6926420</v>
          </cell>
          <cell r="K18">
            <v>43979</v>
          </cell>
          <cell r="M18" t="str">
            <v>2611606 - Recife - PE</v>
          </cell>
          <cell r="N18">
            <v>14467.26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6926499</v>
          </cell>
          <cell r="K19">
            <v>43979</v>
          </cell>
          <cell r="M19" t="str">
            <v>2611606 - Recife - PE</v>
          </cell>
          <cell r="N19">
            <v>50771.58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6932109</v>
          </cell>
          <cell r="K20">
            <v>43986</v>
          </cell>
          <cell r="M20" t="str">
            <v>2611606 - Recife - PE</v>
          </cell>
          <cell r="N20">
            <v>1380.47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6934564</v>
          </cell>
          <cell r="K21">
            <v>43990</v>
          </cell>
          <cell r="M21" t="str">
            <v>2611606 - Recife - PE</v>
          </cell>
          <cell r="N21">
            <v>115.36</v>
          </cell>
        </row>
        <row r="22">
          <cell r="C22" t="str">
            <v>HOSPITAL DOM HÉLDER</v>
          </cell>
          <cell r="E22" t="str">
            <v>1.99 - Outras Despesas com Pessoal</v>
          </cell>
          <cell r="F22">
            <v>9759606000180</v>
          </cell>
          <cell r="G22" t="str">
            <v xml:space="preserve">Vem - Vale Eletronico Metropolitano </v>
          </cell>
          <cell r="H22" t="str">
            <v>S</v>
          </cell>
          <cell r="I22" t="str">
            <v>N</v>
          </cell>
          <cell r="J22">
            <v>6940130</v>
          </cell>
          <cell r="K22">
            <v>43997</v>
          </cell>
          <cell r="M22" t="str">
            <v>2611606 - Recife - PE</v>
          </cell>
          <cell r="N22">
            <v>973.59</v>
          </cell>
        </row>
        <row r="23">
          <cell r="C23" t="str">
            <v>HOSPITAL DOM HÉLDER</v>
          </cell>
          <cell r="E23" t="str">
            <v>1.99 - Outras Despesas com Pessoal</v>
          </cell>
          <cell r="F23">
            <v>9759606000180</v>
          </cell>
          <cell r="G23" t="str">
            <v xml:space="preserve">Vem - Vale Eletronico Metropolitano </v>
          </cell>
          <cell r="H23" t="str">
            <v>S</v>
          </cell>
          <cell r="I23" t="str">
            <v>N</v>
          </cell>
          <cell r="J23">
            <v>6945364</v>
          </cell>
          <cell r="K23">
            <v>44000</v>
          </cell>
          <cell r="M23" t="str">
            <v>2611606 - Recife - PE</v>
          </cell>
          <cell r="N23">
            <v>299.66000000000003</v>
          </cell>
        </row>
        <row r="24">
          <cell r="C24" t="str">
            <v>HOSPITAL DOM HÉLDER</v>
          </cell>
          <cell r="E24" t="str">
            <v>1.99 - Outras Despesas com Pessoal</v>
          </cell>
          <cell r="F24">
            <v>9759606000180</v>
          </cell>
          <cell r="G24" t="str">
            <v xml:space="preserve">Vem - Vale Eletronico Metropolitano </v>
          </cell>
          <cell r="H24" t="str">
            <v>S</v>
          </cell>
          <cell r="I24" t="str">
            <v>N</v>
          </cell>
          <cell r="J24">
            <v>6950114</v>
          </cell>
          <cell r="K24">
            <v>44005</v>
          </cell>
          <cell r="M24" t="str">
            <v>2611606 - Recife - PE</v>
          </cell>
          <cell r="N24">
            <v>52.32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27554040000131</v>
          </cell>
          <cell r="G25" t="str">
            <v>ALTAMEDICAL PROD MEDICOS HOSP LTDA ME</v>
          </cell>
          <cell r="H25" t="str">
            <v>B</v>
          </cell>
          <cell r="I25" t="str">
            <v>S</v>
          </cell>
          <cell r="J25" t="str">
            <v>000001780</v>
          </cell>
          <cell r="K25" t="str">
            <v>10/06/2020</v>
          </cell>
          <cell r="L25" t="str">
            <v>35200627554040000131550010000017801000000015</v>
          </cell>
          <cell r="M25" t="str">
            <v>35 -  São Paulo</v>
          </cell>
          <cell r="N25">
            <v>1050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80058</v>
          </cell>
          <cell r="K26" t="str">
            <v>04/06/2020</v>
          </cell>
          <cell r="L26" t="str">
            <v>26200624436602000154550010000800581111800588</v>
          </cell>
          <cell r="M26" t="str">
            <v>26 -  Pernambuco</v>
          </cell>
          <cell r="N26">
            <v>240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80059</v>
          </cell>
          <cell r="K27" t="str">
            <v>04/06/2020</v>
          </cell>
          <cell r="L27" t="str">
            <v>26200624436602000154550010000800591111800593</v>
          </cell>
          <cell r="M27" t="str">
            <v>26 -  Pernambuco</v>
          </cell>
          <cell r="N27">
            <v>460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80060</v>
          </cell>
          <cell r="K28" t="str">
            <v>04/06/2020</v>
          </cell>
          <cell r="L28" t="str">
            <v>26200624436602000154550010000800601111800608</v>
          </cell>
          <cell r="M28" t="str">
            <v>26 -  Pernambuco</v>
          </cell>
          <cell r="N28">
            <v>1000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80061</v>
          </cell>
          <cell r="K29" t="str">
            <v>04/06/2020</v>
          </cell>
          <cell r="L29" t="str">
            <v>26200624436602000154550010000800611111800613</v>
          </cell>
          <cell r="M29" t="str">
            <v>26 -  Pernambuco</v>
          </cell>
          <cell r="N29">
            <v>240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80062</v>
          </cell>
          <cell r="K30" t="str">
            <v>04/06/2020</v>
          </cell>
          <cell r="L30" t="str">
            <v>26200624436602000154550010000800621111800629</v>
          </cell>
          <cell r="M30" t="str">
            <v>26 -  Pernambuco</v>
          </cell>
          <cell r="N30">
            <v>620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80063</v>
          </cell>
          <cell r="K31" t="str">
            <v>04/06/2020</v>
          </cell>
          <cell r="L31" t="str">
            <v>26200624436602000154550010000800631111800634</v>
          </cell>
          <cell r="M31" t="str">
            <v>26 -  Pernambuco</v>
          </cell>
          <cell r="N31">
            <v>380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80064</v>
          </cell>
          <cell r="K32" t="str">
            <v>04/06/2020</v>
          </cell>
          <cell r="L32" t="str">
            <v>26200624436602000154550010000800641111800640</v>
          </cell>
          <cell r="M32" t="str">
            <v>26 -  Pernambuco</v>
          </cell>
          <cell r="N32">
            <v>220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80065</v>
          </cell>
          <cell r="K33" t="str">
            <v>04/06/2020</v>
          </cell>
          <cell r="L33" t="str">
            <v>26200624436602000154550010000800651111800655</v>
          </cell>
          <cell r="M33" t="str">
            <v>26 -  Pernambuco</v>
          </cell>
          <cell r="N33">
            <v>460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80066</v>
          </cell>
          <cell r="K34" t="str">
            <v>04/06/2020</v>
          </cell>
          <cell r="L34" t="str">
            <v>26200624436602000154550010000800661111800660</v>
          </cell>
          <cell r="M34" t="str">
            <v>26 -  Pernambuco</v>
          </cell>
          <cell r="N34">
            <v>2000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80067</v>
          </cell>
          <cell r="K35" t="str">
            <v>04/06/2020</v>
          </cell>
          <cell r="L35" t="str">
            <v>26200624436602000154550010000800671111800676</v>
          </cell>
          <cell r="M35" t="str">
            <v>26 -  Pernambuco</v>
          </cell>
          <cell r="N35">
            <v>840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80068</v>
          </cell>
          <cell r="K36" t="str">
            <v>04/06/2020</v>
          </cell>
          <cell r="L36" t="str">
            <v>26200624436602000154550010000800681111800681</v>
          </cell>
          <cell r="M36" t="str">
            <v>26 -  Pernambuco</v>
          </cell>
          <cell r="N36">
            <v>460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80069</v>
          </cell>
          <cell r="K37" t="str">
            <v>04/06/2020</v>
          </cell>
          <cell r="L37" t="str">
            <v>26200624436602000154550010000800691111800697</v>
          </cell>
          <cell r="M37" t="str">
            <v>26 -  Pernambuco</v>
          </cell>
          <cell r="N37">
            <v>380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80070</v>
          </cell>
          <cell r="K38" t="str">
            <v>04/06/2020</v>
          </cell>
          <cell r="L38" t="str">
            <v>26200624436602000154550010000800701111800701</v>
          </cell>
          <cell r="M38" t="str">
            <v>26 -  Pernambuco</v>
          </cell>
          <cell r="N38">
            <v>620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80170</v>
          </cell>
          <cell r="K39" t="str">
            <v>11/06/2020</v>
          </cell>
          <cell r="L39" t="str">
            <v>26200624436602000154550010000801701111801703</v>
          </cell>
          <cell r="M39" t="str">
            <v>26 -  Pernambuco</v>
          </cell>
          <cell r="N39">
            <v>480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80171</v>
          </cell>
          <cell r="K40" t="str">
            <v>11/06/2020</v>
          </cell>
          <cell r="L40" t="str">
            <v>26200624436602000154550010000801711111801719</v>
          </cell>
          <cell r="M40" t="str">
            <v>26 -  Pernambuco</v>
          </cell>
          <cell r="N40">
            <v>240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80172</v>
          </cell>
          <cell r="K41" t="str">
            <v>11/06/2020</v>
          </cell>
          <cell r="L41" t="str">
            <v>26200624436602000154550010000801721111801724</v>
          </cell>
          <cell r="M41" t="str">
            <v>26 -  Pernambuco</v>
          </cell>
          <cell r="N41">
            <v>1000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80258</v>
          </cell>
          <cell r="K42" t="str">
            <v>17/06/2020</v>
          </cell>
          <cell r="L42" t="str">
            <v>26200624436602000154550010000802581111802581</v>
          </cell>
          <cell r="M42" t="str">
            <v>26 -  Pernambuco</v>
          </cell>
          <cell r="N42">
            <v>620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80259</v>
          </cell>
          <cell r="K43" t="str">
            <v>17/06/2020</v>
          </cell>
          <cell r="L43" t="str">
            <v>26200624436602000154550010000802591111802597</v>
          </cell>
          <cell r="M43" t="str">
            <v>26 -  Pernambuco</v>
          </cell>
          <cell r="N43">
            <v>240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80260</v>
          </cell>
          <cell r="K44" t="str">
            <v>17/06/2020</v>
          </cell>
          <cell r="L44" t="str">
            <v>26200624436602000154550010000802601111802601</v>
          </cell>
          <cell r="M44" t="str">
            <v>26 -  Pernambuco</v>
          </cell>
          <cell r="N44">
            <v>240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80261</v>
          </cell>
          <cell r="K45" t="str">
            <v>17/06/2020</v>
          </cell>
          <cell r="L45" t="str">
            <v>26200624436602000154550010000802611111802617</v>
          </cell>
          <cell r="M45" t="str">
            <v>26 -  Pernambuco</v>
          </cell>
          <cell r="N45">
            <v>860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80262</v>
          </cell>
          <cell r="K46" t="str">
            <v>17/06/2020</v>
          </cell>
          <cell r="L46" t="str">
            <v>26200624436602000154550010000802621111802622</v>
          </cell>
          <cell r="M46" t="str">
            <v>26 -  Pernambuco</v>
          </cell>
          <cell r="N46">
            <v>240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80263</v>
          </cell>
          <cell r="K47" t="str">
            <v>17/06/2020</v>
          </cell>
          <cell r="L47" t="str">
            <v>26200624436602000154550010000802631111802638</v>
          </cell>
          <cell r="M47" t="str">
            <v>26 -  Pernambuco</v>
          </cell>
          <cell r="N47">
            <v>380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80264</v>
          </cell>
          <cell r="K48" t="str">
            <v>17/06/2020</v>
          </cell>
          <cell r="L48" t="str">
            <v>26200624436602000154550010000802641111802643</v>
          </cell>
          <cell r="M48" t="str">
            <v>26 -  Pernambuco</v>
          </cell>
          <cell r="N48">
            <v>380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80265</v>
          </cell>
          <cell r="K49" t="str">
            <v>17/06/2020</v>
          </cell>
          <cell r="L49" t="str">
            <v>26200624436602000154550010000802651111802659</v>
          </cell>
          <cell r="M49" t="str">
            <v>26 -  Pernambuco</v>
          </cell>
          <cell r="N49">
            <v>760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80266</v>
          </cell>
          <cell r="K50" t="str">
            <v>17/06/2020</v>
          </cell>
          <cell r="L50" t="str">
            <v>26200624436602000154550010000802661111802664</v>
          </cell>
          <cell r="M50" t="str">
            <v>26 -  Pernambuco</v>
          </cell>
          <cell r="N50">
            <v>240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80267</v>
          </cell>
          <cell r="K51" t="str">
            <v>17/06/2020</v>
          </cell>
          <cell r="L51" t="str">
            <v>26200624436602000154550010000802671111802670</v>
          </cell>
          <cell r="M51" t="str">
            <v>26 -  Pernambuco</v>
          </cell>
          <cell r="N51">
            <v>240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80415</v>
          </cell>
          <cell r="K52" t="str">
            <v>25/06/2020</v>
          </cell>
          <cell r="L52" t="str">
            <v>26200624436602000154550010000804151111804154</v>
          </cell>
          <cell r="M52" t="str">
            <v>26 -  Pernambuco</v>
          </cell>
          <cell r="N52">
            <v>860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80416</v>
          </cell>
          <cell r="K53" t="str">
            <v>25/06/2020</v>
          </cell>
          <cell r="L53" t="str">
            <v>26200624436602000154550010000804161111804160</v>
          </cell>
          <cell r="M53" t="str">
            <v>26 -  Pernambuco</v>
          </cell>
          <cell r="N53">
            <v>460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80417</v>
          </cell>
          <cell r="K54" t="str">
            <v>25/06/2020</v>
          </cell>
          <cell r="L54" t="str">
            <v>26200624436602000154550010000804171111804175</v>
          </cell>
          <cell r="M54" t="str">
            <v>26 -  Pernambuco</v>
          </cell>
          <cell r="N54">
            <v>600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80418</v>
          </cell>
          <cell r="K55" t="str">
            <v>25/06/2020</v>
          </cell>
          <cell r="L55" t="str">
            <v>26200624436602000154550010000804181111804180</v>
          </cell>
          <cell r="M55" t="str">
            <v>26 -  Pernambuco</v>
          </cell>
          <cell r="N55">
            <v>240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80419</v>
          </cell>
          <cell r="K56" t="str">
            <v>25/06/2020</v>
          </cell>
          <cell r="L56" t="str">
            <v>26200624436602000154550010000804191111804196</v>
          </cell>
          <cell r="M56" t="str">
            <v>26 -  Pernambuco</v>
          </cell>
          <cell r="N56">
            <v>240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80420</v>
          </cell>
          <cell r="K57" t="str">
            <v>25/06/2020</v>
          </cell>
          <cell r="L57" t="str">
            <v>26200624436602000154550010000804201111804200</v>
          </cell>
          <cell r="M57" t="str">
            <v>26 -  Pernambuco</v>
          </cell>
          <cell r="N57">
            <v>240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80421</v>
          </cell>
          <cell r="K58" t="str">
            <v>25/06/2020</v>
          </cell>
          <cell r="L58" t="str">
            <v>26200624436602000154550010000804211111804216</v>
          </cell>
          <cell r="M58" t="str">
            <v>26 -  Pernambuco</v>
          </cell>
          <cell r="N58">
            <v>240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80422</v>
          </cell>
          <cell r="K59" t="str">
            <v>25/06/2020</v>
          </cell>
          <cell r="L59" t="str">
            <v>26200624436602000154550010000804221111804221</v>
          </cell>
          <cell r="M59" t="str">
            <v>26 -  Pernambuco</v>
          </cell>
          <cell r="N59">
            <v>240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80423</v>
          </cell>
          <cell r="K60" t="str">
            <v>25/06/2020</v>
          </cell>
          <cell r="L60" t="str">
            <v>26200624436602000154550010000804231111804237</v>
          </cell>
          <cell r="M60" t="str">
            <v>26 -  Pernambuco</v>
          </cell>
          <cell r="N60">
            <v>1240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80424</v>
          </cell>
          <cell r="K61" t="str">
            <v>25/06/2020</v>
          </cell>
          <cell r="L61" t="str">
            <v>26200624436602000154550010000804241111804242</v>
          </cell>
          <cell r="M61" t="str">
            <v>26 -  Pernambuco</v>
          </cell>
          <cell r="N61">
            <v>620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79898</v>
          </cell>
          <cell r="K62" t="str">
            <v>27/05/2020</v>
          </cell>
          <cell r="L62" t="str">
            <v>26200524436602000154550010000798981111798985</v>
          </cell>
          <cell r="M62" t="str">
            <v>26 -  Pernambuco</v>
          </cell>
          <cell r="N62">
            <v>1240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79987</v>
          </cell>
          <cell r="K63" t="str">
            <v>29/05/2020</v>
          </cell>
          <cell r="L63" t="str">
            <v>26200524436602000154550010000799871111799878</v>
          </cell>
          <cell r="M63" t="str">
            <v>26 -  Pernambuco</v>
          </cell>
          <cell r="N63">
            <v>460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79989</v>
          </cell>
          <cell r="K64" t="str">
            <v>29/05/2020</v>
          </cell>
          <cell r="L64" t="str">
            <v>26200524436602000154550010000799891111799899</v>
          </cell>
          <cell r="M64" t="str">
            <v>26 -  Pernambuco</v>
          </cell>
          <cell r="N64">
            <v>2040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80499</v>
          </cell>
          <cell r="K65" t="str">
            <v>29/06/2020</v>
          </cell>
          <cell r="L65" t="str">
            <v>26200624436602000154550010000804991111804995</v>
          </cell>
          <cell r="M65" t="str">
            <v>26 -  Pernambuco</v>
          </cell>
          <cell r="N65">
            <v>620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80500</v>
          </cell>
          <cell r="K66" t="str">
            <v>29/06/2020</v>
          </cell>
          <cell r="L66" t="str">
            <v>26200624436602000154550010000805001111805005</v>
          </cell>
          <cell r="M66" t="str">
            <v>26 -  Pernambuco</v>
          </cell>
          <cell r="N66">
            <v>240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80501</v>
          </cell>
          <cell r="K67" t="str">
            <v>29/06/2020</v>
          </cell>
          <cell r="L67" t="str">
            <v>26200624436602000154550010000805011111805010</v>
          </cell>
          <cell r="M67" t="str">
            <v>26 -  Pernambuco</v>
          </cell>
          <cell r="N67">
            <v>860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80502</v>
          </cell>
          <cell r="K68" t="str">
            <v>29/06/2020</v>
          </cell>
          <cell r="L68" t="str">
            <v>26200624436602000154550010000805021111805026</v>
          </cell>
          <cell r="M68" t="str">
            <v>26 -  Pernambuco</v>
          </cell>
          <cell r="N68">
            <v>240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80503</v>
          </cell>
          <cell r="K69" t="str">
            <v>29/06/2020</v>
          </cell>
          <cell r="L69" t="str">
            <v>26200624436602000154550010000805031111805031</v>
          </cell>
          <cell r="M69" t="str">
            <v>26 -  Pernambuco</v>
          </cell>
          <cell r="N69">
            <v>220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80504</v>
          </cell>
          <cell r="K70" t="str">
            <v>29/06/2020</v>
          </cell>
          <cell r="L70" t="str">
            <v>26200624436602000154550010000805041111805047</v>
          </cell>
          <cell r="M70" t="str">
            <v>26 -  Pernambuco</v>
          </cell>
          <cell r="N70">
            <v>620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80505</v>
          </cell>
          <cell r="K71" t="str">
            <v>29/06/2020</v>
          </cell>
          <cell r="L71" t="str">
            <v>26200624436602000154550010000805051111805052</v>
          </cell>
          <cell r="M71" t="str">
            <v>26 -  Pernambuco</v>
          </cell>
          <cell r="N71">
            <v>240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34614518000137</v>
          </cell>
          <cell r="G72" t="str">
            <v>B ERNESTO SILVA DE LIMA</v>
          </cell>
          <cell r="H72" t="str">
            <v>B</v>
          </cell>
          <cell r="I72" t="str">
            <v>S</v>
          </cell>
          <cell r="J72" t="str">
            <v>000000042</v>
          </cell>
          <cell r="K72" t="str">
            <v>18/05/2020</v>
          </cell>
          <cell r="L72" t="str">
            <v>26200534614518000137550010000000421000990007</v>
          </cell>
          <cell r="M72" t="str">
            <v>26 -  Pernambuco</v>
          </cell>
          <cell r="N72">
            <v>80500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34614518000137</v>
          </cell>
          <cell r="G73" t="str">
            <v>B ERNESTO SILVA DE LIMA</v>
          </cell>
          <cell r="H73" t="str">
            <v>B</v>
          </cell>
          <cell r="I73" t="str">
            <v>S</v>
          </cell>
          <cell r="J73" t="str">
            <v>000000061</v>
          </cell>
          <cell r="K73" t="str">
            <v>29/06/2020</v>
          </cell>
          <cell r="L73" t="str">
            <v>26200634614518000137550010000000611390066058</v>
          </cell>
          <cell r="M73" t="str">
            <v>26 -  Pernambuco</v>
          </cell>
          <cell r="N73">
            <v>17377.5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 t="str">
            <v>932014</v>
          </cell>
          <cell r="K74" t="str">
            <v>09/06/2020</v>
          </cell>
          <cell r="L74" t="str">
            <v>35200650595271000105550030009320141552890240</v>
          </cell>
          <cell r="M74" t="str">
            <v>35 -  São Paulo</v>
          </cell>
          <cell r="N74">
            <v>1900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 t="str">
            <v>932108</v>
          </cell>
          <cell r="K75" t="str">
            <v>10/06/2020</v>
          </cell>
          <cell r="L75" t="str">
            <v>35200650595271000105550030009321081396596996</v>
          </cell>
          <cell r="M75" t="str">
            <v>35 -  São Paulo</v>
          </cell>
          <cell r="N75">
            <v>3800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1513946000114</v>
          </cell>
          <cell r="G76" t="str">
            <v>BOSTON SCIENTIFIC DO BRASIL LTDA</v>
          </cell>
          <cell r="H76" t="str">
            <v>B</v>
          </cell>
          <cell r="I76" t="str">
            <v>S</v>
          </cell>
          <cell r="J76" t="str">
            <v>002097606</v>
          </cell>
          <cell r="K76" t="str">
            <v>03/06/2020</v>
          </cell>
          <cell r="L76" t="str">
            <v>35200601513946000114550030020976061020384902</v>
          </cell>
          <cell r="M76" t="str">
            <v>35 -  São Paulo</v>
          </cell>
          <cell r="N76">
            <v>760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1513946000114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 t="str">
            <v>002097607</v>
          </cell>
          <cell r="K77" t="str">
            <v>03/06/2020</v>
          </cell>
          <cell r="L77" t="str">
            <v>35200601513946000114550030020976071020384918</v>
          </cell>
          <cell r="M77" t="str">
            <v>35 -  São Paulo</v>
          </cell>
          <cell r="N77">
            <v>380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1513946000114</v>
          </cell>
          <cell r="G78" t="str">
            <v>BOSTON SCIENTIFIC DO BRASIL LTDA</v>
          </cell>
          <cell r="H78" t="str">
            <v>B</v>
          </cell>
          <cell r="I78" t="str">
            <v>S</v>
          </cell>
          <cell r="J78" t="str">
            <v>002097608</v>
          </cell>
          <cell r="K78" t="str">
            <v>03/06/2020</v>
          </cell>
          <cell r="L78" t="str">
            <v>35200601513946000114550030020976081020384923</v>
          </cell>
          <cell r="M78" t="str">
            <v>35 -  São Paulo</v>
          </cell>
          <cell r="N78">
            <v>380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1513946000114</v>
          </cell>
          <cell r="G79" t="str">
            <v>BOSTON SCIENTIFIC DO BRASIL LTDA</v>
          </cell>
          <cell r="H79" t="str">
            <v>B</v>
          </cell>
          <cell r="I79" t="str">
            <v>S</v>
          </cell>
          <cell r="J79" t="str">
            <v>002097609</v>
          </cell>
          <cell r="K79" t="str">
            <v>03/06/2020</v>
          </cell>
          <cell r="L79" t="str">
            <v>35200601513946000114550030020976091020384939</v>
          </cell>
          <cell r="M79" t="str">
            <v>35 -  São Paulo</v>
          </cell>
          <cell r="N79">
            <v>760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1513946000114</v>
          </cell>
          <cell r="G80" t="str">
            <v>BOSTON SCIENTIFIC DO BRASIL LTDA</v>
          </cell>
          <cell r="H80" t="str">
            <v>B</v>
          </cell>
          <cell r="I80" t="str">
            <v>S</v>
          </cell>
          <cell r="J80" t="str">
            <v>002098488</v>
          </cell>
          <cell r="K80" t="str">
            <v>04/06/2020</v>
          </cell>
          <cell r="L80" t="str">
            <v>35200601513946000114550030020984881020394460</v>
          </cell>
          <cell r="M80" t="str">
            <v>35 -  São Paulo</v>
          </cell>
          <cell r="N80">
            <v>380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1513946000114</v>
          </cell>
          <cell r="G81" t="str">
            <v>BOSTON SCIENTIFIC DO BRASIL LTDA</v>
          </cell>
          <cell r="H81" t="str">
            <v>B</v>
          </cell>
          <cell r="I81" t="str">
            <v>S</v>
          </cell>
          <cell r="J81" t="str">
            <v>002099494</v>
          </cell>
          <cell r="K81" t="str">
            <v>05/06/2020</v>
          </cell>
          <cell r="L81" t="str">
            <v>35200601513946000114550030020994941020405773</v>
          </cell>
          <cell r="M81" t="str">
            <v>35 -  São Paulo</v>
          </cell>
          <cell r="N81">
            <v>380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1513946000114</v>
          </cell>
          <cell r="G82" t="str">
            <v>BOSTON SCIENTIFIC DO BRASIL LTDA</v>
          </cell>
          <cell r="H82" t="str">
            <v>B</v>
          </cell>
          <cell r="I82" t="str">
            <v>S</v>
          </cell>
          <cell r="J82" t="str">
            <v>002099495</v>
          </cell>
          <cell r="K82" t="str">
            <v>05/06/2020</v>
          </cell>
          <cell r="L82" t="str">
            <v>35200601513946000114550030020994951020405789</v>
          </cell>
          <cell r="M82" t="str">
            <v>35 -  São Paulo</v>
          </cell>
          <cell r="N82">
            <v>760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1513946000114</v>
          </cell>
          <cell r="G83" t="str">
            <v>BOSTON SCIENTIFIC DO BRASIL LTDA</v>
          </cell>
          <cell r="H83" t="str">
            <v>B</v>
          </cell>
          <cell r="I83" t="str">
            <v>S</v>
          </cell>
          <cell r="J83" t="str">
            <v>002099496</v>
          </cell>
          <cell r="K83" t="str">
            <v>05/06/2020</v>
          </cell>
          <cell r="L83" t="str">
            <v>35200601513946000114550030020994961020405794</v>
          </cell>
          <cell r="M83" t="str">
            <v>35 -  São Paulo</v>
          </cell>
          <cell r="N83">
            <v>760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1513946000114</v>
          </cell>
          <cell r="G84" t="str">
            <v>BOSTON SCIENTIFIC DO BRASIL LTDA</v>
          </cell>
          <cell r="H84" t="str">
            <v>B</v>
          </cell>
          <cell r="I84" t="str">
            <v>S</v>
          </cell>
          <cell r="J84" t="str">
            <v>002099498</v>
          </cell>
          <cell r="K84" t="str">
            <v>05/06/2020</v>
          </cell>
          <cell r="L84" t="str">
            <v>35200601513946000114550030020994981020405810</v>
          </cell>
          <cell r="M84" t="str">
            <v>35 -  São Paulo</v>
          </cell>
          <cell r="N84">
            <v>380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 t="str">
            <v>002099499</v>
          </cell>
          <cell r="K85" t="str">
            <v>05/06/2020</v>
          </cell>
          <cell r="L85" t="str">
            <v>35200601513946000114550030020994991020405826</v>
          </cell>
          <cell r="M85" t="str">
            <v>35 -  São Paulo</v>
          </cell>
          <cell r="N85">
            <v>760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 t="str">
            <v>002102168</v>
          </cell>
          <cell r="K86" t="str">
            <v>11/06/2020</v>
          </cell>
          <cell r="L86" t="str">
            <v>35200601513946000114550030021021681020434570</v>
          </cell>
          <cell r="M86" t="str">
            <v>35 -  São Paulo</v>
          </cell>
          <cell r="N86">
            <v>380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002103458</v>
          </cell>
          <cell r="K87" t="str">
            <v>16/06/2020</v>
          </cell>
          <cell r="L87" t="str">
            <v>35200601513946000114550030021034581020448428</v>
          </cell>
          <cell r="M87" t="str">
            <v>35 -  São Paulo</v>
          </cell>
          <cell r="N87">
            <v>760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002103496</v>
          </cell>
          <cell r="K88" t="str">
            <v>16/06/2020</v>
          </cell>
          <cell r="L88" t="str">
            <v>35200601513946000114550030021034961020448968</v>
          </cell>
          <cell r="M88" t="str">
            <v>35 -  São Paulo</v>
          </cell>
          <cell r="N88">
            <v>380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002105326</v>
          </cell>
          <cell r="K89" t="str">
            <v>18/06/2020</v>
          </cell>
          <cell r="L89" t="str">
            <v>35200601513946000114550030021053261020472418</v>
          </cell>
          <cell r="M89" t="str">
            <v>35 -  São Paulo</v>
          </cell>
          <cell r="N89">
            <v>760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002105327</v>
          </cell>
          <cell r="K90" t="str">
            <v>18/06/2020</v>
          </cell>
          <cell r="L90" t="str">
            <v>35200601513946000114550030021053271020472423</v>
          </cell>
          <cell r="M90" t="str">
            <v>35 -  São Paulo</v>
          </cell>
          <cell r="N90">
            <v>380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002106242</v>
          </cell>
          <cell r="K91" t="str">
            <v>19/06/2020</v>
          </cell>
          <cell r="L91" t="str">
            <v>35200601513946000114550030021062421020481500</v>
          </cell>
          <cell r="M91" t="str">
            <v>35 -  São Paulo</v>
          </cell>
          <cell r="N91">
            <v>380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002106243</v>
          </cell>
          <cell r="K92" t="str">
            <v>19/06/2020</v>
          </cell>
          <cell r="L92" t="str">
            <v>35200601513946000114550030021062431020481816</v>
          </cell>
          <cell r="M92" t="str">
            <v>35 -  São Paulo</v>
          </cell>
          <cell r="N92">
            <v>760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002108285</v>
          </cell>
          <cell r="K93" t="str">
            <v>24/06/2020</v>
          </cell>
          <cell r="L93" t="str">
            <v>35200601513946000114550030021082851020504009</v>
          </cell>
          <cell r="M93" t="str">
            <v>35 -  São Paulo</v>
          </cell>
          <cell r="N93">
            <v>380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002109315</v>
          </cell>
          <cell r="K94" t="str">
            <v>25/06/2020</v>
          </cell>
          <cell r="L94" t="str">
            <v>35200601513946000114550030021093151020515340</v>
          </cell>
          <cell r="M94" t="str">
            <v>35 -  São Paulo</v>
          </cell>
          <cell r="N94">
            <v>380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002110048</v>
          </cell>
          <cell r="K95" t="str">
            <v>26/06/2020</v>
          </cell>
          <cell r="L95" t="str">
            <v>35200601513946000114550030021100481020523340</v>
          </cell>
          <cell r="M95" t="str">
            <v>35 -  São Paulo</v>
          </cell>
          <cell r="N95">
            <v>380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002110049</v>
          </cell>
          <cell r="K96" t="str">
            <v>26/06/2020</v>
          </cell>
          <cell r="L96" t="str">
            <v>35200601513946000114550030021100491020523356</v>
          </cell>
          <cell r="M96" t="str">
            <v>35 -  São Paulo</v>
          </cell>
          <cell r="N96">
            <v>380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002112690</v>
          </cell>
          <cell r="K97" t="str">
            <v>30/06/2020</v>
          </cell>
          <cell r="L97" t="str">
            <v>35200601513946000114550030021126901020555574</v>
          </cell>
          <cell r="M97" t="str">
            <v>35 -  São Paulo</v>
          </cell>
          <cell r="N97">
            <v>760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19246837000143</v>
          </cell>
          <cell r="G98" t="str">
            <v>CIRUCLEAN LTDA EPP</v>
          </cell>
          <cell r="H98" t="str">
            <v>B</v>
          </cell>
          <cell r="I98" t="str">
            <v>S</v>
          </cell>
          <cell r="J98" t="str">
            <v>402</v>
          </cell>
          <cell r="K98" t="str">
            <v>19/06/2020</v>
          </cell>
          <cell r="L98" t="str">
            <v>26200619246837000143550010000004021363350140</v>
          </cell>
          <cell r="M98" t="str">
            <v>26 -  Pernambuco</v>
          </cell>
          <cell r="N98">
            <v>51000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11041333000185</v>
          </cell>
          <cell r="G99" t="str">
            <v>CIRURGICA BRASILEIRA</v>
          </cell>
          <cell r="H99" t="str">
            <v>B</v>
          </cell>
          <cell r="I99" t="str">
            <v>S</v>
          </cell>
          <cell r="J99" t="str">
            <v>000019746</v>
          </cell>
          <cell r="K99" t="str">
            <v>19/06/2020</v>
          </cell>
          <cell r="L99" t="str">
            <v>26200611041333000185550010000197461862101090</v>
          </cell>
          <cell r="M99" t="str">
            <v>26 -  Pernambuco</v>
          </cell>
          <cell r="N99">
            <v>523.5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2340772000106</v>
          </cell>
          <cell r="G100" t="str">
            <v>CIRURGICA COPACABANA 2000 EIRELI</v>
          </cell>
          <cell r="H100" t="str">
            <v>B</v>
          </cell>
          <cell r="I100" t="str">
            <v>S</v>
          </cell>
          <cell r="J100" t="str">
            <v>000014504</v>
          </cell>
          <cell r="K100" t="str">
            <v>15/06/2020</v>
          </cell>
          <cell r="L100" t="str">
            <v>33200602340772000106550010000145041165163151</v>
          </cell>
          <cell r="M100" t="str">
            <v>33 -  Rio de Janeiro</v>
          </cell>
          <cell r="N100">
            <v>14858.22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61418042000131</v>
          </cell>
          <cell r="G101" t="str">
            <v>CIRURGICA FERNANDES LTDA</v>
          </cell>
          <cell r="H101" t="str">
            <v>B</v>
          </cell>
          <cell r="I101" t="str">
            <v>S</v>
          </cell>
          <cell r="J101" t="str">
            <v>1224111</v>
          </cell>
          <cell r="K101" t="str">
            <v>09/06/2020</v>
          </cell>
          <cell r="L101" t="str">
            <v>35200661418042000131550040012241111623309134</v>
          </cell>
          <cell r="M101" t="str">
            <v>35 -  São Paulo</v>
          </cell>
          <cell r="N101">
            <v>59.83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61418042000131</v>
          </cell>
          <cell r="G102" t="str">
            <v>CIRURGICA FERNANDES LTDA</v>
          </cell>
          <cell r="H102" t="str">
            <v>B</v>
          </cell>
          <cell r="I102" t="str">
            <v>S</v>
          </cell>
          <cell r="J102" t="str">
            <v>001226682</v>
          </cell>
          <cell r="K102" t="str">
            <v>17/06/2020</v>
          </cell>
          <cell r="L102" t="str">
            <v>35200661418042000131550040012266821783451050</v>
          </cell>
          <cell r="M102" t="str">
            <v>35 -  São Paulo</v>
          </cell>
          <cell r="N102">
            <v>12681.44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61418042000131</v>
          </cell>
          <cell r="G103" t="str">
            <v>CIRURGICA FERNANDES LTDA</v>
          </cell>
          <cell r="H103" t="str">
            <v>B</v>
          </cell>
          <cell r="I103" t="str">
            <v>S</v>
          </cell>
          <cell r="J103" t="str">
            <v>1227077</v>
          </cell>
          <cell r="K103" t="str">
            <v>17/06/2020</v>
          </cell>
          <cell r="L103" t="str">
            <v>35200661418042000131550040012270771696059162</v>
          </cell>
          <cell r="M103" t="str">
            <v>35 -  São Paulo</v>
          </cell>
          <cell r="N103">
            <v>3075.07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61418042000131</v>
          </cell>
          <cell r="G104" t="str">
            <v>CIRURGICA FERNANDES LTDA</v>
          </cell>
          <cell r="H104" t="str">
            <v>B</v>
          </cell>
          <cell r="I104" t="str">
            <v>S</v>
          </cell>
          <cell r="J104" t="str">
            <v>1220863</v>
          </cell>
          <cell r="K104" t="str">
            <v>29/05/2020</v>
          </cell>
          <cell r="L104" t="str">
            <v>35200561418042000131550040012208631945721524</v>
          </cell>
          <cell r="M104" t="str">
            <v>35 -  São Paulo</v>
          </cell>
          <cell r="N104">
            <v>1780.96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13441051000281</v>
          </cell>
          <cell r="G105" t="str">
            <v>CL COM DE MAT MEDICOS HOSP LTDA EPP</v>
          </cell>
          <cell r="H105" t="str">
            <v>B</v>
          </cell>
          <cell r="I105" t="str">
            <v>S</v>
          </cell>
          <cell r="J105" t="str">
            <v>9408</v>
          </cell>
          <cell r="K105" t="str">
            <v>04/06/2020</v>
          </cell>
          <cell r="L105" t="str">
            <v>26200613441051000281550010000094081111194088</v>
          </cell>
          <cell r="M105" t="str">
            <v>26 -  Pernambuco</v>
          </cell>
          <cell r="N105">
            <v>128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12420164001048</v>
          </cell>
          <cell r="G106" t="str">
            <v>CM HOSPITALAR SA</v>
          </cell>
          <cell r="H106" t="str">
            <v>B</v>
          </cell>
          <cell r="I106" t="str">
            <v>S</v>
          </cell>
          <cell r="J106" t="str">
            <v>000067421</v>
          </cell>
          <cell r="K106" t="str">
            <v>08/06/2020</v>
          </cell>
          <cell r="L106" t="str">
            <v>26200612420164001048550010000674211100094854</v>
          </cell>
          <cell r="M106" t="str">
            <v>26 -  Pernambuco</v>
          </cell>
          <cell r="N106">
            <v>1737.79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12420164001048</v>
          </cell>
          <cell r="G107" t="str">
            <v>CM HOSPITALAR SA</v>
          </cell>
          <cell r="H107" t="str">
            <v>B</v>
          </cell>
          <cell r="I107" t="str">
            <v>S</v>
          </cell>
          <cell r="J107" t="str">
            <v>000339725</v>
          </cell>
          <cell r="K107" t="str">
            <v>08/06/2020</v>
          </cell>
          <cell r="L107" t="str">
            <v>53200612420164000904550010003397251100307368</v>
          </cell>
          <cell r="M107" t="str">
            <v>26 -  Pernambuco</v>
          </cell>
          <cell r="N107">
            <v>1192.8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12420164001048</v>
          </cell>
          <cell r="G108" t="str">
            <v>CM HOSPITALAR SA</v>
          </cell>
          <cell r="H108" t="str">
            <v>B</v>
          </cell>
          <cell r="I108" t="str">
            <v>S</v>
          </cell>
          <cell r="J108" t="str">
            <v>000339768</v>
          </cell>
          <cell r="K108" t="str">
            <v>08/06/2020</v>
          </cell>
          <cell r="L108" t="str">
            <v>53200612420164000904550010003397681100255187</v>
          </cell>
          <cell r="M108" t="str">
            <v>26 -  Pernambuco</v>
          </cell>
          <cell r="N108">
            <v>2953.46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165933000139</v>
          </cell>
          <cell r="G109" t="str">
            <v>DESCARTEX COFECCOES E COM LTDA</v>
          </cell>
          <cell r="H109" t="str">
            <v>B</v>
          </cell>
          <cell r="I109" t="str">
            <v>S</v>
          </cell>
          <cell r="J109" t="str">
            <v>000021851</v>
          </cell>
          <cell r="K109" t="str">
            <v>01/06/2020</v>
          </cell>
          <cell r="L109" t="str">
            <v>26200600165933000139550020000218511034145636</v>
          </cell>
          <cell r="M109" t="str">
            <v>26 -  Pernambuco</v>
          </cell>
          <cell r="N109">
            <v>7600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165933000139</v>
          </cell>
          <cell r="G110" t="str">
            <v>DESCARTEX COFECCOES E COM LTDA</v>
          </cell>
          <cell r="H110" t="str">
            <v>B</v>
          </cell>
          <cell r="I110" t="str">
            <v>S</v>
          </cell>
          <cell r="J110" t="str">
            <v>000022183</v>
          </cell>
          <cell r="K110" t="str">
            <v>25/06/2020</v>
          </cell>
          <cell r="L110" t="str">
            <v>26200600165933000139550020000221831178654430</v>
          </cell>
          <cell r="M110" t="str">
            <v>26 -  Pernambuco</v>
          </cell>
          <cell r="N110">
            <v>10200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2684571000118</v>
          </cell>
          <cell r="G111" t="str">
            <v>DINAMICA HOSPITALAR EIRELI ME</v>
          </cell>
          <cell r="H111" t="str">
            <v>B</v>
          </cell>
          <cell r="I111" t="str">
            <v>S</v>
          </cell>
          <cell r="J111" t="str">
            <v>2700</v>
          </cell>
          <cell r="K111" t="str">
            <v>03/06/2020</v>
          </cell>
          <cell r="L111" t="str">
            <v>26200602684571000118550030000027001073054391</v>
          </cell>
          <cell r="M111" t="str">
            <v>26 -  Pernambuco</v>
          </cell>
          <cell r="N111">
            <v>2196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2684571000118</v>
          </cell>
          <cell r="G112" t="str">
            <v>DINAMICA HOSPITALAR EIRELI ME</v>
          </cell>
          <cell r="H112" t="str">
            <v>B</v>
          </cell>
          <cell r="I112" t="str">
            <v>S</v>
          </cell>
          <cell r="J112" t="str">
            <v>2707</v>
          </cell>
          <cell r="K112" t="str">
            <v>04/06/2020</v>
          </cell>
          <cell r="L112" t="str">
            <v>26200602684571000118550030000027071072351776</v>
          </cell>
          <cell r="M112" t="str">
            <v>26 -  Pernambuco</v>
          </cell>
          <cell r="N112">
            <v>10232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2684571000118</v>
          </cell>
          <cell r="G113" t="str">
            <v>DINAMICA HOSPITALAR EIRELI ME</v>
          </cell>
          <cell r="H113" t="str">
            <v>B</v>
          </cell>
          <cell r="I113" t="str">
            <v>S</v>
          </cell>
          <cell r="J113" t="str">
            <v>2844</v>
          </cell>
          <cell r="K113" t="str">
            <v>16/06/2020</v>
          </cell>
          <cell r="L113" t="str">
            <v>26200602684571000118550030000028441095618719</v>
          </cell>
          <cell r="M113" t="str">
            <v>26 -  Pernambuco</v>
          </cell>
          <cell r="N113">
            <v>2854.5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2684571000118</v>
          </cell>
          <cell r="G114" t="str">
            <v>DINAMICA HOSPITALAR EIRELI ME</v>
          </cell>
          <cell r="H114" t="str">
            <v>B</v>
          </cell>
          <cell r="I114" t="str">
            <v>S</v>
          </cell>
          <cell r="J114" t="str">
            <v>2859</v>
          </cell>
          <cell r="K114" t="str">
            <v>17/06/2020</v>
          </cell>
          <cell r="L114" t="str">
            <v>26200602684571000118550030000028591073231393</v>
          </cell>
          <cell r="M114" t="str">
            <v>26 -  Pernambuco</v>
          </cell>
          <cell r="N114">
            <v>2747.8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2684571000118</v>
          </cell>
          <cell r="G115" t="str">
            <v>DINAMICA HOSPITALAR EIRELI ME</v>
          </cell>
          <cell r="H115" t="str">
            <v>B</v>
          </cell>
          <cell r="I115" t="str">
            <v>S</v>
          </cell>
          <cell r="J115" t="str">
            <v>2860</v>
          </cell>
          <cell r="K115" t="str">
            <v>17/06/2020</v>
          </cell>
          <cell r="L115" t="str">
            <v>26200602684571000118550030000028601074101591</v>
          </cell>
          <cell r="M115" t="str">
            <v>26 -  Pernambuco</v>
          </cell>
          <cell r="N115">
            <v>109.8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2684571000118</v>
          </cell>
          <cell r="G116" t="str">
            <v>DINAMICA HOSPITALAR EIRELI ME</v>
          </cell>
          <cell r="H116" t="str">
            <v>B</v>
          </cell>
          <cell r="I116" t="str">
            <v>S</v>
          </cell>
          <cell r="J116" t="str">
            <v>2882</v>
          </cell>
          <cell r="K116" t="str">
            <v>17/06/2020</v>
          </cell>
          <cell r="L116" t="str">
            <v>26200602684571000118550030000028821164300760</v>
          </cell>
          <cell r="M116" t="str">
            <v>26 -  Pernambuco</v>
          </cell>
          <cell r="N116">
            <v>219.6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2684571000118</v>
          </cell>
          <cell r="G117" t="str">
            <v>DINAMICA HOSPITALAR EIRELI ME</v>
          </cell>
          <cell r="H117" t="str">
            <v>B</v>
          </cell>
          <cell r="I117" t="str">
            <v>S</v>
          </cell>
          <cell r="J117" t="str">
            <v>2914</v>
          </cell>
          <cell r="K117" t="str">
            <v>19/06/2020</v>
          </cell>
          <cell r="L117" t="str">
            <v>26200602684571000118550030000029141074441760</v>
          </cell>
          <cell r="M117" t="str">
            <v>26 -  Pernambuco</v>
          </cell>
          <cell r="N117">
            <v>2196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2684571000118</v>
          </cell>
          <cell r="G118" t="str">
            <v>DINAMICA HOSPITALAR EIRELI ME</v>
          </cell>
          <cell r="H118" t="str">
            <v>B</v>
          </cell>
          <cell r="I118" t="str">
            <v>S</v>
          </cell>
          <cell r="J118" t="str">
            <v>2974</v>
          </cell>
          <cell r="K118" t="str">
            <v>26/06/2020</v>
          </cell>
          <cell r="L118" t="str">
            <v>26200602684571000118550030000029741081004157</v>
          </cell>
          <cell r="M118" t="str">
            <v>26 -  Pernambuco</v>
          </cell>
          <cell r="N118">
            <v>2450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9390408000191</v>
          </cell>
          <cell r="G119" t="str">
            <v>DMAX - DISTRIBUIDORA DE MEDICAMENTOS</v>
          </cell>
          <cell r="H119" t="str">
            <v>B</v>
          </cell>
          <cell r="I119" t="str">
            <v>S</v>
          </cell>
          <cell r="J119" t="str">
            <v>000010467</v>
          </cell>
          <cell r="K119" t="str">
            <v>10/06/2020</v>
          </cell>
          <cell r="L119" t="str">
            <v>26200609390408000191550010000104671933303694</v>
          </cell>
          <cell r="M119" t="str">
            <v>26 -  Pernambuco</v>
          </cell>
          <cell r="N119">
            <v>1350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9390408000191</v>
          </cell>
          <cell r="G120" t="str">
            <v>DMAX - DISTRIBUIDORA DE MEDICAMENTOS</v>
          </cell>
          <cell r="H120" t="str">
            <v>B</v>
          </cell>
          <cell r="I120" t="str">
            <v>S</v>
          </cell>
          <cell r="J120" t="str">
            <v>000010495</v>
          </cell>
          <cell r="K120" t="str">
            <v>26/06/2020</v>
          </cell>
          <cell r="L120" t="str">
            <v>26200609390408000191550010000104951859981625</v>
          </cell>
          <cell r="M120" t="str">
            <v>26 -  Pernambuco</v>
          </cell>
          <cell r="N120">
            <v>675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11449180000100</v>
          </cell>
          <cell r="G121" t="str">
            <v>DPROSMED DIST PROD MED HOSPITALARES LTDA</v>
          </cell>
          <cell r="H121" t="str">
            <v>B</v>
          </cell>
          <cell r="I121" t="str">
            <v>S</v>
          </cell>
          <cell r="J121" t="str">
            <v>000035014</v>
          </cell>
          <cell r="K121" t="str">
            <v>10/06/2020</v>
          </cell>
          <cell r="L121" t="str">
            <v>26200611449180000100550010000350141159295199</v>
          </cell>
          <cell r="M121" t="str">
            <v>26 -  Pernambuco</v>
          </cell>
          <cell r="N121">
            <v>900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11449180000100</v>
          </cell>
          <cell r="G122" t="str">
            <v>DPROSMED DIST PROD MED HOSPITALARES LTDA</v>
          </cell>
          <cell r="H122" t="str">
            <v>B</v>
          </cell>
          <cell r="I122" t="str">
            <v>S</v>
          </cell>
          <cell r="J122" t="str">
            <v>000035199</v>
          </cell>
          <cell r="K122" t="str">
            <v>22/06/2020</v>
          </cell>
          <cell r="L122" t="str">
            <v>26200611449180000100550010000351991011362253</v>
          </cell>
          <cell r="M122" t="str">
            <v>26 -  Pernambuco</v>
          </cell>
          <cell r="N122">
            <v>937.5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11449180000100</v>
          </cell>
          <cell r="G123" t="str">
            <v>DPROSMED DIST PROD MED HOSPITALARES LTDA</v>
          </cell>
          <cell r="H123" t="str">
            <v>B</v>
          </cell>
          <cell r="I123" t="str">
            <v>S</v>
          </cell>
          <cell r="J123" t="str">
            <v>000035213</v>
          </cell>
          <cell r="K123" t="str">
            <v>22/06/2020</v>
          </cell>
          <cell r="L123" t="str">
            <v>26200611449180000100550010000352131001137436</v>
          </cell>
          <cell r="M123" t="str">
            <v>26 -  Pernambuco</v>
          </cell>
          <cell r="N123">
            <v>1442.17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11449180000100</v>
          </cell>
          <cell r="G124" t="str">
            <v>DPROSMED DIST PROD MED HOSPITALARES LTDA</v>
          </cell>
          <cell r="H124" t="str">
            <v>B</v>
          </cell>
          <cell r="I124" t="str">
            <v>S</v>
          </cell>
          <cell r="J124" t="str">
            <v>000035282</v>
          </cell>
          <cell r="K124" t="str">
            <v>26/06/2020</v>
          </cell>
          <cell r="L124" t="str">
            <v>26200611449180000100550010000352821713165898</v>
          </cell>
          <cell r="M124" t="str">
            <v>26 -  Pernambuco</v>
          </cell>
          <cell r="N124">
            <v>2100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8675509000146</v>
          </cell>
          <cell r="G125" t="str">
            <v>DROGACHAVES TRADE LTDA</v>
          </cell>
          <cell r="H125" t="str">
            <v>B</v>
          </cell>
          <cell r="I125" t="str">
            <v>S</v>
          </cell>
          <cell r="J125" t="str">
            <v>000002073</v>
          </cell>
          <cell r="K125" t="str">
            <v>10/06/2020</v>
          </cell>
          <cell r="L125" t="str">
            <v>26200608675509000146550010000020731336052629</v>
          </cell>
          <cell r="M125" t="str">
            <v>26 -  Pernambuco</v>
          </cell>
          <cell r="N125">
            <v>2350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29992682000148</v>
          </cell>
          <cell r="G126" t="str">
            <v>ECOMED COMERCIO DE PRODUTOS MEDICOS LTDA</v>
          </cell>
          <cell r="H126" t="str">
            <v>B</v>
          </cell>
          <cell r="I126" t="str">
            <v>S</v>
          </cell>
          <cell r="J126" t="str">
            <v>3378</v>
          </cell>
          <cell r="K126" t="str">
            <v>12/06/2020</v>
          </cell>
          <cell r="L126" t="str">
            <v>26200629992682000490550000000033781318906144</v>
          </cell>
          <cell r="M126" t="str">
            <v>33 -  Rio de Janeiro</v>
          </cell>
          <cell r="N126">
            <v>690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29992682000148</v>
          </cell>
          <cell r="G127" t="str">
            <v>ECOMED COMERCIO DE PRODUTOS MEDICOS LTDA</v>
          </cell>
          <cell r="H127" t="str">
            <v>B</v>
          </cell>
          <cell r="I127" t="str">
            <v>S</v>
          </cell>
          <cell r="J127" t="str">
            <v>3262</v>
          </cell>
          <cell r="K127" t="str">
            <v>15/05/2020</v>
          </cell>
          <cell r="L127" t="str">
            <v>26200529992682000490550000000032621423723209</v>
          </cell>
          <cell r="M127" t="str">
            <v>33 -  Rio de Janeiro</v>
          </cell>
          <cell r="N127">
            <v>690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29992682000148</v>
          </cell>
          <cell r="G128" t="str">
            <v>ECOMED COMERCIO DE PRODUTOS MEDICOS LTDA</v>
          </cell>
          <cell r="H128" t="str">
            <v>B</v>
          </cell>
          <cell r="I128" t="str">
            <v>S</v>
          </cell>
          <cell r="J128" t="str">
            <v>3264</v>
          </cell>
          <cell r="K128" t="str">
            <v>15/05/2020</v>
          </cell>
          <cell r="L128" t="str">
            <v>26200529992682000490550000000032641902797185</v>
          </cell>
          <cell r="M128" t="str">
            <v>33 -  Rio de Janeiro</v>
          </cell>
          <cell r="N128">
            <v>690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8713023000155</v>
          </cell>
          <cell r="G129" t="str">
            <v>ENDOSURGICAL COM E REP DE MAT MED ODONT</v>
          </cell>
          <cell r="H129" t="str">
            <v>B</v>
          </cell>
          <cell r="I129" t="str">
            <v>S</v>
          </cell>
          <cell r="J129" t="str">
            <v>000036386</v>
          </cell>
          <cell r="K129" t="str">
            <v>10/06/2020</v>
          </cell>
          <cell r="L129" t="str">
            <v>26200608713023000155550010000363861800706980</v>
          </cell>
          <cell r="M129" t="str">
            <v>26 -  Pernambuco</v>
          </cell>
          <cell r="N129">
            <v>5284.8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1781007000150</v>
          </cell>
          <cell r="G130" t="str">
            <v>F G INFOTEC RECIFE EIRELI</v>
          </cell>
          <cell r="H130" t="str">
            <v>B</v>
          </cell>
          <cell r="I130" t="str">
            <v>S</v>
          </cell>
          <cell r="J130" t="str">
            <v>004796</v>
          </cell>
          <cell r="K130" t="str">
            <v>25/06/2020</v>
          </cell>
          <cell r="L130" t="str">
            <v>26200601781007000150550010000047961911116158</v>
          </cell>
          <cell r="M130" t="str">
            <v>26 -  Pernambuco</v>
          </cell>
          <cell r="N130">
            <v>1770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24334500000128</v>
          </cell>
          <cell r="G131" t="str">
            <v>GIVONEIDE MARIA CARIBE COSTA ME</v>
          </cell>
          <cell r="H131" t="str">
            <v>B</v>
          </cell>
          <cell r="I131" t="str">
            <v>S</v>
          </cell>
          <cell r="J131" t="str">
            <v>003000</v>
          </cell>
          <cell r="K131" t="str">
            <v>04/06/2020</v>
          </cell>
          <cell r="L131" t="str">
            <v>26200624334500000128550000000030001000060259</v>
          </cell>
          <cell r="M131" t="str">
            <v>26 -  Pernambuco</v>
          </cell>
          <cell r="N131">
            <v>5550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22423890000187</v>
          </cell>
          <cell r="G132" t="str">
            <v>HOSP LIGHT MAT HOSP E ELE ESPECIAIS LTDA</v>
          </cell>
          <cell r="H132" t="str">
            <v>B</v>
          </cell>
          <cell r="I132" t="str">
            <v>S</v>
          </cell>
          <cell r="J132" t="str">
            <v>0000007527</v>
          </cell>
          <cell r="K132" t="str">
            <v>02/06/2020</v>
          </cell>
          <cell r="L132" t="str">
            <v>35200622423890000187550010000075271188910893</v>
          </cell>
          <cell r="M132" t="str">
            <v>35 -  São Paulo</v>
          </cell>
          <cell r="N132">
            <v>9121.6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22423890000187</v>
          </cell>
          <cell r="G133" t="str">
            <v>HOSP LIGHT MAT HOSP E ELE ESPECIAIS LTDA</v>
          </cell>
          <cell r="H133" t="str">
            <v>B</v>
          </cell>
          <cell r="I133" t="str">
            <v>S</v>
          </cell>
          <cell r="J133" t="str">
            <v>0000007667</v>
          </cell>
          <cell r="K133" t="str">
            <v>15/06/2020</v>
          </cell>
          <cell r="L133" t="str">
            <v>35200622423890000187550010000076671371096149</v>
          </cell>
          <cell r="M133" t="str">
            <v>35 -  São Paulo</v>
          </cell>
          <cell r="N133">
            <v>5318.9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22423890000187</v>
          </cell>
          <cell r="G134" t="str">
            <v>HOSP LIGHT MAT HOSP E ELE ESPECIAIS LTDA</v>
          </cell>
          <cell r="H134" t="str">
            <v>B</v>
          </cell>
          <cell r="I134" t="str">
            <v>S</v>
          </cell>
          <cell r="J134" t="str">
            <v>0000007669</v>
          </cell>
          <cell r="K134" t="str">
            <v>15/06/2020</v>
          </cell>
          <cell r="L134" t="str">
            <v>35200622423890000187550010000076691055530815</v>
          </cell>
          <cell r="M134" t="str">
            <v>35 -  São Paulo</v>
          </cell>
          <cell r="N134">
            <v>291.7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7199135000177</v>
          </cell>
          <cell r="G135" t="str">
            <v>HOSPSETE DISTRIB DE MAT MEDICO HOSP</v>
          </cell>
          <cell r="H135" t="str">
            <v>B</v>
          </cell>
          <cell r="I135" t="str">
            <v>S</v>
          </cell>
          <cell r="J135" t="str">
            <v>000012288</v>
          </cell>
          <cell r="K135" t="str">
            <v>02/06/2020</v>
          </cell>
          <cell r="L135" t="str">
            <v>26200607199135000177550010000122881000060278</v>
          </cell>
          <cell r="M135" t="str">
            <v>26 -  Pernambuco</v>
          </cell>
          <cell r="N135">
            <v>34419.79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7199135000177</v>
          </cell>
          <cell r="G136" t="str">
            <v>HOSPSETE DISTRIB DE MAT MEDICO HOSP</v>
          </cell>
          <cell r="H136" t="str">
            <v>B</v>
          </cell>
          <cell r="I136" t="str">
            <v>S</v>
          </cell>
          <cell r="J136" t="str">
            <v>000012320</v>
          </cell>
          <cell r="K136" t="str">
            <v>10/06/2020</v>
          </cell>
          <cell r="L136" t="str">
            <v>26200607199135000177550010000123201000060617</v>
          </cell>
          <cell r="M136" t="str">
            <v>26 -  Pernambuco</v>
          </cell>
          <cell r="N136">
            <v>3526.4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9581782000174</v>
          </cell>
          <cell r="G137" t="str">
            <v>LAPAROMED MEDICA CIRURGICA EIRELI - ME</v>
          </cell>
          <cell r="H137" t="str">
            <v>B</v>
          </cell>
          <cell r="I137" t="str">
            <v>S</v>
          </cell>
          <cell r="J137" t="str">
            <v>000007304</v>
          </cell>
          <cell r="K137" t="str">
            <v>02/06/2020</v>
          </cell>
          <cell r="L137" t="str">
            <v>26200609581782000174550010000073041611422440</v>
          </cell>
          <cell r="M137" t="str">
            <v>26 -  Pernambuco</v>
          </cell>
          <cell r="N137">
            <v>1120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7413118000190</v>
          </cell>
          <cell r="G138" t="str">
            <v>MEDICAL CARE CIRURGICA E COMERCIO LTDA</v>
          </cell>
          <cell r="H138" t="str">
            <v>B</v>
          </cell>
          <cell r="I138" t="str">
            <v>S</v>
          </cell>
          <cell r="J138" t="str">
            <v>000000483</v>
          </cell>
          <cell r="K138" t="str">
            <v>12/06/2020</v>
          </cell>
          <cell r="L138" t="str">
            <v>26200607413118000190550010000004831000009054</v>
          </cell>
          <cell r="M138" t="str">
            <v>26 -  Pernambuco</v>
          </cell>
          <cell r="N138">
            <v>1050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10779833000156</v>
          </cell>
          <cell r="G139" t="str">
            <v>MEDICAL MERCANTIL DE APAR MED LTDA</v>
          </cell>
          <cell r="H139" t="str">
            <v>B</v>
          </cell>
          <cell r="I139" t="str">
            <v>S</v>
          </cell>
          <cell r="J139" t="str">
            <v>504395</v>
          </cell>
          <cell r="K139" t="str">
            <v>28/05/2020</v>
          </cell>
          <cell r="L139" t="str">
            <v>26200510779833000156550010005043951112349760</v>
          </cell>
          <cell r="M139" t="str">
            <v>26 -  Pernambuco</v>
          </cell>
          <cell r="N139">
            <v>1128.4000000000001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5932624000160</v>
          </cell>
          <cell r="G140" t="str">
            <v>MEGAMED COMERCIO LTDA</v>
          </cell>
          <cell r="H140" t="str">
            <v>B</v>
          </cell>
          <cell r="I140" t="str">
            <v>S</v>
          </cell>
          <cell r="J140" t="str">
            <v>000013349</v>
          </cell>
          <cell r="K140" t="str">
            <v>22/06/2020</v>
          </cell>
          <cell r="L140" t="str">
            <v>26200605932624000160550010000133491102524322</v>
          </cell>
          <cell r="M140" t="str">
            <v>26 -  Pernambuco</v>
          </cell>
          <cell r="N140">
            <v>900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9137934000225</v>
          </cell>
          <cell r="G141" t="str">
            <v>NORDICA DISTRIBUIDORA HOSPITALAR LTDA</v>
          </cell>
          <cell r="H141" t="str">
            <v>B</v>
          </cell>
          <cell r="I141" t="str">
            <v>S</v>
          </cell>
          <cell r="J141" t="str">
            <v>000001294</v>
          </cell>
          <cell r="K141" t="str">
            <v>02/06/2020</v>
          </cell>
          <cell r="L141" t="str">
            <v>26200609137934000225558880000012941515451550</v>
          </cell>
          <cell r="M141" t="str">
            <v>26 -  Pernambuco</v>
          </cell>
          <cell r="N141">
            <v>6615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12340717000161</v>
          </cell>
          <cell r="G142" t="str">
            <v>POINT SUTURE DO BRASIL IND FIOS CIR LTDA</v>
          </cell>
          <cell r="H142" t="str">
            <v>B</v>
          </cell>
          <cell r="I142" t="str">
            <v>S</v>
          </cell>
          <cell r="J142" t="str">
            <v>000069433</v>
          </cell>
          <cell r="K142" t="str">
            <v>30/05/2020</v>
          </cell>
          <cell r="L142" t="str">
            <v>23200512340717000161550010000694331562700157</v>
          </cell>
          <cell r="M142" t="str">
            <v>23 -  Ceará</v>
          </cell>
          <cell r="N142">
            <v>330.72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41102195000168</v>
          </cell>
          <cell r="G143" t="str">
            <v>PR PROD MED CIRG HOSP</v>
          </cell>
          <cell r="H143" t="str">
            <v>B</v>
          </cell>
          <cell r="I143" t="str">
            <v>S</v>
          </cell>
          <cell r="J143" t="str">
            <v>82368</v>
          </cell>
          <cell r="K143" t="str">
            <v>25/06/2020</v>
          </cell>
          <cell r="L143" t="str">
            <v>26200641102195000168550000000823681170501962</v>
          </cell>
          <cell r="M143" t="str">
            <v>26 -  Pernambuco</v>
          </cell>
          <cell r="N143">
            <v>9392.5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8675394000190</v>
          </cell>
          <cell r="G144" t="str">
            <v>SAFE SUPORTE A VIDA LTDA</v>
          </cell>
          <cell r="H144" t="str">
            <v>B</v>
          </cell>
          <cell r="I144" t="str">
            <v>S</v>
          </cell>
          <cell r="J144" t="str">
            <v>28872</v>
          </cell>
          <cell r="K144" t="str">
            <v>12/06/2020</v>
          </cell>
          <cell r="L144" t="str">
            <v>26200608675394000190550010000288721425410796</v>
          </cell>
          <cell r="M144" t="str">
            <v>26 -  Pernambuco</v>
          </cell>
          <cell r="N144">
            <v>4200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58426628000133</v>
          </cell>
          <cell r="G145" t="str">
            <v>SAMTRONIC INDUSTRIA COMERCIO LTDA</v>
          </cell>
          <cell r="H145" t="str">
            <v>B</v>
          </cell>
          <cell r="I145" t="str">
            <v>S</v>
          </cell>
          <cell r="J145" t="str">
            <v>000241276</v>
          </cell>
          <cell r="K145" t="str">
            <v>17/06/2020</v>
          </cell>
          <cell r="L145" t="str">
            <v>35200658426628000133550010002412761100254677</v>
          </cell>
          <cell r="M145" t="str">
            <v>35 -  São Paulo</v>
          </cell>
          <cell r="N145">
            <v>15120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1437707000122</v>
          </cell>
          <cell r="G146" t="str">
            <v>SCITECH PRODUTOS MEDICOS LTDA</v>
          </cell>
          <cell r="H146" t="str">
            <v>B</v>
          </cell>
          <cell r="I146" t="str">
            <v>S</v>
          </cell>
          <cell r="J146" t="str">
            <v>000140505</v>
          </cell>
          <cell r="K146" t="str">
            <v>15/06/2020</v>
          </cell>
          <cell r="L146" t="str">
            <v>52200601437707000122550550001405051172200695</v>
          </cell>
          <cell r="M146" t="str">
            <v>52 -  Goiás</v>
          </cell>
          <cell r="N146">
            <v>1424.15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1437707000122</v>
          </cell>
          <cell r="G147" t="str">
            <v>SCITECH PRODUTOS MEDICOS LTDA</v>
          </cell>
          <cell r="H147" t="str">
            <v>B</v>
          </cell>
          <cell r="I147" t="str">
            <v>S</v>
          </cell>
          <cell r="J147" t="str">
            <v>000142621</v>
          </cell>
          <cell r="K147" t="str">
            <v>30/06/2020</v>
          </cell>
          <cell r="L147" t="str">
            <v>52200601437707000122550550001426211232667339</v>
          </cell>
          <cell r="M147" t="str">
            <v>52 -  Goiás</v>
          </cell>
          <cell r="N147">
            <v>1424.15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175233000125</v>
          </cell>
          <cell r="G148" t="str">
            <v>TRES LEOES MATERIAL HOSPITALAR</v>
          </cell>
          <cell r="H148" t="str">
            <v>B</v>
          </cell>
          <cell r="I148" t="str">
            <v>S</v>
          </cell>
          <cell r="J148" t="str">
            <v>0050871</v>
          </cell>
          <cell r="K148" t="str">
            <v>08/06/2020</v>
          </cell>
          <cell r="L148" t="str">
            <v>28200600175233000125550010000508711956940164</v>
          </cell>
          <cell r="M148" t="str">
            <v>28 -  Sergipe</v>
          </cell>
          <cell r="N148">
            <v>11300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21596736000144</v>
          </cell>
          <cell r="G149" t="str">
            <v>ULTRAMEGA DISTRIBUIDORA HOSPITALAR LTDA</v>
          </cell>
          <cell r="H149" t="str">
            <v>B</v>
          </cell>
          <cell r="I149" t="str">
            <v>S</v>
          </cell>
          <cell r="J149" t="str">
            <v>00101417</v>
          </cell>
          <cell r="K149" t="str">
            <v>12/06/2020</v>
          </cell>
          <cell r="L149" t="str">
            <v>26200621596736000144550010001014171001037526</v>
          </cell>
          <cell r="M149" t="str">
            <v>26 -  Pernambuco</v>
          </cell>
          <cell r="N149">
            <v>4550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21596736000144</v>
          </cell>
          <cell r="G150" t="str">
            <v>ULTRAMEGA DISTRIBUIDORA HOSPITALAR LTDA</v>
          </cell>
          <cell r="H150" t="str">
            <v>B</v>
          </cell>
          <cell r="I150" t="str">
            <v>S</v>
          </cell>
          <cell r="J150" t="str">
            <v>00101935</v>
          </cell>
          <cell r="K150" t="str">
            <v>18/06/2020</v>
          </cell>
          <cell r="L150" t="str">
            <v>26200621596736000144550010001019351001042886</v>
          </cell>
          <cell r="M150" t="str">
            <v>26 -  Pernambuco</v>
          </cell>
          <cell r="N150">
            <v>3500</v>
          </cell>
        </row>
        <row r="151">
          <cell r="C151" t="str">
            <v>HOSPITAL DOM HÉLDER</v>
          </cell>
          <cell r="E151" t="str">
            <v>3.4 - Material Farmacológico</v>
          </cell>
          <cell r="F151">
            <v>11260846000187</v>
          </cell>
          <cell r="G151" t="str">
            <v>ANBIOTON IMPORTADORA LTDA</v>
          </cell>
          <cell r="H151" t="str">
            <v>B</v>
          </cell>
          <cell r="I151" t="str">
            <v>S</v>
          </cell>
          <cell r="J151" t="str">
            <v>000115206</v>
          </cell>
          <cell r="K151" t="str">
            <v>10/06/2020</v>
          </cell>
          <cell r="L151" t="str">
            <v>35200611260846000187550010001152061100106954</v>
          </cell>
          <cell r="M151" t="str">
            <v>35 -  São Paulo</v>
          </cell>
          <cell r="N151">
            <v>57195</v>
          </cell>
        </row>
        <row r="152">
          <cell r="C152" t="str">
            <v>HOSPITAL DOM HÉLDER</v>
          </cell>
          <cell r="E152" t="str">
            <v>3.4 - Material Farmacológico</v>
          </cell>
          <cell r="F152">
            <v>11260846000187</v>
          </cell>
          <cell r="G152" t="str">
            <v>ANBIOTON IMPORTADORA LTDA</v>
          </cell>
          <cell r="H152" t="str">
            <v>B</v>
          </cell>
          <cell r="I152" t="str">
            <v>S</v>
          </cell>
          <cell r="J152" t="str">
            <v>000114031</v>
          </cell>
          <cell r="K152" t="str">
            <v>22/05/2020</v>
          </cell>
          <cell r="L152" t="str">
            <v>35200511260846000187550010001140311100092540</v>
          </cell>
          <cell r="M152" t="str">
            <v>35 -  São Paulo</v>
          </cell>
          <cell r="N152">
            <v>6442.84</v>
          </cell>
        </row>
        <row r="153">
          <cell r="C153" t="str">
            <v>HOSPITAL DOM HÉLDER</v>
          </cell>
          <cell r="E153" t="str">
            <v>3.4 - Material Farmacológico</v>
          </cell>
          <cell r="F153">
            <v>21939878000167</v>
          </cell>
          <cell r="G153" t="str">
            <v>BEM ESTAR PROD FARMACEUTICOS LTDA</v>
          </cell>
          <cell r="H153" t="str">
            <v>B</v>
          </cell>
          <cell r="I153" t="str">
            <v>S</v>
          </cell>
          <cell r="J153" t="str">
            <v>000002164</v>
          </cell>
          <cell r="K153" t="str">
            <v>28/05/2020</v>
          </cell>
          <cell r="L153" t="str">
            <v>26200521939878000167550010000021641100046124</v>
          </cell>
          <cell r="M153" t="str">
            <v>26 -  Pernambuco</v>
          </cell>
          <cell r="N153">
            <v>7893.6</v>
          </cell>
        </row>
        <row r="154">
          <cell r="C154" t="str">
            <v>HOSPITAL DOM HÉLDER</v>
          </cell>
          <cell r="E154" t="str">
            <v>3.4 - Material Farmacológico</v>
          </cell>
          <cell r="F154">
            <v>5155425000193</v>
          </cell>
          <cell r="G154" t="str">
            <v>CASULA E VASCONCELOS INDUS FARM COM LTDA</v>
          </cell>
          <cell r="H154" t="str">
            <v>B</v>
          </cell>
          <cell r="I154" t="str">
            <v>S</v>
          </cell>
          <cell r="J154" t="str">
            <v>000018851</v>
          </cell>
          <cell r="K154" t="str">
            <v>16/06/2020</v>
          </cell>
          <cell r="L154" t="str">
            <v>31200605155425000193550010000188511100063731</v>
          </cell>
          <cell r="M154" t="str">
            <v>31 -  Minas Gerais</v>
          </cell>
          <cell r="N154">
            <v>1848</v>
          </cell>
        </row>
        <row r="155">
          <cell r="C155" t="str">
            <v>HOSPITAL DOM HÉLDER</v>
          </cell>
          <cell r="E155" t="str">
            <v>3.4 - Material Farmacológico</v>
          </cell>
          <cell r="F155">
            <v>8719794000150</v>
          </cell>
          <cell r="G155" t="str">
            <v>CENTRAL DISTRIB DE MEDICAMENTOS LTDA</v>
          </cell>
          <cell r="H155" t="str">
            <v>B</v>
          </cell>
          <cell r="I155" t="str">
            <v>S</v>
          </cell>
          <cell r="J155" t="str">
            <v>000078542</v>
          </cell>
          <cell r="K155" t="str">
            <v>21/05/2020</v>
          </cell>
          <cell r="L155" t="str">
            <v>26200508719794000150550010000785421100083353</v>
          </cell>
          <cell r="M155" t="str">
            <v>26 -  Pernambuco</v>
          </cell>
          <cell r="N155">
            <v>172.62</v>
          </cell>
        </row>
        <row r="156">
          <cell r="C156" t="str">
            <v>HOSPITAL DOM HÉLDER</v>
          </cell>
          <cell r="E156" t="str">
            <v>3.4 - Material Farmacológico</v>
          </cell>
          <cell r="F156">
            <v>8719794000150</v>
          </cell>
          <cell r="G156" t="str">
            <v>CENTRAL DISTRIB DE MEDICAMENTOS LTDA</v>
          </cell>
          <cell r="H156" t="str">
            <v>B</v>
          </cell>
          <cell r="I156" t="str">
            <v>S</v>
          </cell>
          <cell r="J156" t="str">
            <v>000079294</v>
          </cell>
          <cell r="K156" t="str">
            <v>23/06/2020</v>
          </cell>
          <cell r="L156" t="str">
            <v>26200608719794000150550010000792941100296061</v>
          </cell>
          <cell r="M156" t="str">
            <v>26 -  Pernambuco</v>
          </cell>
          <cell r="N156">
            <v>172.62</v>
          </cell>
        </row>
        <row r="157">
          <cell r="C157" t="str">
            <v>HOSPITAL DOM HÉLDER</v>
          </cell>
          <cell r="E157" t="str">
            <v>3.4 - Material Farmacológico</v>
          </cell>
          <cell r="F157">
            <v>8674752000140</v>
          </cell>
          <cell r="G157" t="str">
            <v>CIRURGICA MONTEBELLO LTDA</v>
          </cell>
          <cell r="H157" t="str">
            <v>B</v>
          </cell>
          <cell r="I157" t="str">
            <v>S</v>
          </cell>
          <cell r="J157" t="str">
            <v>000081840</v>
          </cell>
          <cell r="K157" t="str">
            <v>10/06/2020</v>
          </cell>
          <cell r="L157" t="str">
            <v>26200608674752000140550010000818401899834526</v>
          </cell>
          <cell r="M157" t="str">
            <v>26 -  Pernambuco</v>
          </cell>
          <cell r="N157">
            <v>1136.4100000000001</v>
          </cell>
        </row>
        <row r="158">
          <cell r="C158" t="str">
            <v>HOSPITAL DOM HÉLDER</v>
          </cell>
          <cell r="E158" t="str">
            <v>3.4 - Material Farmacológico</v>
          </cell>
          <cell r="F158">
            <v>8674752000140</v>
          </cell>
          <cell r="G158" t="str">
            <v>CIRURGICA MONTEBELLO LTDA</v>
          </cell>
          <cell r="H158" t="str">
            <v>B</v>
          </cell>
          <cell r="I158" t="str">
            <v>S</v>
          </cell>
          <cell r="J158" t="str">
            <v>000081874</v>
          </cell>
          <cell r="K158" t="str">
            <v>10/06/2020</v>
          </cell>
          <cell r="L158" t="str">
            <v>26200608674752000140550010000818741710305657</v>
          </cell>
          <cell r="M158" t="str">
            <v>26 -  Pernambuco</v>
          </cell>
          <cell r="N158">
            <v>1318.15</v>
          </cell>
        </row>
        <row r="159">
          <cell r="C159" t="str">
            <v>HOSPITAL DOM HÉLDER</v>
          </cell>
          <cell r="E159" t="str">
            <v>3.4 - Material Farmacológico</v>
          </cell>
          <cell r="F159">
            <v>12420164000904</v>
          </cell>
          <cell r="G159" t="str">
            <v>CM HOSPITALAR SA</v>
          </cell>
          <cell r="H159" t="str">
            <v>B</v>
          </cell>
          <cell r="I159" t="str">
            <v>S</v>
          </cell>
          <cell r="J159" t="str">
            <v>000338112</v>
          </cell>
          <cell r="K159" t="str">
            <v>01/06/2020</v>
          </cell>
          <cell r="L159" t="str">
            <v>53200612420164000904550010003381121100151460</v>
          </cell>
          <cell r="M159" t="str">
            <v>53 -  Distrito Federal</v>
          </cell>
          <cell r="N159">
            <v>11725</v>
          </cell>
        </row>
        <row r="160">
          <cell r="C160" t="str">
            <v>HOSPITAL DOM HÉLDER</v>
          </cell>
          <cell r="E160" t="str">
            <v>3.4 - Material Farmacológico</v>
          </cell>
          <cell r="F160">
            <v>12420164001048</v>
          </cell>
          <cell r="G160" t="str">
            <v>CM HOSPITALAR SA</v>
          </cell>
          <cell r="H160" t="str">
            <v>B</v>
          </cell>
          <cell r="I160" t="str">
            <v>S</v>
          </cell>
          <cell r="J160" t="str">
            <v>000067089</v>
          </cell>
          <cell r="K160" t="str">
            <v>02/06/2020</v>
          </cell>
          <cell r="L160" t="str">
            <v>26200612420164001048550010000670891100024230</v>
          </cell>
          <cell r="M160" t="str">
            <v>26 -  Pernambuco</v>
          </cell>
          <cell r="N160">
            <v>14900</v>
          </cell>
        </row>
        <row r="161">
          <cell r="C161" t="str">
            <v>HOSPITAL DOM HÉLDER</v>
          </cell>
          <cell r="E161" t="str">
            <v>3.4 - Material Farmacológico</v>
          </cell>
          <cell r="F161">
            <v>12420164001048</v>
          </cell>
          <cell r="G161" t="str">
            <v>CM HOSPITALAR SA</v>
          </cell>
          <cell r="H161" t="str">
            <v>B</v>
          </cell>
          <cell r="I161" t="str">
            <v>S</v>
          </cell>
          <cell r="J161" t="str">
            <v>000067146</v>
          </cell>
          <cell r="K161" t="str">
            <v>02/06/2020</v>
          </cell>
          <cell r="L161" t="str">
            <v>26200612420164001048550010000671461100292772</v>
          </cell>
          <cell r="M161" t="str">
            <v>26 -  Pernambuco</v>
          </cell>
          <cell r="N161">
            <v>42550</v>
          </cell>
        </row>
        <row r="162">
          <cell r="C162" t="str">
            <v>HOSPITAL DOM HÉLDER</v>
          </cell>
          <cell r="E162" t="str">
            <v>3.4 - Material Farmacológico</v>
          </cell>
          <cell r="F162">
            <v>12420164000904</v>
          </cell>
          <cell r="G162" t="str">
            <v>CM HOSPITALAR SA</v>
          </cell>
          <cell r="H162" t="str">
            <v>B</v>
          </cell>
          <cell r="I162" t="str">
            <v>S</v>
          </cell>
          <cell r="J162" t="str">
            <v>000338780</v>
          </cell>
          <cell r="K162" t="str">
            <v>03/06/2020</v>
          </cell>
          <cell r="L162" t="str">
            <v>53200612420164000904550010003387801100068565</v>
          </cell>
          <cell r="M162" t="str">
            <v>53 -  Distrito Federal</v>
          </cell>
          <cell r="N162">
            <v>8348.7000000000007</v>
          </cell>
        </row>
        <row r="163">
          <cell r="C163" t="str">
            <v>HOSPITAL DOM HÉLDER</v>
          </cell>
          <cell r="E163" t="str">
            <v>3.4 - Material Farmacológico</v>
          </cell>
          <cell r="F163">
            <v>12420164001048</v>
          </cell>
          <cell r="G163" t="str">
            <v>CM HOSPITALAR SA</v>
          </cell>
          <cell r="H163" t="str">
            <v>B</v>
          </cell>
          <cell r="I163" t="str">
            <v>S</v>
          </cell>
          <cell r="J163" t="str">
            <v>000067208</v>
          </cell>
          <cell r="K163" t="str">
            <v>03/06/2020</v>
          </cell>
          <cell r="L163" t="str">
            <v>26200612420164001048550010000672081100117320</v>
          </cell>
          <cell r="M163" t="str">
            <v>26 -  Pernambuco</v>
          </cell>
          <cell r="N163">
            <v>7020</v>
          </cell>
        </row>
        <row r="164">
          <cell r="C164" t="str">
            <v>HOSPITAL DOM HÉLDER</v>
          </cell>
          <cell r="E164" t="str">
            <v>3.4 - Material Farmacológico</v>
          </cell>
          <cell r="F164">
            <v>12420164001048</v>
          </cell>
          <cell r="G164" t="str">
            <v>CM HOSPITALAR SA</v>
          </cell>
          <cell r="H164" t="str">
            <v>B</v>
          </cell>
          <cell r="I164" t="str">
            <v>S</v>
          </cell>
          <cell r="J164" t="str">
            <v>000067486</v>
          </cell>
          <cell r="K164" t="str">
            <v>09/06/2020</v>
          </cell>
          <cell r="L164" t="str">
            <v>26200612420164001048550010000674861100198123</v>
          </cell>
          <cell r="M164" t="str">
            <v>26 -  Pernambuco</v>
          </cell>
          <cell r="N164">
            <v>7696.03</v>
          </cell>
        </row>
        <row r="165">
          <cell r="C165" t="str">
            <v>HOSPITAL DOM HÉLDER</v>
          </cell>
          <cell r="E165" t="str">
            <v>3.4 - Material Farmacológico</v>
          </cell>
          <cell r="F165">
            <v>12420164001048</v>
          </cell>
          <cell r="G165" t="str">
            <v>CM HOSPITALAR SA</v>
          </cell>
          <cell r="H165" t="str">
            <v>B</v>
          </cell>
          <cell r="I165" t="str">
            <v>S</v>
          </cell>
          <cell r="J165" t="str">
            <v>000067487</v>
          </cell>
          <cell r="K165" t="str">
            <v>09/06/2020</v>
          </cell>
          <cell r="L165" t="str">
            <v>26200612420164001048550010000674871100315283</v>
          </cell>
          <cell r="M165" t="str">
            <v>26 -  Pernambuco</v>
          </cell>
          <cell r="N165">
            <v>41500</v>
          </cell>
        </row>
        <row r="166">
          <cell r="C166" t="str">
            <v>HOSPITAL DOM HÉLDER</v>
          </cell>
          <cell r="E166" t="str">
            <v>3.4 - Material Farmacológico</v>
          </cell>
          <cell r="F166">
            <v>12420164001048</v>
          </cell>
          <cell r="G166" t="str">
            <v>CM HOSPITALAR SA</v>
          </cell>
          <cell r="H166" t="str">
            <v>B</v>
          </cell>
          <cell r="I166" t="str">
            <v>S</v>
          </cell>
          <cell r="J166" t="str">
            <v>000067925</v>
          </cell>
          <cell r="K166" t="str">
            <v>16/06/2020</v>
          </cell>
          <cell r="L166" t="str">
            <v>26200612420164001048550010000679251100306106</v>
          </cell>
          <cell r="M166" t="str">
            <v>26 -  Pernambuco</v>
          </cell>
          <cell r="N166">
            <v>2520</v>
          </cell>
        </row>
        <row r="167">
          <cell r="C167" t="str">
            <v>HOSPITAL DOM HÉLDER</v>
          </cell>
          <cell r="E167" t="str">
            <v>3.4 - Material Farmacológico</v>
          </cell>
          <cell r="F167">
            <v>12420164000904</v>
          </cell>
          <cell r="G167" t="str">
            <v>CM HOSPITALAR SA</v>
          </cell>
          <cell r="H167" t="str">
            <v>B</v>
          </cell>
          <cell r="I167" t="str">
            <v>S</v>
          </cell>
          <cell r="J167" t="str">
            <v>000335025</v>
          </cell>
          <cell r="K167" t="str">
            <v>21/05/2020</v>
          </cell>
          <cell r="L167" t="str">
            <v>53200512420164000904550010003350251100048486</v>
          </cell>
          <cell r="M167" t="str">
            <v>53 -  Distrito Federal</v>
          </cell>
          <cell r="N167">
            <v>41952</v>
          </cell>
        </row>
        <row r="168">
          <cell r="C168" t="str">
            <v>HOSPITAL DOM HÉLDER</v>
          </cell>
          <cell r="E168" t="str">
            <v>3.4 - Material Farmacológico</v>
          </cell>
          <cell r="F168">
            <v>12420164001048</v>
          </cell>
          <cell r="G168" t="str">
            <v>CM HOSPITALAR SA</v>
          </cell>
          <cell r="H168" t="str">
            <v>B</v>
          </cell>
          <cell r="I168" t="str">
            <v>S</v>
          </cell>
          <cell r="J168" t="str">
            <v>000068531</v>
          </cell>
          <cell r="K168" t="str">
            <v>26/06/2020</v>
          </cell>
          <cell r="L168" t="str">
            <v>26200612420164001048550010000685311100101768</v>
          </cell>
          <cell r="M168" t="str">
            <v>26 -  Pernambuco</v>
          </cell>
          <cell r="N168">
            <v>345.02</v>
          </cell>
        </row>
        <row r="169">
          <cell r="C169" t="str">
            <v>HOSPITAL DOM HÉLDER</v>
          </cell>
          <cell r="E169" t="str">
            <v>3.4 - Material Farmacológico</v>
          </cell>
          <cell r="F169">
            <v>12420164001048</v>
          </cell>
          <cell r="G169" t="str">
            <v>CM HOSPITALAR SA</v>
          </cell>
          <cell r="H169" t="str">
            <v>B</v>
          </cell>
          <cell r="I169" t="str">
            <v>S</v>
          </cell>
          <cell r="J169" t="str">
            <v>000068618</v>
          </cell>
          <cell r="K169" t="str">
            <v>26/06/2020</v>
          </cell>
          <cell r="L169" t="str">
            <v>26200612420164001048550010000686181100139157</v>
          </cell>
          <cell r="M169" t="str">
            <v>26 -  Pernambuco</v>
          </cell>
          <cell r="N169">
            <v>1494</v>
          </cell>
        </row>
        <row r="170">
          <cell r="C170" t="str">
            <v>HOSPITAL DOM HÉLDER</v>
          </cell>
          <cell r="E170" t="str">
            <v>3.4 - Material Farmacológico</v>
          </cell>
          <cell r="F170">
            <v>12420164001048</v>
          </cell>
          <cell r="G170" t="str">
            <v>CM HOSPITALAR SA</v>
          </cell>
          <cell r="H170" t="str">
            <v>B</v>
          </cell>
          <cell r="I170" t="str">
            <v>S</v>
          </cell>
          <cell r="J170" t="str">
            <v>000337414</v>
          </cell>
          <cell r="K170" t="str">
            <v>29/05/2020</v>
          </cell>
          <cell r="L170" t="str">
            <v>53200512420164000904550010003374141100239360</v>
          </cell>
          <cell r="M170" t="str">
            <v>26 -  Pernambuco</v>
          </cell>
          <cell r="N170">
            <v>3438.75</v>
          </cell>
        </row>
        <row r="171">
          <cell r="C171" t="str">
            <v>HOSPITAL DOM HÉLDER</v>
          </cell>
          <cell r="E171" t="str">
            <v>3.4 - Material Farmacológico</v>
          </cell>
          <cell r="F171">
            <v>12420164001048</v>
          </cell>
          <cell r="G171" t="str">
            <v>CM HOSPITALAR SA</v>
          </cell>
          <cell r="H171" t="str">
            <v>B</v>
          </cell>
          <cell r="I171" t="str">
            <v>S</v>
          </cell>
          <cell r="J171" t="str">
            <v>000337425</v>
          </cell>
          <cell r="K171" t="str">
            <v>29/05/2020</v>
          </cell>
          <cell r="L171" t="str">
            <v>53200512420164000904550010003374251100114366</v>
          </cell>
          <cell r="M171" t="str">
            <v>26 -  Pernambuco</v>
          </cell>
          <cell r="N171">
            <v>84</v>
          </cell>
        </row>
        <row r="172">
          <cell r="C172" t="str">
            <v>HOSPITAL DOM HÉLDER</v>
          </cell>
          <cell r="E172" t="str">
            <v>3.4 - Material Farmacológico</v>
          </cell>
          <cell r="F172">
            <v>11563145000117</v>
          </cell>
          <cell r="G172" t="str">
            <v>COMERCIAL MOSTAERT LTDA</v>
          </cell>
          <cell r="H172" t="str">
            <v>B</v>
          </cell>
          <cell r="I172" t="str">
            <v>S</v>
          </cell>
          <cell r="J172" t="str">
            <v>000073450</v>
          </cell>
          <cell r="K172" t="str">
            <v>09/06/2020</v>
          </cell>
          <cell r="L172" t="str">
            <v>26200611563145000117550010000734501001394714</v>
          </cell>
          <cell r="M172" t="str">
            <v>26 -  Pernambuco</v>
          </cell>
          <cell r="N172">
            <v>45000</v>
          </cell>
        </row>
        <row r="173">
          <cell r="C173" t="str">
            <v>HOSPITAL DOM HÉLDER</v>
          </cell>
          <cell r="E173" t="str">
            <v>3.4 - Material Farmacológico</v>
          </cell>
          <cell r="F173">
            <v>11563145000117</v>
          </cell>
          <cell r="G173" t="str">
            <v>COMERCIAL MOSTAERT LTDA</v>
          </cell>
          <cell r="H173" t="str">
            <v>B</v>
          </cell>
          <cell r="I173" t="str">
            <v>S</v>
          </cell>
          <cell r="J173" t="str">
            <v>000073631</v>
          </cell>
          <cell r="K173" t="str">
            <v>11/06/2020</v>
          </cell>
          <cell r="L173" t="str">
            <v>26200611563145000117550010000736311001399630</v>
          </cell>
          <cell r="M173" t="str">
            <v>26 -  Pernambuco</v>
          </cell>
          <cell r="N173">
            <v>4900</v>
          </cell>
        </row>
        <row r="174">
          <cell r="C174" t="str">
            <v>HOSPITAL DOM HÉLDER</v>
          </cell>
          <cell r="E174" t="str">
            <v>3.4 - Material Farmacológico</v>
          </cell>
          <cell r="F174">
            <v>11563145000117</v>
          </cell>
          <cell r="G174" t="str">
            <v>COMERCIAL MOSTAERT LTDA</v>
          </cell>
          <cell r="H174" t="str">
            <v>B</v>
          </cell>
          <cell r="I174" t="str">
            <v>S</v>
          </cell>
          <cell r="J174" t="str">
            <v>000073640</v>
          </cell>
          <cell r="K174" t="str">
            <v>11/06/2020</v>
          </cell>
          <cell r="L174" t="str">
            <v>26200611563145000117550010000736401001399605</v>
          </cell>
          <cell r="M174" t="str">
            <v>26 -  Pernambuco</v>
          </cell>
          <cell r="N174">
            <v>46000</v>
          </cell>
        </row>
        <row r="175">
          <cell r="C175" t="str">
            <v>HOSPITAL DOM HÉLDER</v>
          </cell>
          <cell r="E175" t="str">
            <v>3.4 - Material Farmacológico</v>
          </cell>
          <cell r="F175">
            <v>11563145000117</v>
          </cell>
          <cell r="G175" t="str">
            <v>COMERCIAL MOSTAERT LTDA</v>
          </cell>
          <cell r="H175" t="str">
            <v>B</v>
          </cell>
          <cell r="I175" t="str">
            <v>S</v>
          </cell>
          <cell r="J175" t="str">
            <v>000074035</v>
          </cell>
          <cell r="K175" t="str">
            <v>18/06/2020</v>
          </cell>
          <cell r="L175" t="str">
            <v>26200611563145000117550010000740351001410546</v>
          </cell>
          <cell r="M175" t="str">
            <v>26 -  Pernambuco</v>
          </cell>
          <cell r="N175">
            <v>47366.3</v>
          </cell>
        </row>
        <row r="176">
          <cell r="C176" t="str">
            <v>HOSPITAL DOM HÉLDER</v>
          </cell>
          <cell r="E176" t="str">
            <v>3.4 - Material Farmacológico</v>
          </cell>
          <cell r="F176">
            <v>11563145000117</v>
          </cell>
          <cell r="G176" t="str">
            <v>COMERCIAL MOSTAERT LTDA</v>
          </cell>
          <cell r="H176" t="str">
            <v>B</v>
          </cell>
          <cell r="I176" t="str">
            <v>S</v>
          </cell>
          <cell r="J176" t="str">
            <v>000074451</v>
          </cell>
          <cell r="K176" t="str">
            <v>26/06/2020</v>
          </cell>
          <cell r="L176" t="str">
            <v>26200611563145000117550010000744511001421268</v>
          </cell>
          <cell r="M176" t="str">
            <v>26 -  Pernambuco</v>
          </cell>
          <cell r="N176">
            <v>10664.2</v>
          </cell>
        </row>
        <row r="177">
          <cell r="C177" t="str">
            <v>HOSPITAL DOM HÉLDER</v>
          </cell>
          <cell r="E177" t="str">
            <v>3.4 - Material Farmacológico</v>
          </cell>
          <cell r="F177">
            <v>11563145000117</v>
          </cell>
          <cell r="G177" t="str">
            <v>COMERCIAL MOSTAERT LTDA</v>
          </cell>
          <cell r="H177" t="str">
            <v>B</v>
          </cell>
          <cell r="I177" t="str">
            <v>S</v>
          </cell>
          <cell r="J177" t="str">
            <v>000074604</v>
          </cell>
          <cell r="K177" t="str">
            <v>29/06/2020</v>
          </cell>
          <cell r="L177" t="str">
            <v>26200611563145000117550010000746041001425540</v>
          </cell>
          <cell r="M177" t="str">
            <v>26 -  Pernambuco</v>
          </cell>
          <cell r="N177">
            <v>60000</v>
          </cell>
        </row>
        <row r="178">
          <cell r="C178" t="str">
            <v>HOSPITAL DOM HÉLDER</v>
          </cell>
          <cell r="E178" t="str">
            <v>3.4 - Material Farmacológico</v>
          </cell>
          <cell r="F178">
            <v>44734671000151</v>
          </cell>
          <cell r="G178" t="str">
            <v>CRISTALIA PROD. QUIM. FARMACEUTICOS LTDA</v>
          </cell>
          <cell r="H178" t="str">
            <v>B</v>
          </cell>
          <cell r="I178" t="str">
            <v>S</v>
          </cell>
          <cell r="J178" t="str">
            <v>2638485</v>
          </cell>
          <cell r="K178" t="str">
            <v>12/06/2020</v>
          </cell>
          <cell r="L178" t="str">
            <v>35200644734671000151550100026384851903980205</v>
          </cell>
          <cell r="M178" t="str">
            <v>35 -  São Paulo</v>
          </cell>
          <cell r="N178">
            <v>27790.5</v>
          </cell>
        </row>
        <row r="179">
          <cell r="C179" t="str">
            <v>HOSPITAL DOM HÉLDER</v>
          </cell>
          <cell r="E179" t="str">
            <v>3.4 - Material Farmacológico</v>
          </cell>
          <cell r="F179">
            <v>44734671000151</v>
          </cell>
          <cell r="G179" t="str">
            <v>CRISTALIA PROD. QUIM. FARMACEUTICOS LTDA</v>
          </cell>
          <cell r="H179" t="str">
            <v>B</v>
          </cell>
          <cell r="I179" t="str">
            <v>S</v>
          </cell>
          <cell r="J179" t="str">
            <v>2647063</v>
          </cell>
          <cell r="K179" t="str">
            <v>23/06/2020</v>
          </cell>
          <cell r="L179" t="str">
            <v>35200644734671000151550100026470631088301549</v>
          </cell>
          <cell r="M179" t="str">
            <v>35 -  São Paulo</v>
          </cell>
          <cell r="N179">
            <v>1540</v>
          </cell>
        </row>
        <row r="180">
          <cell r="C180" t="str">
            <v>HOSPITAL DOM HÉLDER</v>
          </cell>
          <cell r="E180" t="str">
            <v>3.4 - Material Farmacológico</v>
          </cell>
          <cell r="F180">
            <v>8778201000126</v>
          </cell>
          <cell r="G180" t="str">
            <v>DROGAFONTE LTDA</v>
          </cell>
          <cell r="H180" t="str">
            <v>B</v>
          </cell>
          <cell r="I180" t="str">
            <v>S</v>
          </cell>
          <cell r="J180" t="str">
            <v>000311117</v>
          </cell>
          <cell r="K180" t="str">
            <v>02/06/2020</v>
          </cell>
          <cell r="L180" t="str">
            <v>26200608778201000126550010003111171287680068</v>
          </cell>
          <cell r="M180" t="str">
            <v>26 -  Pernambuco</v>
          </cell>
          <cell r="N180">
            <v>297000</v>
          </cell>
        </row>
        <row r="181">
          <cell r="C181" t="str">
            <v>HOSPITAL DOM HÉLDER</v>
          </cell>
          <cell r="E181" t="str">
            <v>3.4 - Material Farmacológico</v>
          </cell>
          <cell r="F181">
            <v>8778201000126</v>
          </cell>
          <cell r="G181" t="str">
            <v>DROGAFONTE LTDA</v>
          </cell>
          <cell r="H181" t="str">
            <v>B</v>
          </cell>
          <cell r="I181" t="str">
            <v>S</v>
          </cell>
          <cell r="J181" t="str">
            <v>000311213</v>
          </cell>
          <cell r="K181" t="str">
            <v>03/06/2020</v>
          </cell>
          <cell r="L181" t="str">
            <v>26200608778201000126550010003112131818410879</v>
          </cell>
          <cell r="M181" t="str">
            <v>26 -  Pernambuco</v>
          </cell>
          <cell r="N181">
            <v>15895</v>
          </cell>
        </row>
        <row r="182">
          <cell r="C182" t="str">
            <v>HOSPITAL DOM HÉLDER</v>
          </cell>
          <cell r="E182" t="str">
            <v>3.4 - Material Farmacológico</v>
          </cell>
          <cell r="F182">
            <v>8778201000126</v>
          </cell>
          <cell r="G182" t="str">
            <v>DROGAFONTE LTDA</v>
          </cell>
          <cell r="H182" t="str">
            <v>B</v>
          </cell>
          <cell r="I182" t="str">
            <v>S</v>
          </cell>
          <cell r="J182" t="str">
            <v>000311832</v>
          </cell>
          <cell r="K182" t="str">
            <v>12/06/2020</v>
          </cell>
          <cell r="L182" t="str">
            <v>26200608778201000126550010003118321452424969</v>
          </cell>
          <cell r="M182" t="str">
            <v>26 -  Pernambuco</v>
          </cell>
          <cell r="N182">
            <v>701.5</v>
          </cell>
        </row>
        <row r="183">
          <cell r="C183" t="str">
            <v>HOSPITAL DOM HÉLDER</v>
          </cell>
          <cell r="E183" t="str">
            <v>3.4 - Material Farmacológico</v>
          </cell>
          <cell r="F183">
            <v>8778201000126</v>
          </cell>
          <cell r="G183" t="str">
            <v>DROGAFONTE LTDA</v>
          </cell>
          <cell r="H183" t="str">
            <v>B</v>
          </cell>
          <cell r="I183" t="str">
            <v>S</v>
          </cell>
          <cell r="J183" t="str">
            <v>000311995</v>
          </cell>
          <cell r="K183" t="str">
            <v>16/06/2020</v>
          </cell>
          <cell r="L183" t="str">
            <v>26200608778201000126550010003119951850305086</v>
          </cell>
          <cell r="M183" t="str">
            <v>26 -  Pernambuco</v>
          </cell>
          <cell r="N183">
            <v>14538.77</v>
          </cell>
        </row>
        <row r="184">
          <cell r="C184" t="str">
            <v>HOSPITAL DOM HÉLDER</v>
          </cell>
          <cell r="E184" t="str">
            <v>3.4 - Material Farmacológico</v>
          </cell>
          <cell r="F184">
            <v>8778201000126</v>
          </cell>
          <cell r="G184" t="str">
            <v>DROGAFONTE LTDA</v>
          </cell>
          <cell r="H184" t="str">
            <v>B</v>
          </cell>
          <cell r="I184" t="str">
            <v>S</v>
          </cell>
          <cell r="J184" t="str">
            <v>000311996</v>
          </cell>
          <cell r="K184" t="str">
            <v>16/06/2020</v>
          </cell>
          <cell r="L184" t="str">
            <v>26200608778201000126550010003119961891520060</v>
          </cell>
          <cell r="M184" t="str">
            <v>26 -  Pernambuco</v>
          </cell>
          <cell r="N184">
            <v>3785.47</v>
          </cell>
        </row>
        <row r="185">
          <cell r="C185" t="str">
            <v>HOSPITAL DOM HÉLDER</v>
          </cell>
          <cell r="E185" t="str">
            <v>3.4 - Material Farmacológico</v>
          </cell>
          <cell r="F185">
            <v>8778201000126</v>
          </cell>
          <cell r="G185" t="str">
            <v>DROGAFONTE LTDA</v>
          </cell>
          <cell r="H185" t="str">
            <v>B</v>
          </cell>
          <cell r="I185" t="str">
            <v>S</v>
          </cell>
          <cell r="J185" t="str">
            <v>000312137</v>
          </cell>
          <cell r="K185" t="str">
            <v>17/06/2020</v>
          </cell>
          <cell r="L185" t="str">
            <v>26200608778201000126550010003121371171788951</v>
          </cell>
          <cell r="M185" t="str">
            <v>26 -  Pernambuco</v>
          </cell>
          <cell r="N185">
            <v>86000</v>
          </cell>
        </row>
        <row r="186">
          <cell r="C186" t="str">
            <v>HOSPITAL DOM HÉLDER</v>
          </cell>
          <cell r="E186" t="str">
            <v>3.4 - Material Farmacológico</v>
          </cell>
          <cell r="F186">
            <v>11012952000141</v>
          </cell>
          <cell r="G186" t="str">
            <v>DROGARIA QUATRO CANTOS LTDA</v>
          </cell>
          <cell r="H186" t="str">
            <v>B</v>
          </cell>
          <cell r="I186" t="str">
            <v>S</v>
          </cell>
          <cell r="J186" t="str">
            <v>130417</v>
          </cell>
          <cell r="K186" t="str">
            <v>01/06/2020</v>
          </cell>
          <cell r="L186" t="str">
            <v>26200611012952000141550010001304171014345877</v>
          </cell>
          <cell r="M186" t="str">
            <v>26 -  Pernambuco</v>
          </cell>
          <cell r="N186">
            <v>86.4</v>
          </cell>
        </row>
        <row r="187">
          <cell r="C187" t="str">
            <v>HOSPITAL DOM HÉLDER</v>
          </cell>
          <cell r="E187" t="str">
            <v>3.4 - Material Farmacológico</v>
          </cell>
          <cell r="F187">
            <v>11012952000141</v>
          </cell>
          <cell r="G187" t="str">
            <v>DROGARIA QUATRO CANTOS LTDA</v>
          </cell>
          <cell r="H187" t="str">
            <v>B</v>
          </cell>
          <cell r="I187" t="str">
            <v>S</v>
          </cell>
          <cell r="J187" t="str">
            <v>130418</v>
          </cell>
          <cell r="K187" t="str">
            <v>01/06/2020</v>
          </cell>
          <cell r="L187" t="str">
            <v>26200611012952000141550010001304181014345980</v>
          </cell>
          <cell r="M187" t="str">
            <v>26 -  Pernambuco</v>
          </cell>
          <cell r="N187">
            <v>81</v>
          </cell>
        </row>
        <row r="188">
          <cell r="C188" t="str">
            <v>HOSPITAL DOM HÉLDER</v>
          </cell>
          <cell r="E188" t="str">
            <v>3.4 - Material Farmacológico</v>
          </cell>
          <cell r="F188">
            <v>12882932000194</v>
          </cell>
          <cell r="G188" t="str">
            <v>EXOMED</v>
          </cell>
          <cell r="H188" t="str">
            <v>B</v>
          </cell>
          <cell r="I188" t="str">
            <v>S</v>
          </cell>
          <cell r="J188" t="str">
            <v>142644</v>
          </cell>
          <cell r="K188" t="str">
            <v>09/06/2020</v>
          </cell>
          <cell r="L188" t="str">
            <v>26200612882932000194550010001426441608069626</v>
          </cell>
          <cell r="M188" t="str">
            <v>26 -  Pernambuco</v>
          </cell>
          <cell r="N188">
            <v>6000</v>
          </cell>
        </row>
        <row r="189">
          <cell r="C189" t="str">
            <v>HOSPITAL DOM HÉLDER</v>
          </cell>
          <cell r="E189" t="str">
            <v>3.4 - Material Farmacológico</v>
          </cell>
          <cell r="F189">
            <v>12882932000194</v>
          </cell>
          <cell r="G189" t="str">
            <v>EXOMED</v>
          </cell>
          <cell r="H189" t="str">
            <v>B</v>
          </cell>
          <cell r="I189" t="str">
            <v>S</v>
          </cell>
          <cell r="J189" t="str">
            <v>142670</v>
          </cell>
          <cell r="K189" t="str">
            <v>10/06/2020</v>
          </cell>
          <cell r="L189" t="str">
            <v>26200612882932000194550010001426701467179145</v>
          </cell>
          <cell r="M189" t="str">
            <v>26 -  Pernambuco</v>
          </cell>
          <cell r="N189">
            <v>31610.63</v>
          </cell>
        </row>
        <row r="190">
          <cell r="C190" t="str">
            <v>HOSPITAL DOM HÉLDER</v>
          </cell>
          <cell r="E190" t="str">
            <v>3.4 - Material Farmacológico</v>
          </cell>
          <cell r="F190">
            <v>12882932000194</v>
          </cell>
          <cell r="G190" t="str">
            <v>EXOMED</v>
          </cell>
          <cell r="H190" t="str">
            <v>B</v>
          </cell>
          <cell r="I190" t="str">
            <v>S</v>
          </cell>
          <cell r="J190" t="str">
            <v>142677</v>
          </cell>
          <cell r="K190" t="str">
            <v>10/06/2020</v>
          </cell>
          <cell r="L190" t="str">
            <v>26200612882932000194550010001426771769975204</v>
          </cell>
          <cell r="M190" t="str">
            <v>26 -  Pernambuco</v>
          </cell>
          <cell r="N190">
            <v>5622.24</v>
          </cell>
        </row>
        <row r="191">
          <cell r="C191" t="str">
            <v>HOSPITAL DOM HÉLDER</v>
          </cell>
          <cell r="E191" t="str">
            <v>3.4 - Material Farmacológico</v>
          </cell>
          <cell r="F191">
            <v>12882932000194</v>
          </cell>
          <cell r="G191" t="str">
            <v>EXOMED</v>
          </cell>
          <cell r="H191" t="str">
            <v>B</v>
          </cell>
          <cell r="I191" t="str">
            <v>S</v>
          </cell>
          <cell r="J191" t="str">
            <v>142785</v>
          </cell>
          <cell r="K191" t="str">
            <v>17/06/2020</v>
          </cell>
          <cell r="L191" t="str">
            <v>26200612882932000194550010001427851482821063</v>
          </cell>
          <cell r="M191" t="str">
            <v>26 -  Pernambuco</v>
          </cell>
          <cell r="N191">
            <v>252.48</v>
          </cell>
        </row>
        <row r="192">
          <cell r="C192" t="str">
            <v>HOSPITAL DOM HÉLDER</v>
          </cell>
          <cell r="E192" t="str">
            <v>3.4 - Material Farmacológico</v>
          </cell>
          <cell r="F192">
            <v>6628333000146</v>
          </cell>
          <cell r="G192" t="str">
            <v>FARMACE INDUSTRIA QUIM FARM CERAR LTDA</v>
          </cell>
          <cell r="H192" t="str">
            <v>B</v>
          </cell>
          <cell r="I192" t="str">
            <v>S</v>
          </cell>
          <cell r="J192" t="str">
            <v>000235270</v>
          </cell>
          <cell r="K192" t="str">
            <v>15/06/2020</v>
          </cell>
          <cell r="L192" t="str">
            <v>23200606628333000146550000002352701100176775</v>
          </cell>
          <cell r="M192" t="str">
            <v>23 -  Ceará</v>
          </cell>
          <cell r="N192">
            <v>5711.5</v>
          </cell>
        </row>
        <row r="193">
          <cell r="C193" t="str">
            <v>HOSPITAL DOM HÉLDER</v>
          </cell>
          <cell r="E193" t="str">
            <v>3.4 - Material Farmacológico</v>
          </cell>
          <cell r="F193">
            <v>6628333000146</v>
          </cell>
          <cell r="G193" t="str">
            <v>FARMACE INDUSTRIA QUIM FARM CERAR LTDA</v>
          </cell>
          <cell r="H193" t="str">
            <v>B</v>
          </cell>
          <cell r="I193" t="str">
            <v>S</v>
          </cell>
          <cell r="J193" t="str">
            <v>000233694</v>
          </cell>
          <cell r="K193" t="str">
            <v>26/05/2020</v>
          </cell>
          <cell r="L193" t="str">
            <v>23200506628333000146550000002336941100263164</v>
          </cell>
          <cell r="M193" t="str">
            <v>23 -  Ceará</v>
          </cell>
          <cell r="N193">
            <v>5731.5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9007162000126</v>
          </cell>
          <cell r="G194" t="str">
            <v>MAUES LOBATO COM. E REP. LTDA</v>
          </cell>
          <cell r="H194" t="str">
            <v>B</v>
          </cell>
          <cell r="I194" t="str">
            <v>S</v>
          </cell>
          <cell r="J194" t="str">
            <v>000076195</v>
          </cell>
          <cell r="K194" t="str">
            <v>02/06/2020</v>
          </cell>
          <cell r="L194" t="str">
            <v>26200609007162000126550010000761951343216000</v>
          </cell>
          <cell r="M194" t="str">
            <v>26 -  Pernambuco</v>
          </cell>
          <cell r="N194">
            <v>42364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9007162000126</v>
          </cell>
          <cell r="G195" t="str">
            <v>MAUES LOBATO COM. E REP. LTDA</v>
          </cell>
          <cell r="H195" t="str">
            <v>B</v>
          </cell>
          <cell r="I195" t="str">
            <v>S</v>
          </cell>
          <cell r="J195" t="str">
            <v>000076216</v>
          </cell>
          <cell r="K195" t="str">
            <v>03/06/2020</v>
          </cell>
          <cell r="L195" t="str">
            <v>26200609007162000126550010000762161825727643</v>
          </cell>
          <cell r="M195" t="str">
            <v>26 -  Pernambuco</v>
          </cell>
          <cell r="N195">
            <v>9000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9137934000225</v>
          </cell>
          <cell r="G196" t="str">
            <v>NORDICA DISTRIBUIDORA HOSPITALAR LTDA</v>
          </cell>
          <cell r="H196" t="str">
            <v>B</v>
          </cell>
          <cell r="I196" t="str">
            <v>S</v>
          </cell>
          <cell r="J196" t="str">
            <v>000001298</v>
          </cell>
          <cell r="K196" t="str">
            <v>02/06/2020</v>
          </cell>
          <cell r="L196" t="str">
            <v>26200609137934000225558880000012981221621148</v>
          </cell>
          <cell r="M196" t="str">
            <v>26 -  Pernambuco</v>
          </cell>
          <cell r="N196">
            <v>35889.4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9137934000225</v>
          </cell>
          <cell r="G197" t="str">
            <v>NORDICA DISTRIBUIDORA HOSPITALAR LTDA</v>
          </cell>
          <cell r="H197" t="str">
            <v>B</v>
          </cell>
          <cell r="I197" t="str">
            <v>S</v>
          </cell>
          <cell r="J197" t="str">
            <v>000001304</v>
          </cell>
          <cell r="K197" t="str">
            <v>03/06/2020</v>
          </cell>
          <cell r="L197" t="str">
            <v>26200609137934000225558880000013041384601730</v>
          </cell>
          <cell r="M197" t="str">
            <v>26 -  Pernambuco</v>
          </cell>
          <cell r="N197">
            <v>2540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9137934000225</v>
          </cell>
          <cell r="G198" t="str">
            <v>NORDICA DISTRIBUIDORA HOSPITALAR LTDA</v>
          </cell>
          <cell r="H198" t="str">
            <v>B</v>
          </cell>
          <cell r="I198" t="str">
            <v>S</v>
          </cell>
          <cell r="J198" t="str">
            <v>000001306</v>
          </cell>
          <cell r="K198" t="str">
            <v>03/06/2020</v>
          </cell>
          <cell r="L198" t="str">
            <v>26200609137934000225558880000013061533687709</v>
          </cell>
          <cell r="M198" t="str">
            <v>26 -  Pernambuco</v>
          </cell>
          <cell r="N198">
            <v>732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9137934000225</v>
          </cell>
          <cell r="G199" t="str">
            <v>NORDICA DISTRIBUIDORA HOSPITALAR LTDA</v>
          </cell>
          <cell r="H199" t="str">
            <v>B</v>
          </cell>
          <cell r="I199" t="str">
            <v>S</v>
          </cell>
          <cell r="J199" t="str">
            <v>000001307</v>
          </cell>
          <cell r="K199" t="str">
            <v>03/06/2020</v>
          </cell>
          <cell r="L199" t="str">
            <v>26200609137934000225558880000013071103140590</v>
          </cell>
          <cell r="M199" t="str">
            <v>26 -  Pernambuco</v>
          </cell>
          <cell r="N199">
            <v>488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9137934000225</v>
          </cell>
          <cell r="G200" t="str">
            <v>NORDICA DISTRIBUIDORA HOSPITALAR LTDA</v>
          </cell>
          <cell r="H200" t="str">
            <v>B</v>
          </cell>
          <cell r="I200" t="str">
            <v>S</v>
          </cell>
          <cell r="J200" t="str">
            <v>000001371</v>
          </cell>
          <cell r="K200" t="str">
            <v>11/06/2020</v>
          </cell>
          <cell r="L200" t="str">
            <v>26200609137934000225558880000013711342827199</v>
          </cell>
          <cell r="M200" t="str">
            <v>26 -  Pernambuco</v>
          </cell>
          <cell r="N200">
            <v>2095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9137934000225</v>
          </cell>
          <cell r="G201" t="str">
            <v>NORDICA DISTRIBUIDORA HOSPITALAR LTDA</v>
          </cell>
          <cell r="H201" t="str">
            <v>B</v>
          </cell>
          <cell r="I201" t="str">
            <v>S</v>
          </cell>
          <cell r="J201" t="str">
            <v>000001178</v>
          </cell>
          <cell r="K201" t="str">
            <v>18/05/2020</v>
          </cell>
          <cell r="L201" t="str">
            <v>26200509137934000225558880000011781832412439</v>
          </cell>
          <cell r="M201" t="str">
            <v>26 -  Pernambuco</v>
          </cell>
          <cell r="N201">
            <v>3430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9137934000225</v>
          </cell>
          <cell r="G202" t="str">
            <v>NORDICA DISTRIBUIDORA HOSPITALAR LTDA</v>
          </cell>
          <cell r="H202" t="str">
            <v>B</v>
          </cell>
          <cell r="I202" t="str">
            <v>S</v>
          </cell>
          <cell r="J202" t="str">
            <v>000001179</v>
          </cell>
          <cell r="K202" t="str">
            <v>18/05/2020</v>
          </cell>
          <cell r="L202" t="str">
            <v>26200509137934000225558880000011791203695386</v>
          </cell>
          <cell r="M202" t="str">
            <v>26 -  Pernambuco</v>
          </cell>
          <cell r="N202">
            <v>9788.4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8958628000106</v>
          </cell>
          <cell r="G203" t="str">
            <v>ONCOEXO DISTRIB DE MEDICAMENTOS LTDA</v>
          </cell>
          <cell r="H203" t="str">
            <v>B</v>
          </cell>
          <cell r="I203" t="str">
            <v>S</v>
          </cell>
          <cell r="J203" t="str">
            <v>18584</v>
          </cell>
          <cell r="K203" t="str">
            <v>08/06/2020</v>
          </cell>
          <cell r="L203" t="str">
            <v>26200608958628000106550010000185841110040133</v>
          </cell>
          <cell r="M203" t="str">
            <v>26 -  Pernambuco</v>
          </cell>
          <cell r="N203">
            <v>12120.9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3817043000152</v>
          </cell>
          <cell r="G204" t="str">
            <v>PHARMAPLUS LTDA EPP</v>
          </cell>
          <cell r="H204" t="str">
            <v>B</v>
          </cell>
          <cell r="I204" t="str">
            <v>S</v>
          </cell>
          <cell r="J204" t="str">
            <v>000020491</v>
          </cell>
          <cell r="K204" t="str">
            <v>12/06/2020</v>
          </cell>
          <cell r="L204" t="str">
            <v>26200603817043000152550010000204911087213052</v>
          </cell>
          <cell r="M204" t="str">
            <v>26 -  Pernambuco</v>
          </cell>
          <cell r="N204">
            <v>257.2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3817043000152</v>
          </cell>
          <cell r="G205" t="str">
            <v>PHARMAPLUS LTDA EPP</v>
          </cell>
          <cell r="H205" t="str">
            <v>B</v>
          </cell>
          <cell r="I205" t="str">
            <v>S</v>
          </cell>
          <cell r="J205" t="str">
            <v>000020494</v>
          </cell>
          <cell r="K205" t="str">
            <v>12/06/2020</v>
          </cell>
          <cell r="L205" t="str">
            <v>26200603817043000152550010000204941029108960</v>
          </cell>
          <cell r="M205" t="str">
            <v>26 -  Pernambuco</v>
          </cell>
          <cell r="N205">
            <v>45.5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8671559000155</v>
          </cell>
          <cell r="G206" t="str">
            <v>RECIFARMA COM DE PROD FARMACEUTICOS LTDA</v>
          </cell>
          <cell r="H206" t="str">
            <v>B</v>
          </cell>
          <cell r="I206" t="str">
            <v>S</v>
          </cell>
          <cell r="J206" t="str">
            <v>1287</v>
          </cell>
          <cell r="K206" t="str">
            <v>01/06/2020</v>
          </cell>
          <cell r="L206" t="str">
            <v>26200608671559000155550010000012871413844635</v>
          </cell>
          <cell r="M206" t="str">
            <v>26 -  Pernambuco</v>
          </cell>
          <cell r="N206">
            <v>703.04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8671559000155</v>
          </cell>
          <cell r="G207" t="str">
            <v>RECIFARMA COM DE PROD FARMACEUTICOS LTDA</v>
          </cell>
          <cell r="H207" t="str">
            <v>B</v>
          </cell>
          <cell r="I207" t="str">
            <v>S</v>
          </cell>
          <cell r="J207" t="str">
            <v>1311</v>
          </cell>
          <cell r="K207" t="str">
            <v>23/06/2020</v>
          </cell>
          <cell r="L207" t="str">
            <v>26200608671559000155550010000013111173168867</v>
          </cell>
          <cell r="M207" t="str">
            <v>26 -  Pernambuco</v>
          </cell>
          <cell r="N207">
            <v>144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21596736000144</v>
          </cell>
          <cell r="G208" t="str">
            <v>ULTRAMEGA DISTRIBUIDORA HOSPITALAR LTDA</v>
          </cell>
          <cell r="H208" t="str">
            <v>B</v>
          </cell>
          <cell r="I208" t="str">
            <v>S</v>
          </cell>
          <cell r="J208" t="str">
            <v>00101169</v>
          </cell>
          <cell r="K208" t="str">
            <v>10/06/2020</v>
          </cell>
          <cell r="L208" t="str">
            <v>26200621596736000144550010001011691001034993</v>
          </cell>
          <cell r="M208" t="str">
            <v>26 -  Pernambuco</v>
          </cell>
          <cell r="N208">
            <v>9912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7484373000124</v>
          </cell>
          <cell r="G209" t="str">
            <v>UNI HOSPITALAR LTDA</v>
          </cell>
          <cell r="H209" t="str">
            <v>B</v>
          </cell>
          <cell r="I209" t="str">
            <v>S</v>
          </cell>
          <cell r="J209" t="str">
            <v>000100955</v>
          </cell>
          <cell r="K209" t="str">
            <v>01/06/2020</v>
          </cell>
          <cell r="L209" t="str">
            <v>26200607484373000124550010001009551382255919</v>
          </cell>
          <cell r="M209" t="str">
            <v>26 -  Pernambuco</v>
          </cell>
          <cell r="N209">
            <v>4121.6000000000004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7484373000124</v>
          </cell>
          <cell r="G210" t="str">
            <v>UNI HOSPITALAR LTDA</v>
          </cell>
          <cell r="H210" t="str">
            <v>B</v>
          </cell>
          <cell r="I210" t="str">
            <v>S</v>
          </cell>
          <cell r="J210" t="str">
            <v>000101203</v>
          </cell>
          <cell r="K210" t="str">
            <v>04/06/2020</v>
          </cell>
          <cell r="L210" t="str">
            <v>26200607484373000124550010001012031535245590</v>
          </cell>
          <cell r="M210" t="str">
            <v>26 -  Pernambuco</v>
          </cell>
          <cell r="N210">
            <v>23800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7484373000124</v>
          </cell>
          <cell r="G211" t="str">
            <v>UNI HOSPITALAR LTDA</v>
          </cell>
          <cell r="H211" t="str">
            <v>B</v>
          </cell>
          <cell r="I211" t="str">
            <v>S</v>
          </cell>
          <cell r="J211" t="str">
            <v>000101557</v>
          </cell>
          <cell r="K211" t="str">
            <v>12/06/2020</v>
          </cell>
          <cell r="L211" t="str">
            <v>26200607484373000124550010001015571661826456</v>
          </cell>
          <cell r="M211" t="str">
            <v>26 -  Pernambuco</v>
          </cell>
          <cell r="N211">
            <v>310.5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7484373000124</v>
          </cell>
          <cell r="G212" t="str">
            <v>UNI HOSPITALAR LTDA</v>
          </cell>
          <cell r="H212" t="str">
            <v>B</v>
          </cell>
          <cell r="I212" t="str">
            <v>S</v>
          </cell>
          <cell r="J212" t="str">
            <v>000101574</v>
          </cell>
          <cell r="K212" t="str">
            <v>12/06/2020</v>
          </cell>
          <cell r="L212" t="str">
            <v>26200607484373000124550010001015741290587131</v>
          </cell>
          <cell r="M212" t="str">
            <v>26 -  Pernambuco</v>
          </cell>
          <cell r="N212">
            <v>31044.94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7484373000124</v>
          </cell>
          <cell r="G213" t="str">
            <v>UNI HOSPITALAR LTDA</v>
          </cell>
          <cell r="H213" t="str">
            <v>B</v>
          </cell>
          <cell r="I213" t="str">
            <v>S</v>
          </cell>
          <cell r="J213" t="str">
            <v>000102397</v>
          </cell>
          <cell r="K213" t="str">
            <v>26/06/2020</v>
          </cell>
          <cell r="L213" t="str">
            <v>26200607484373000124550010001023971927353944</v>
          </cell>
          <cell r="M213" t="str">
            <v>26 -  Pernambuco</v>
          </cell>
          <cell r="N213">
            <v>35160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7160019000144</v>
          </cell>
          <cell r="G214" t="str">
            <v>VITALE COMERCIO LTDA EPP</v>
          </cell>
          <cell r="H214" t="str">
            <v>B</v>
          </cell>
          <cell r="I214" t="str">
            <v>S</v>
          </cell>
          <cell r="J214" t="str">
            <v>35650</v>
          </cell>
          <cell r="K214" t="str">
            <v>17/06/2020</v>
          </cell>
          <cell r="L214" t="str">
            <v>26200607160019000144550010000356501435781057</v>
          </cell>
          <cell r="M214" t="str">
            <v>26 -  Pernambuco</v>
          </cell>
          <cell r="N214">
            <v>12682.5</v>
          </cell>
        </row>
        <row r="215">
          <cell r="C215" t="str">
            <v>HOSPITAL DOM HÉLDER</v>
          </cell>
          <cell r="E215" t="str">
            <v>5.11 - Fornecimento de Alimentação</v>
          </cell>
          <cell r="F215">
            <v>1687725000162</v>
          </cell>
          <cell r="G215" t="str">
            <v>CENTRO ESP EM NUT ENTERAL E PARENTERAL</v>
          </cell>
          <cell r="H215" t="str">
            <v>B</v>
          </cell>
          <cell r="I215" t="str">
            <v>S</v>
          </cell>
          <cell r="J215" t="str">
            <v>000024744</v>
          </cell>
          <cell r="K215" t="str">
            <v>04/06/2020</v>
          </cell>
          <cell r="L215" t="str">
            <v>26200601687725000162550010000247441100320141</v>
          </cell>
          <cell r="M215" t="str">
            <v>26 -  Pernambuco</v>
          </cell>
          <cell r="N215">
            <v>8350</v>
          </cell>
        </row>
        <row r="216">
          <cell r="C216" t="str">
            <v>HOSPITAL DOM HÉLDER</v>
          </cell>
          <cell r="E216" t="str">
            <v>5.11 - Fornecimento de Alimentação</v>
          </cell>
          <cell r="F216">
            <v>3149182000155</v>
          </cell>
          <cell r="G216" t="str">
            <v>CLINUTRI LTDA-EPP</v>
          </cell>
          <cell r="H216" t="str">
            <v>B</v>
          </cell>
          <cell r="I216" t="str">
            <v>S</v>
          </cell>
          <cell r="J216" t="str">
            <v>15193</v>
          </cell>
          <cell r="K216" t="str">
            <v>02/06/2020</v>
          </cell>
          <cell r="L216" t="str">
            <v>26200603149182000155550040000151931111151931</v>
          </cell>
          <cell r="M216" t="str">
            <v>26 -  Pernambuco</v>
          </cell>
          <cell r="N216">
            <v>250</v>
          </cell>
        </row>
        <row r="217">
          <cell r="C217" t="str">
            <v>HOSPITAL DOM HÉLDER</v>
          </cell>
          <cell r="E217" t="str">
            <v>5.11 - Fornecimento de Alimentação</v>
          </cell>
          <cell r="F217">
            <v>22940455000120</v>
          </cell>
          <cell r="G217" t="str">
            <v>MOURA E MELO COMERCIO E SERV LTDA ME</v>
          </cell>
          <cell r="H217" t="str">
            <v>B</v>
          </cell>
          <cell r="I217" t="str">
            <v>S</v>
          </cell>
          <cell r="J217" t="str">
            <v>000009068</v>
          </cell>
          <cell r="K217" t="str">
            <v>10/06/2020</v>
          </cell>
          <cell r="L217" t="str">
            <v>26200622940455000120550010000090681539761777</v>
          </cell>
          <cell r="M217" t="str">
            <v>26 -  Pernambuco</v>
          </cell>
          <cell r="N217">
            <v>665.64</v>
          </cell>
        </row>
        <row r="218">
          <cell r="C218" t="str">
            <v>HOSPITAL DOM HÉLDER</v>
          </cell>
          <cell r="E218" t="str">
            <v>5.11 - Fornecimento de Alimentação</v>
          </cell>
          <cell r="F218">
            <v>1884446000199</v>
          </cell>
          <cell r="G218" t="str">
            <v>TECNOVIDA COMERCIAL LTDA</v>
          </cell>
          <cell r="H218" t="str">
            <v>B</v>
          </cell>
          <cell r="I218" t="str">
            <v>S</v>
          </cell>
          <cell r="J218" t="str">
            <v>121261</v>
          </cell>
          <cell r="K218" t="str">
            <v>04/06/2020</v>
          </cell>
          <cell r="L218" t="str">
            <v>26200601884446000199550010001212611100904846</v>
          </cell>
          <cell r="M218" t="str">
            <v>26 -  Pernambuco</v>
          </cell>
          <cell r="N218">
            <v>2302</v>
          </cell>
        </row>
        <row r="219">
          <cell r="C219" t="str">
            <v>HOSPITAL DOM HÉLDER</v>
          </cell>
          <cell r="E219" t="str">
            <v>3.2 - Gás e Outros Materiais Engarrafados</v>
          </cell>
          <cell r="F219">
            <v>24380578002041</v>
          </cell>
          <cell r="G219" t="str">
            <v>WHITE MARTINS GASES IND DO NORDESTE LTDA</v>
          </cell>
          <cell r="H219" t="str">
            <v>B</v>
          </cell>
          <cell r="I219" t="str">
            <v>S</v>
          </cell>
          <cell r="J219" t="str">
            <v>6638</v>
          </cell>
          <cell r="K219" t="str">
            <v>01/06/2020</v>
          </cell>
          <cell r="L219" t="str">
            <v>26200624380578002041550370000066381792748269</v>
          </cell>
          <cell r="M219" t="str">
            <v>26 -  Pernambuco</v>
          </cell>
          <cell r="N219">
            <v>259.60000000000002</v>
          </cell>
        </row>
        <row r="220">
          <cell r="C220" t="str">
            <v>HOSPITAL DOM HÉLDER</v>
          </cell>
          <cell r="E220" t="str">
            <v>3.2 - Gás e Outros Materiais Engarrafados</v>
          </cell>
          <cell r="F220">
            <v>24380578002041</v>
          </cell>
          <cell r="G220" t="str">
            <v>WHITE MARTINS GASES IND DO NORDESTE LTDA</v>
          </cell>
          <cell r="H220" t="str">
            <v>B</v>
          </cell>
          <cell r="I220" t="str">
            <v>S</v>
          </cell>
          <cell r="J220" t="str">
            <v>41097</v>
          </cell>
          <cell r="K220" t="str">
            <v>02/06/2020</v>
          </cell>
          <cell r="L220" t="str">
            <v>26200624380578002041550080000410971792882119</v>
          </cell>
          <cell r="M220" t="str">
            <v>26 -  Pernambuco</v>
          </cell>
          <cell r="N220">
            <v>407.93</v>
          </cell>
        </row>
        <row r="221">
          <cell r="C221" t="str">
            <v>HOSPITAL DOM HÉLDER</v>
          </cell>
          <cell r="E221" t="str">
            <v>3.2 - Gás e Outros Materiais Engarrafados</v>
          </cell>
          <cell r="F221">
            <v>24380578002041</v>
          </cell>
          <cell r="G221" t="str">
            <v>WHITE MARTINS GASES IND DO NORDESTE LTDA</v>
          </cell>
          <cell r="H221" t="str">
            <v>B</v>
          </cell>
          <cell r="I221" t="str">
            <v>S</v>
          </cell>
          <cell r="J221" t="str">
            <v>41118</v>
          </cell>
          <cell r="K221" t="str">
            <v>03/06/2020</v>
          </cell>
          <cell r="L221" t="str">
            <v>26200624380578002041550080000411181793071833</v>
          </cell>
          <cell r="M221" t="str">
            <v>26 -  Pernambuco</v>
          </cell>
          <cell r="N221">
            <v>148.35</v>
          </cell>
        </row>
        <row r="222">
          <cell r="C222" t="str">
            <v>HOSPITAL DOM HÉLDER</v>
          </cell>
          <cell r="E222" t="str">
            <v>3.2 - Gás e Outros Materiais Engarrafados</v>
          </cell>
          <cell r="F222">
            <v>24380578002041</v>
          </cell>
          <cell r="G222" t="str">
            <v>WHITE MARTINS GASES IND DO NORDESTE LTDA</v>
          </cell>
          <cell r="H222" t="str">
            <v>B</v>
          </cell>
          <cell r="I222" t="str">
            <v>S</v>
          </cell>
          <cell r="J222" t="str">
            <v>41129</v>
          </cell>
          <cell r="K222" t="str">
            <v>04/06/2020</v>
          </cell>
          <cell r="L222" t="str">
            <v>26200624380578002041550080000411291793187363</v>
          </cell>
          <cell r="M222" t="str">
            <v>26 -  Pernambuco</v>
          </cell>
          <cell r="N222">
            <v>185.43</v>
          </cell>
        </row>
        <row r="223">
          <cell r="C223" t="str">
            <v>HOSPITAL DOM HÉLDER</v>
          </cell>
          <cell r="E223" t="str">
            <v>3.2 - Gás e Outros Materiais Engarrafados</v>
          </cell>
          <cell r="F223">
            <v>24380578002041</v>
          </cell>
          <cell r="G223" t="str">
            <v>WHITE MARTINS GASES IND DO NORDESTE LTDA</v>
          </cell>
          <cell r="H223" t="str">
            <v>B</v>
          </cell>
          <cell r="I223" t="str">
            <v>S</v>
          </cell>
          <cell r="J223" t="str">
            <v>41133</v>
          </cell>
          <cell r="K223" t="str">
            <v>05/06/2020</v>
          </cell>
          <cell r="L223" t="str">
            <v>26200624380578002041550080000411331793264794</v>
          </cell>
          <cell r="M223" t="str">
            <v>26 -  Pernambuco</v>
          </cell>
          <cell r="N223">
            <v>148.35</v>
          </cell>
        </row>
        <row r="224">
          <cell r="C224" t="str">
            <v>HOSPITAL DOM HÉLDER</v>
          </cell>
          <cell r="E224" t="str">
            <v>3.2 - Gás e Outros Materiais Engarrafados</v>
          </cell>
          <cell r="F224">
            <v>24380578002041</v>
          </cell>
          <cell r="G224" t="str">
            <v>WHITE MARTINS GASES IND DO NORDESTE LTDA</v>
          </cell>
          <cell r="H224" t="str">
            <v>B</v>
          </cell>
          <cell r="I224" t="str">
            <v>S</v>
          </cell>
          <cell r="J224" t="str">
            <v>41145</v>
          </cell>
          <cell r="K224" t="str">
            <v>06/06/2020</v>
          </cell>
          <cell r="L224" t="str">
            <v>26200624380578002041550080000411451793571329</v>
          </cell>
          <cell r="M224" t="str">
            <v>26 -  Pernambuco</v>
          </cell>
          <cell r="N224">
            <v>259.58999999999997</v>
          </cell>
        </row>
        <row r="225">
          <cell r="C225" t="str">
            <v>HOSPITAL DOM HÉLDER</v>
          </cell>
          <cell r="E225" t="str">
            <v>3.2 - Gás e Outros Materiais Engarrafados</v>
          </cell>
          <cell r="F225">
            <v>24380578002041</v>
          </cell>
          <cell r="G225" t="str">
            <v>WHITE MARTINS GASES IND DO NORDESTE LTDA</v>
          </cell>
          <cell r="H225" t="str">
            <v>B</v>
          </cell>
          <cell r="I225" t="str">
            <v>S</v>
          </cell>
          <cell r="J225" t="str">
            <v>25579</v>
          </cell>
          <cell r="K225" t="str">
            <v>07/06/2020</v>
          </cell>
          <cell r="L225" t="str">
            <v>26200624380578002041550330000255791793600235</v>
          </cell>
          <cell r="M225" t="str">
            <v>26 -  Pernambuco</v>
          </cell>
          <cell r="N225">
            <v>185.43</v>
          </cell>
        </row>
        <row r="226">
          <cell r="C226" t="str">
            <v>HOSPITAL DOM HÉLDER</v>
          </cell>
          <cell r="E226" t="str">
            <v>3.2 - Gás e Outros Materiais Engarrafados</v>
          </cell>
          <cell r="F226">
            <v>24380578002041</v>
          </cell>
          <cell r="G226" t="str">
            <v>WHITE MARTINS GASES IND DO NORDESTE LTDA</v>
          </cell>
          <cell r="H226" t="str">
            <v>B</v>
          </cell>
          <cell r="I226" t="str">
            <v>S</v>
          </cell>
          <cell r="J226" t="str">
            <v>41165</v>
          </cell>
          <cell r="K226" t="str">
            <v>08/06/2020</v>
          </cell>
          <cell r="L226" t="str">
            <v>26200624380578002041550080000411651793626142</v>
          </cell>
          <cell r="M226" t="str">
            <v>26 -  Pernambuco</v>
          </cell>
          <cell r="N226">
            <v>74.17</v>
          </cell>
        </row>
        <row r="227">
          <cell r="C227" t="str">
            <v>HOSPITAL DOM HÉLDER</v>
          </cell>
          <cell r="E227" t="str">
            <v>3.2 - Gás e Outros Materiais Engarrafados</v>
          </cell>
          <cell r="F227">
            <v>24380578002041</v>
          </cell>
          <cell r="G227" t="str">
            <v>WHITE MARTINS GASES IND DO NORDESTE LTDA</v>
          </cell>
          <cell r="H227" t="str">
            <v>B</v>
          </cell>
          <cell r="I227" t="str">
            <v>S</v>
          </cell>
          <cell r="J227" t="str">
            <v>41183</v>
          </cell>
          <cell r="K227" t="str">
            <v>09/06/2020</v>
          </cell>
          <cell r="L227" t="str">
            <v>26200624380578002041550080000411831793819593</v>
          </cell>
          <cell r="M227" t="str">
            <v>26 -  Pernambuco</v>
          </cell>
          <cell r="N227">
            <v>259.60000000000002</v>
          </cell>
        </row>
        <row r="228">
          <cell r="C228" t="str">
            <v>HOSPITAL DOM HÉLDER</v>
          </cell>
          <cell r="E228" t="str">
            <v>3.2 - Gás e Outros Materiais Engarrafados</v>
          </cell>
          <cell r="F228">
            <v>24380578002041</v>
          </cell>
          <cell r="G228" t="str">
            <v>WHITE MARTINS GASES IND DO NORDESTE LTDA</v>
          </cell>
          <cell r="H228" t="str">
            <v>B</v>
          </cell>
          <cell r="I228" t="str">
            <v>S</v>
          </cell>
          <cell r="J228" t="str">
            <v>6697</v>
          </cell>
          <cell r="K228" t="str">
            <v>10/06/2020</v>
          </cell>
          <cell r="L228" t="str">
            <v>26200624380578002041550370000066971793896912</v>
          </cell>
          <cell r="M228" t="str">
            <v>26 -  Pernambuco</v>
          </cell>
          <cell r="N228">
            <v>111.25</v>
          </cell>
        </row>
        <row r="229">
          <cell r="C229" t="str">
            <v>HOSPITAL DOM HÉLDER</v>
          </cell>
          <cell r="E229" t="str">
            <v>3.2 - Gás e Outros Materiais Engarrafados</v>
          </cell>
          <cell r="F229">
            <v>24380578002041</v>
          </cell>
          <cell r="G229" t="str">
            <v>WHITE MARTINS GASES IND DO NORDESTE LTDA</v>
          </cell>
          <cell r="H229" t="str">
            <v>B</v>
          </cell>
          <cell r="I229" t="str">
            <v>S</v>
          </cell>
          <cell r="J229" t="str">
            <v>6707</v>
          </cell>
          <cell r="K229" t="str">
            <v>11/06/2020</v>
          </cell>
          <cell r="L229" t="str">
            <v>26200624380578002041550370000067071794024968</v>
          </cell>
          <cell r="M229" t="str">
            <v>26 -  Pernambuco</v>
          </cell>
          <cell r="N229">
            <v>407.89</v>
          </cell>
        </row>
        <row r="230">
          <cell r="C230" t="str">
            <v>HOSPITAL DOM HÉLDER</v>
          </cell>
          <cell r="E230" t="str">
            <v>3.2 - Gás e Outros Materiais Engarrafados</v>
          </cell>
          <cell r="F230">
            <v>24380578002041</v>
          </cell>
          <cell r="G230" t="str">
            <v>WHITE MARTINS GASES IND DO NORDESTE LTDA</v>
          </cell>
          <cell r="H230" t="str">
            <v>B</v>
          </cell>
          <cell r="I230" t="str">
            <v>S</v>
          </cell>
          <cell r="J230" t="str">
            <v>41216</v>
          </cell>
          <cell r="K230" t="str">
            <v>12/06/2020</v>
          </cell>
          <cell r="L230" t="str">
            <v>26200624380578002041550080000412161794104507</v>
          </cell>
          <cell r="M230" t="str">
            <v>26 -  Pernambuco</v>
          </cell>
          <cell r="N230">
            <v>444.97</v>
          </cell>
        </row>
        <row r="231">
          <cell r="C231" t="str">
            <v>HOSPITAL DOM HÉLDER</v>
          </cell>
          <cell r="E231" t="str">
            <v>3.2 - Gás e Outros Materiais Engarrafados</v>
          </cell>
          <cell r="F231">
            <v>24380578002041</v>
          </cell>
          <cell r="G231" t="str">
            <v>WHITE MARTINS GASES IND DO NORDESTE LTDA</v>
          </cell>
          <cell r="H231" t="str">
            <v>B</v>
          </cell>
          <cell r="I231" t="str">
            <v>S</v>
          </cell>
          <cell r="J231" t="str">
            <v>41225</v>
          </cell>
          <cell r="K231" t="str">
            <v>13/06/2020</v>
          </cell>
          <cell r="L231" t="str">
            <v>26200624380578002041550080000412251794220425</v>
          </cell>
          <cell r="M231" t="str">
            <v>26 -  Pernambuco</v>
          </cell>
          <cell r="N231">
            <v>111.25</v>
          </cell>
        </row>
        <row r="232">
          <cell r="C232" t="str">
            <v>HOSPITAL DOM HÉLDER</v>
          </cell>
          <cell r="E232" t="str">
            <v>3.2 - Gás e Outros Materiais Engarrafados</v>
          </cell>
          <cell r="F232">
            <v>24380578002041</v>
          </cell>
          <cell r="G232" t="str">
            <v>WHITE MARTINS GASES IND DO NORDESTE LTDA</v>
          </cell>
          <cell r="H232" t="str">
            <v>B</v>
          </cell>
          <cell r="I232" t="str">
            <v>S</v>
          </cell>
          <cell r="J232" t="str">
            <v>46469</v>
          </cell>
          <cell r="K232" t="str">
            <v>14/06/2020</v>
          </cell>
          <cell r="L232" t="str">
            <v>26200624380578002041550580000464691794258533</v>
          </cell>
          <cell r="M232" t="str">
            <v>26 -  Pernambuco</v>
          </cell>
          <cell r="N232">
            <v>407.93</v>
          </cell>
        </row>
        <row r="233">
          <cell r="C233" t="str">
            <v>HOSPITAL DOM HÉLDER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 DO NORDESTE LTDA</v>
          </cell>
          <cell r="H233" t="str">
            <v>B</v>
          </cell>
          <cell r="I233" t="str">
            <v>S</v>
          </cell>
          <cell r="J233" t="str">
            <v>41246</v>
          </cell>
          <cell r="K233" t="str">
            <v>15/06/2020</v>
          </cell>
          <cell r="L233" t="str">
            <v>26200624380578002041550080000412461794302995</v>
          </cell>
          <cell r="M233" t="str">
            <v>26 -  Pernambuco</v>
          </cell>
          <cell r="N233">
            <v>222.51</v>
          </cell>
        </row>
        <row r="234">
          <cell r="C234" t="str">
            <v>HOSPITAL DOM HÉLDER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 DO NORDESTE LTDA</v>
          </cell>
          <cell r="H234" t="str">
            <v>B</v>
          </cell>
          <cell r="I234" t="str">
            <v>S</v>
          </cell>
          <cell r="J234" t="str">
            <v>41263</v>
          </cell>
          <cell r="K234" t="str">
            <v>16/06/2020</v>
          </cell>
          <cell r="L234" t="str">
            <v>26200624380578002041550080000412631794525634</v>
          </cell>
          <cell r="M234" t="str">
            <v>26 -  Pernambuco</v>
          </cell>
          <cell r="N234">
            <v>296.68</v>
          </cell>
        </row>
        <row r="235">
          <cell r="C235" t="str">
            <v>HOSPITAL DOM HÉLDER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 DO NORDESTE LTDA</v>
          </cell>
          <cell r="H235" t="str">
            <v>B</v>
          </cell>
          <cell r="I235" t="str">
            <v>S</v>
          </cell>
          <cell r="J235" t="str">
            <v>41271</v>
          </cell>
          <cell r="K235" t="str">
            <v>17/06/2020</v>
          </cell>
          <cell r="L235" t="str">
            <v>26200624380578002041550080000412711794622542</v>
          </cell>
          <cell r="M235" t="str">
            <v>26 -  Pernambuco</v>
          </cell>
          <cell r="N235">
            <v>1741.59</v>
          </cell>
        </row>
        <row r="236">
          <cell r="C236" t="str">
            <v>HOSPITAL DOM HÉLDER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 DO NORDESTE LTDA</v>
          </cell>
          <cell r="H236" t="str">
            <v>B</v>
          </cell>
          <cell r="I236" t="str">
            <v>S</v>
          </cell>
          <cell r="J236" t="str">
            <v>41281</v>
          </cell>
          <cell r="K236" t="str">
            <v>18/06/2020</v>
          </cell>
          <cell r="L236" t="str">
            <v>26200624380578002041550080000412811794760763</v>
          </cell>
          <cell r="M236" t="str">
            <v>26 -  Pernambuco</v>
          </cell>
          <cell r="N236">
            <v>445.03</v>
          </cell>
        </row>
        <row r="237">
          <cell r="C237" t="str">
            <v>HOSPITAL DOM HÉLDER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 DO NORDESTE LTDA</v>
          </cell>
          <cell r="H237" t="str">
            <v>B</v>
          </cell>
          <cell r="I237" t="str">
            <v>S</v>
          </cell>
          <cell r="J237" t="str">
            <v>41301</v>
          </cell>
          <cell r="K237" t="str">
            <v>19/06/2020</v>
          </cell>
          <cell r="L237" t="str">
            <v>26200624380578002041550080000413011794917128</v>
          </cell>
          <cell r="M237" t="str">
            <v>26 -  Pernambuco</v>
          </cell>
          <cell r="N237">
            <v>370.85</v>
          </cell>
        </row>
        <row r="238">
          <cell r="C238" t="str">
            <v>HOSPITAL DOM HÉLDER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 DO NORDESTE LTDA</v>
          </cell>
          <cell r="H238" t="str">
            <v>B</v>
          </cell>
          <cell r="I238" t="str">
            <v>S</v>
          </cell>
          <cell r="J238" t="str">
            <v>41324</v>
          </cell>
          <cell r="K238" t="str">
            <v>20/06/2020</v>
          </cell>
          <cell r="L238" t="str">
            <v>26200624380578002041550080000413241795046486</v>
          </cell>
          <cell r="M238" t="str">
            <v>26 -  Pernambuco</v>
          </cell>
          <cell r="N238">
            <v>506.3</v>
          </cell>
        </row>
        <row r="239">
          <cell r="C239" t="str">
            <v>HOSPITAL DOM HÉLDER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 DO NORDESTE LTDA</v>
          </cell>
          <cell r="H239" t="str">
            <v>B</v>
          </cell>
          <cell r="I239" t="str">
            <v>S</v>
          </cell>
          <cell r="J239" t="str">
            <v>46543</v>
          </cell>
          <cell r="K239" t="str">
            <v>21/06/2020</v>
          </cell>
          <cell r="L239" t="str">
            <v>26200624380578002041550580000465431795056232</v>
          </cell>
          <cell r="M239" t="str">
            <v>26 -  Pernambuco</v>
          </cell>
          <cell r="N239">
            <v>482</v>
          </cell>
        </row>
        <row r="240">
          <cell r="C240" t="str">
            <v>HOSPITAL DOM HÉLDER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 DO NORDESTE LTDA</v>
          </cell>
          <cell r="H240" t="str">
            <v>B</v>
          </cell>
          <cell r="I240" t="str">
            <v>S</v>
          </cell>
          <cell r="J240" t="str">
            <v>41341</v>
          </cell>
          <cell r="K240" t="str">
            <v>22/06/2020</v>
          </cell>
          <cell r="L240" t="str">
            <v>26200624380578002041550080000413411795150128</v>
          </cell>
          <cell r="M240" t="str">
            <v>26 -  Pernambuco</v>
          </cell>
          <cell r="N240">
            <v>259.60000000000002</v>
          </cell>
        </row>
        <row r="241">
          <cell r="C241" t="str">
            <v>HOSPITAL DOM HÉLDER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 DO NORDESTE LTDA</v>
          </cell>
          <cell r="H241" t="str">
            <v>B</v>
          </cell>
          <cell r="I241" t="str">
            <v>S</v>
          </cell>
          <cell r="J241" t="str">
            <v>41363</v>
          </cell>
          <cell r="K241" t="str">
            <v>23/06/2020</v>
          </cell>
          <cell r="L241" t="str">
            <v>26200624380578002041550080000413631795333297</v>
          </cell>
          <cell r="M241" t="str">
            <v>26 -  Pernambuco</v>
          </cell>
          <cell r="N241">
            <v>333.76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41369</v>
          </cell>
          <cell r="K242" t="str">
            <v>24/06/2020</v>
          </cell>
          <cell r="L242" t="str">
            <v>26200624380578002041550080000413691795418539</v>
          </cell>
          <cell r="M242" t="str">
            <v>26 -  Pernambuco</v>
          </cell>
          <cell r="N242">
            <v>111.25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41370</v>
          </cell>
          <cell r="K243" t="str">
            <v>24/06/2020</v>
          </cell>
          <cell r="L243" t="str">
            <v>26200624380578002041550080000413701795436902</v>
          </cell>
          <cell r="M243" t="str">
            <v>26 -  Pernambuco</v>
          </cell>
          <cell r="N243">
            <v>74.17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6774</v>
          </cell>
          <cell r="K244" t="str">
            <v>25/06/2020</v>
          </cell>
          <cell r="L244" t="str">
            <v>26200624380578002041550370000067741795547363</v>
          </cell>
          <cell r="M244" t="str">
            <v>26 -  Pernambuco</v>
          </cell>
          <cell r="N244">
            <v>259.55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41381</v>
          </cell>
          <cell r="K245" t="str">
            <v>26/06/2020</v>
          </cell>
          <cell r="L245" t="str">
            <v>26200624380578002041550080000413811795708876</v>
          </cell>
          <cell r="M245" t="str">
            <v>26 -  Pernambuco</v>
          </cell>
          <cell r="N245">
            <v>259.55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6792</v>
          </cell>
          <cell r="K246" t="str">
            <v>29/06/2020</v>
          </cell>
          <cell r="L246" t="str">
            <v>26200624380578002041550370000067921795924904</v>
          </cell>
          <cell r="M246" t="str">
            <v>26 -  Pernambuco</v>
          </cell>
          <cell r="N246">
            <v>111.25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41075</v>
          </cell>
          <cell r="K247" t="str">
            <v>30/05/2020</v>
          </cell>
          <cell r="L247" t="str">
            <v>26200524380578002041550080000410751792683123</v>
          </cell>
          <cell r="M247" t="str">
            <v>26 -  Pernambuco</v>
          </cell>
          <cell r="N247">
            <v>444.91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41416</v>
          </cell>
          <cell r="K248" t="str">
            <v>30/06/2020</v>
          </cell>
          <cell r="L248" t="str">
            <v>26200624380578002041550080000414161796091802</v>
          </cell>
          <cell r="M248" t="str">
            <v>26 -  Pernambuco</v>
          </cell>
          <cell r="N248">
            <v>259.58999999999997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25483</v>
          </cell>
          <cell r="K249" t="str">
            <v>31/05/2020</v>
          </cell>
          <cell r="L249" t="str">
            <v>26200524380578002041550330000254831792715580</v>
          </cell>
          <cell r="M249" t="str">
            <v>26 -  Pernambuco</v>
          </cell>
          <cell r="N249">
            <v>1556.17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24380578002203</v>
          </cell>
          <cell r="G250" t="str">
            <v>WHITE MARTINS GASES INDUSTRIA DO NE LTDA</v>
          </cell>
          <cell r="H250" t="str">
            <v>B</v>
          </cell>
          <cell r="I250" t="str">
            <v>S</v>
          </cell>
          <cell r="J250" t="str">
            <v>2168</v>
          </cell>
          <cell r="K250" t="str">
            <v>01/06/2020</v>
          </cell>
          <cell r="L250" t="str">
            <v>26200624380578002203550390000021681792779379</v>
          </cell>
          <cell r="M250" t="str">
            <v>26 -  Pernambuco</v>
          </cell>
          <cell r="N250">
            <v>4001.69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24380578002203</v>
          </cell>
          <cell r="G251" t="str">
            <v>WHITE MARTINS GASES INDUSTRIA DO NE LTDA</v>
          </cell>
          <cell r="H251" t="str">
            <v>B</v>
          </cell>
          <cell r="I251" t="str">
            <v>S</v>
          </cell>
          <cell r="J251" t="str">
            <v>143807</v>
          </cell>
          <cell r="K251" t="str">
            <v>03/06/2020</v>
          </cell>
          <cell r="L251" t="str">
            <v>26200624380578002203552000001438071793050089</v>
          </cell>
          <cell r="M251" t="str">
            <v>26 -  Pernambuco</v>
          </cell>
          <cell r="N251">
            <v>575.67999999999995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24380578002203</v>
          </cell>
          <cell r="G252" t="str">
            <v>WHITE MARTINS GASES INDUSTRIA DO NE LTDA</v>
          </cell>
          <cell r="H252" t="str">
            <v>B</v>
          </cell>
          <cell r="I252" t="str">
            <v>S</v>
          </cell>
          <cell r="J252" t="str">
            <v>143904</v>
          </cell>
          <cell r="K252" t="str">
            <v>06/06/2020</v>
          </cell>
          <cell r="L252" t="str">
            <v>26200624380578002203552000001439041793580642</v>
          </cell>
          <cell r="M252" t="str">
            <v>26 -  Pernambuco</v>
          </cell>
          <cell r="N252">
            <v>5443.7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24380578002203</v>
          </cell>
          <cell r="G253" t="str">
            <v>WHITE MARTINS GASES INDUSTRIA DO NE LTDA</v>
          </cell>
          <cell r="H253" t="str">
            <v>B</v>
          </cell>
          <cell r="I253" t="str">
            <v>S</v>
          </cell>
          <cell r="J253" t="str">
            <v>627</v>
          </cell>
          <cell r="K253" t="str">
            <v>10/06/2020</v>
          </cell>
          <cell r="L253" t="str">
            <v>26200624380578002203550820000006271793929062</v>
          </cell>
          <cell r="M253" t="str">
            <v>26 -  Pernambuco</v>
          </cell>
          <cell r="N253">
            <v>4465.04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24380578002203</v>
          </cell>
          <cell r="G254" t="str">
            <v>WHITE MARTINS GASES INDUSTRIA DO NE LTDA</v>
          </cell>
          <cell r="H254" t="str">
            <v>B</v>
          </cell>
          <cell r="I254" t="str">
            <v>S</v>
          </cell>
          <cell r="J254" t="str">
            <v>2901</v>
          </cell>
          <cell r="K254" t="str">
            <v>15/06/2020</v>
          </cell>
          <cell r="L254" t="str">
            <v>26200624380578002203550130000029011794404254</v>
          </cell>
          <cell r="M254" t="str">
            <v>26 -  Pernambuco</v>
          </cell>
          <cell r="N254">
            <v>5070.21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24380578002203</v>
          </cell>
          <cell r="G255" t="str">
            <v>WHITE MARTINS GASES INDUSTRIA DO NE LTDA</v>
          </cell>
          <cell r="H255" t="str">
            <v>B</v>
          </cell>
          <cell r="I255" t="str">
            <v>S</v>
          </cell>
          <cell r="J255" t="str">
            <v>794</v>
          </cell>
          <cell r="K255" t="str">
            <v>21/06/2020</v>
          </cell>
          <cell r="L255" t="str">
            <v>26200624380578002203550150000007941795060496</v>
          </cell>
          <cell r="M255" t="str">
            <v>26 -  Pernambuco</v>
          </cell>
          <cell r="N255">
            <v>5070.21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24380578002203</v>
          </cell>
          <cell r="G256" t="str">
            <v>WHITE MARTINS GASES INDUSTRIA DO NE LTDA</v>
          </cell>
          <cell r="H256" t="str">
            <v>B</v>
          </cell>
          <cell r="I256" t="str">
            <v>S</v>
          </cell>
          <cell r="J256" t="str">
            <v>2191</v>
          </cell>
          <cell r="K256" t="str">
            <v>26/06/2020</v>
          </cell>
          <cell r="L256" t="str">
            <v>26200624380578002203550390000021911795748014</v>
          </cell>
          <cell r="M256" t="str">
            <v>26 -  Pernambuco</v>
          </cell>
          <cell r="N256">
            <v>4790.79</v>
          </cell>
        </row>
        <row r="257">
          <cell r="C257" t="str">
            <v>HOSPITAL DOM HÉLDER</v>
          </cell>
          <cell r="E257" t="str">
            <v>3.13 - Materiais e Materiais Ortopédicos e Corretivos (OPME)</v>
          </cell>
          <cell r="F257">
            <v>24436602000154</v>
          </cell>
          <cell r="G257" t="str">
            <v>ART CIRURGICA LTDA</v>
          </cell>
          <cell r="H257" t="str">
            <v>B</v>
          </cell>
          <cell r="I257" t="str">
            <v>S</v>
          </cell>
          <cell r="J257" t="str">
            <v>79988</v>
          </cell>
          <cell r="K257" t="str">
            <v>29/05/2020</v>
          </cell>
          <cell r="L257" t="str">
            <v>26200524436602000154550010000799881111799883</v>
          </cell>
          <cell r="M257" t="str">
            <v>26 -  Pernambuco</v>
          </cell>
          <cell r="N257">
            <v>1500</v>
          </cell>
        </row>
        <row r="258">
          <cell r="C258" t="str">
            <v>HOSPITAL DOM HÉLDER</v>
          </cell>
          <cell r="E258" t="str">
            <v>3.13 - Materiais e Materiais Ortopédicos e Corretivos (OPME)</v>
          </cell>
          <cell r="F258">
            <v>24436602000154</v>
          </cell>
          <cell r="G258" t="str">
            <v>ART CIRURGICA LTDA</v>
          </cell>
          <cell r="H258" t="str">
            <v>B</v>
          </cell>
          <cell r="I258" t="str">
            <v>S</v>
          </cell>
          <cell r="J258" t="str">
            <v>79990</v>
          </cell>
          <cell r="K258" t="str">
            <v>29/05/2020</v>
          </cell>
          <cell r="L258" t="str">
            <v>26200524436602000154550010000799901111799903</v>
          </cell>
          <cell r="M258" t="str">
            <v>26 -  Pernambuco</v>
          </cell>
          <cell r="N258">
            <v>1500</v>
          </cell>
        </row>
        <row r="259">
          <cell r="C259" t="str">
            <v>HOSPITAL DOM HÉLDER</v>
          </cell>
          <cell r="E259" t="str">
            <v>3.13 - Materiais e Materiais Ortopédicos e Corretivos (OPME)</v>
          </cell>
          <cell r="F259">
            <v>24436602000154</v>
          </cell>
          <cell r="G259" t="str">
            <v>ART CIRURGICA LTDA</v>
          </cell>
          <cell r="H259" t="str">
            <v>B</v>
          </cell>
          <cell r="I259" t="str">
            <v>S</v>
          </cell>
          <cell r="J259" t="str">
            <v>80500</v>
          </cell>
          <cell r="K259" t="str">
            <v>29/06/2020</v>
          </cell>
          <cell r="L259" t="str">
            <v>26200624436602000154550010000805001111805005</v>
          </cell>
          <cell r="M259" t="str">
            <v>26 -  Pernambuco</v>
          </cell>
          <cell r="N259">
            <v>220</v>
          </cell>
        </row>
        <row r="260">
          <cell r="C260" t="str">
            <v>HOSPITAL DOM HÉLDER</v>
          </cell>
          <cell r="E260" t="str">
            <v>3.13 - Materiais e Materiais Ortopédicos e Corretivos (OPME)</v>
          </cell>
          <cell r="F260">
            <v>18174173000191</v>
          </cell>
          <cell r="G260" t="str">
            <v>ARTHROMED COMERCIO E IMPOST DE MAT MED LTDA</v>
          </cell>
          <cell r="H260" t="str">
            <v>B</v>
          </cell>
          <cell r="I260" t="str">
            <v>S</v>
          </cell>
          <cell r="J260" t="str">
            <v>6498</v>
          </cell>
          <cell r="K260" t="str">
            <v>29/05/2020</v>
          </cell>
          <cell r="L260" t="str">
            <v>26200518174173000191550010000064981221160021</v>
          </cell>
          <cell r="M260" t="str">
            <v>26 -  Pernambuco</v>
          </cell>
          <cell r="N260">
            <v>1500</v>
          </cell>
        </row>
        <row r="261">
          <cell r="C261" t="str">
            <v>HOSPITAL DOM HÉLDER</v>
          </cell>
          <cell r="E261" t="str">
            <v>3.13 - Materiais e Materiais Ortopédicos e Corretivos (OPME)</v>
          </cell>
          <cell r="F261">
            <v>18174173000191</v>
          </cell>
          <cell r="G261" t="str">
            <v>ARTHROMED COMERCIO E IMPOST DE MAT MED LTDA</v>
          </cell>
          <cell r="H261" t="str">
            <v>B</v>
          </cell>
          <cell r="I261" t="str">
            <v>S</v>
          </cell>
          <cell r="J261" t="str">
            <v>6499</v>
          </cell>
          <cell r="K261" t="str">
            <v>29/05/2020</v>
          </cell>
          <cell r="L261" t="str">
            <v>26200518174173000191550010000064991389951929</v>
          </cell>
          <cell r="M261" t="str">
            <v>26 -  Pernambuco</v>
          </cell>
          <cell r="N261">
            <v>1500</v>
          </cell>
        </row>
        <row r="262">
          <cell r="C262" t="str">
            <v>HOSPITAL DOM HÉLDER</v>
          </cell>
          <cell r="E262" t="str">
            <v>3.13 - Materiais e Materiais Ortopédicos e Corretivos (OPME)</v>
          </cell>
          <cell r="F262">
            <v>50595271000105</v>
          </cell>
          <cell r="G262" t="str">
            <v>BIOTRONIK COMERCIAL MEDICA LTDA</v>
          </cell>
          <cell r="H262" t="str">
            <v>B</v>
          </cell>
          <cell r="I262" t="str">
            <v>S</v>
          </cell>
          <cell r="J262" t="str">
            <v>931318</v>
          </cell>
          <cell r="K262" t="str">
            <v>04/06/2020</v>
          </cell>
          <cell r="L262" t="str">
            <v>35200650595271000105550030009313181451869270</v>
          </cell>
          <cell r="M262" t="str">
            <v>35 -  São Paulo</v>
          </cell>
          <cell r="N262">
            <v>5198.5</v>
          </cell>
        </row>
        <row r="263">
          <cell r="C263" t="str">
            <v>HOSPITAL DOM HÉLDER</v>
          </cell>
          <cell r="E263" t="str">
            <v>3.13 - Materiais e Materiais Ortopédicos e Corretivos (OPME)</v>
          </cell>
          <cell r="F263">
            <v>50595271000105</v>
          </cell>
          <cell r="G263" t="str">
            <v>BIOTRONIK COMERCIAL MEDICA LTDA</v>
          </cell>
          <cell r="H263" t="str">
            <v>B</v>
          </cell>
          <cell r="I263" t="str">
            <v>S</v>
          </cell>
          <cell r="J263" t="str">
            <v>932864</v>
          </cell>
          <cell r="K263" t="str">
            <v>15/06/2020</v>
          </cell>
          <cell r="L263" t="str">
            <v>35200650595271000105550030009328641820893422</v>
          </cell>
          <cell r="M263" t="str">
            <v>35 -  São Paulo</v>
          </cell>
          <cell r="N263">
            <v>5198.5</v>
          </cell>
        </row>
        <row r="264">
          <cell r="C264" t="str">
            <v>HOSPITAL DOM HÉLDER</v>
          </cell>
          <cell r="E264" t="str">
            <v>3.13 - Materiais e Materiais Ortopédicos e Corretivos (OPME)</v>
          </cell>
          <cell r="F264">
            <v>1513946000114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 t="str">
            <v>002097606</v>
          </cell>
          <cell r="K264" t="str">
            <v>03/06/2020</v>
          </cell>
          <cell r="L264" t="str">
            <v>35200601513946000114550030020976061020384902</v>
          </cell>
          <cell r="M264" t="str">
            <v>35 -  São Paulo</v>
          </cell>
          <cell r="N264">
            <v>3000</v>
          </cell>
        </row>
        <row r="265">
          <cell r="C265" t="str">
            <v>HOSPITAL DOM HÉLDER</v>
          </cell>
          <cell r="E265" t="str">
            <v>3.13 - Materiais e Materiais Ortopédicos e Corretivos (OPME)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 t="str">
            <v>002097609</v>
          </cell>
          <cell r="K265" t="str">
            <v>03/06/2020</v>
          </cell>
          <cell r="L265" t="str">
            <v>35200601513946000114550030020976091020384939</v>
          </cell>
          <cell r="M265" t="str">
            <v>35 -  São Paulo</v>
          </cell>
          <cell r="N265">
            <v>1500</v>
          </cell>
        </row>
        <row r="266">
          <cell r="C266" t="str">
            <v>HOSPITAL DOM HÉLDER</v>
          </cell>
          <cell r="E266" t="str">
            <v>3.13 - Materiais e Materiais Ortopédicos e Corretivos (OPME)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 t="str">
            <v>002099494</v>
          </cell>
          <cell r="K266" t="str">
            <v>05/06/2020</v>
          </cell>
          <cell r="L266" t="str">
            <v>35200601513946000114550030020994941020405773</v>
          </cell>
          <cell r="M266" t="str">
            <v>35 -  São Paulo</v>
          </cell>
          <cell r="N266">
            <v>3000</v>
          </cell>
        </row>
        <row r="267">
          <cell r="C267" t="str">
            <v>HOSPITAL DOM HÉLDER</v>
          </cell>
          <cell r="E267" t="str">
            <v>3.13 - Materiais e Materiais Ortopédicos e Corretivos (OPME)</v>
          </cell>
          <cell r="F267">
            <v>1513946000114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 t="str">
            <v>002099495</v>
          </cell>
          <cell r="K267" t="str">
            <v>05/06/2020</v>
          </cell>
          <cell r="L267" t="str">
            <v>35200601513946000114550030020994951020405789</v>
          </cell>
          <cell r="M267" t="str">
            <v>35 -  São Paulo</v>
          </cell>
          <cell r="N267">
            <v>4500</v>
          </cell>
        </row>
        <row r="268">
          <cell r="C268" t="str">
            <v>HOSPITAL DOM HÉLDER</v>
          </cell>
          <cell r="E268" t="str">
            <v>3.13 - Materiais e Materiais Ortopédicos e Corretivos (OPME)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 t="str">
            <v>002099497</v>
          </cell>
          <cell r="K268" t="str">
            <v>05/06/2020</v>
          </cell>
          <cell r="L268" t="str">
            <v>35200601513946000114550030020994971020405805</v>
          </cell>
          <cell r="M268" t="str">
            <v>35 -  São Paulo</v>
          </cell>
          <cell r="N268">
            <v>1500</v>
          </cell>
        </row>
        <row r="269">
          <cell r="C269" t="str">
            <v>HOSPITAL DOM HÉLDER</v>
          </cell>
          <cell r="E269" t="str">
            <v>3.13 - Materiais e Materiais Ortopédicos e Corretivos (OPME)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 t="str">
            <v>002099498</v>
          </cell>
          <cell r="K269" t="str">
            <v>05/06/2020</v>
          </cell>
          <cell r="L269" t="str">
            <v>35200601513946000114550030020994981020405810</v>
          </cell>
          <cell r="M269" t="str">
            <v>35 -  São Paulo</v>
          </cell>
          <cell r="N269">
            <v>3000</v>
          </cell>
        </row>
        <row r="270">
          <cell r="C270" t="str">
            <v>HOSPITAL DOM HÉLDER</v>
          </cell>
          <cell r="E270" t="str">
            <v>3.13 - Materiais e Materiais Ortopédicos e Corretivos (OPME)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 t="str">
            <v>002102168</v>
          </cell>
          <cell r="K270" t="str">
            <v>11/06/2020</v>
          </cell>
          <cell r="L270" t="str">
            <v>35200601513946000114550030021021681020434570</v>
          </cell>
          <cell r="M270" t="str">
            <v>35 -  São Paulo</v>
          </cell>
          <cell r="N270">
            <v>1500</v>
          </cell>
        </row>
        <row r="271">
          <cell r="C271" t="str">
            <v>HOSPITAL DOM HÉLDER</v>
          </cell>
          <cell r="E271" t="str">
            <v>3.13 - Materiais e Materiais Ortopédicos e Corretivos (OPME)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 t="str">
            <v>002103458</v>
          </cell>
          <cell r="K271" t="str">
            <v>16/06/2020</v>
          </cell>
          <cell r="L271" t="str">
            <v>35200601513946000114550030021034581020448428</v>
          </cell>
          <cell r="M271" t="str">
            <v>35 -  São Paulo</v>
          </cell>
          <cell r="N271">
            <v>4500</v>
          </cell>
        </row>
        <row r="272">
          <cell r="C272" t="str">
            <v>HOSPITAL DOM HÉLDER</v>
          </cell>
          <cell r="E272" t="str">
            <v>3.13 - Materiais e Materiais Ortopédicos e Corretivos (OPME)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 t="str">
            <v>002106207</v>
          </cell>
          <cell r="K272" t="str">
            <v>19/06/2020</v>
          </cell>
          <cell r="L272" t="str">
            <v>35200601513946000114550030021062071020481453</v>
          </cell>
          <cell r="M272" t="str">
            <v>35 -  São Paulo</v>
          </cell>
          <cell r="N272">
            <v>1880</v>
          </cell>
        </row>
        <row r="273">
          <cell r="C273" t="str">
            <v>HOSPITAL DOM HÉLDER</v>
          </cell>
          <cell r="E273" t="str">
            <v>3.13 - Materiais e Materiais Ortopédicos e Corretivos (OPME)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 t="str">
            <v>002106241</v>
          </cell>
          <cell r="K273" t="str">
            <v>19/06/2020</v>
          </cell>
          <cell r="L273" t="str">
            <v>35200601513946000114550030021062411020481790</v>
          </cell>
          <cell r="M273" t="str">
            <v>35 -  São Paulo</v>
          </cell>
          <cell r="N273">
            <v>1880</v>
          </cell>
        </row>
        <row r="274">
          <cell r="C274" t="str">
            <v>HOSPITAL DOM HÉLDER</v>
          </cell>
          <cell r="E274" t="str">
            <v>3.13 - Materiais e Materiais Ortopédicos e Corretivos (OPME)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 t="str">
            <v>002106242</v>
          </cell>
          <cell r="K274" t="str">
            <v>19/06/2020</v>
          </cell>
          <cell r="L274" t="str">
            <v>35200601513946000114550030021062421020481500</v>
          </cell>
          <cell r="M274" t="str">
            <v>35 -  São Paulo</v>
          </cell>
          <cell r="N274">
            <v>1500</v>
          </cell>
        </row>
        <row r="275">
          <cell r="C275" t="str">
            <v>HOSPITAL DOM HÉLDER</v>
          </cell>
          <cell r="E275" t="str">
            <v>3.13 - Materiais e Materiais Ortopédicos e Corretivos (OPME)</v>
          </cell>
          <cell r="F275">
            <v>1513946000114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 t="str">
            <v>002108285</v>
          </cell>
          <cell r="K275" t="str">
            <v>24/06/2020</v>
          </cell>
          <cell r="L275" t="str">
            <v>35200601513946000114550030021082851020504009</v>
          </cell>
          <cell r="M275" t="str">
            <v>35 -  São Paulo</v>
          </cell>
          <cell r="N275">
            <v>1500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1513946000114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 t="str">
            <v>002109315</v>
          </cell>
          <cell r="K276" t="str">
            <v>25/06/2020</v>
          </cell>
          <cell r="L276" t="str">
            <v>35200601513946000114550030021093151020515340</v>
          </cell>
          <cell r="M276" t="str">
            <v>35 -  São Paulo</v>
          </cell>
          <cell r="N276">
            <v>3380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002110048</v>
          </cell>
          <cell r="K277" t="str">
            <v>26/06/2020</v>
          </cell>
          <cell r="L277" t="str">
            <v>35200601513946000114550030021100481020523340</v>
          </cell>
          <cell r="M277" t="str">
            <v>35 -  São Paulo</v>
          </cell>
          <cell r="N277">
            <v>3000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002110049</v>
          </cell>
          <cell r="K278" t="str">
            <v>26/06/2020</v>
          </cell>
          <cell r="L278" t="str">
            <v>35200601513946000114550030021100491020523356</v>
          </cell>
          <cell r="M278" t="str">
            <v>35 -  São Paulo</v>
          </cell>
          <cell r="N278">
            <v>1500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002110050</v>
          </cell>
          <cell r="K279" t="str">
            <v>26/06/2020</v>
          </cell>
          <cell r="L279" t="str">
            <v>35200601513946000114550030021100501020523365</v>
          </cell>
          <cell r="M279" t="str">
            <v>35 -  São Paulo</v>
          </cell>
          <cell r="N279">
            <v>1880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002110171</v>
          </cell>
          <cell r="K280" t="str">
            <v>26/06/2020</v>
          </cell>
          <cell r="L280" t="str">
            <v>35200601513946000114550030021101711020524596</v>
          </cell>
          <cell r="M280" t="str">
            <v>35 -  São Paulo</v>
          </cell>
          <cell r="N280">
            <v>1500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14784339000130</v>
          </cell>
          <cell r="G281" t="str">
            <v>CROMUS MATERIAIS MEDICO HOSPITALAR EIREL</v>
          </cell>
          <cell r="H281" t="str">
            <v>B</v>
          </cell>
          <cell r="I281" t="str">
            <v>S</v>
          </cell>
          <cell r="J281" t="str">
            <v>000006872</v>
          </cell>
          <cell r="K281" t="str">
            <v>03/06/2020</v>
          </cell>
          <cell r="L281" t="str">
            <v>26200614784339000130550010000068721830572997</v>
          </cell>
          <cell r="M281" t="str">
            <v>26 -  Pernambuco</v>
          </cell>
          <cell r="N281">
            <v>148.4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14784339000130</v>
          </cell>
          <cell r="G282" t="str">
            <v>CROMUS MATERIAIS MEDICO HOSPITALAR EIREL</v>
          </cell>
          <cell r="H282" t="str">
            <v>B</v>
          </cell>
          <cell r="I282" t="str">
            <v>S</v>
          </cell>
          <cell r="J282" t="str">
            <v>000006873</v>
          </cell>
          <cell r="K282" t="str">
            <v>03/06/2020</v>
          </cell>
          <cell r="L282" t="str">
            <v>26200614784339000130550010000068731010771008</v>
          </cell>
          <cell r="M282" t="str">
            <v>26 -  Pernambuco</v>
          </cell>
          <cell r="N282">
            <v>176.11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14784339000130</v>
          </cell>
          <cell r="G283" t="str">
            <v>CROMUS MATERIAIS MEDICO HOSPITALAR EIREL</v>
          </cell>
          <cell r="H283" t="str">
            <v>B</v>
          </cell>
          <cell r="I283" t="str">
            <v>S</v>
          </cell>
          <cell r="J283" t="str">
            <v>000006896</v>
          </cell>
          <cell r="K283" t="str">
            <v>09/06/2020</v>
          </cell>
          <cell r="L283" t="str">
            <v>26200614784339000130550010000068961283596972</v>
          </cell>
          <cell r="M283" t="str">
            <v>26 -  Pernambuco</v>
          </cell>
          <cell r="N283">
            <v>1277.7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14784339000130</v>
          </cell>
          <cell r="G284" t="str">
            <v>CROMUS MATERIAIS MEDICO HOSPITALAR EIREL</v>
          </cell>
          <cell r="H284" t="str">
            <v>B</v>
          </cell>
          <cell r="I284" t="str">
            <v>S</v>
          </cell>
          <cell r="J284" t="str">
            <v>000006897</v>
          </cell>
          <cell r="K284" t="str">
            <v>09/06/2020</v>
          </cell>
          <cell r="L284" t="str">
            <v>26200614784339000130550010000068971809044889</v>
          </cell>
          <cell r="M284" t="str">
            <v>26 -  Pernambuco</v>
          </cell>
          <cell r="N284">
            <v>211.87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14784339000130</v>
          </cell>
          <cell r="G285" t="str">
            <v>CROMUS MATERIAIS MEDICO HOSPITALAR EIREL</v>
          </cell>
          <cell r="H285" t="str">
            <v>B</v>
          </cell>
          <cell r="I285" t="str">
            <v>S</v>
          </cell>
          <cell r="J285" t="str">
            <v>000006898</v>
          </cell>
          <cell r="K285" t="str">
            <v>09/06/2020</v>
          </cell>
          <cell r="L285" t="str">
            <v>26200614784339000130550010000068981606086126</v>
          </cell>
          <cell r="M285" t="str">
            <v>26 -  Pernambuco</v>
          </cell>
          <cell r="N285">
            <v>196.68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14784339000130</v>
          </cell>
          <cell r="G286" t="str">
            <v>CROMUS MATERIAIS MEDICO HOSPITALAR EIREL</v>
          </cell>
          <cell r="H286" t="str">
            <v>B</v>
          </cell>
          <cell r="I286" t="str">
            <v>S</v>
          </cell>
          <cell r="J286" t="str">
            <v>000006940</v>
          </cell>
          <cell r="K286" t="str">
            <v>11/06/2020</v>
          </cell>
          <cell r="L286" t="str">
            <v>26200614784339000130550010000069401460697512</v>
          </cell>
          <cell r="M286" t="str">
            <v>26 -  Pernambuco</v>
          </cell>
          <cell r="N286">
            <v>1277.7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14784339000130</v>
          </cell>
          <cell r="G287" t="str">
            <v>CROMUS MATERIAIS MEDICO HOSPITALAR EIREL</v>
          </cell>
          <cell r="H287" t="str">
            <v>B</v>
          </cell>
          <cell r="I287" t="str">
            <v>S</v>
          </cell>
          <cell r="J287" t="str">
            <v>000006941</v>
          </cell>
          <cell r="K287" t="str">
            <v>11/06/2020</v>
          </cell>
          <cell r="L287" t="str">
            <v>26200614784339000130550010000069411676617182</v>
          </cell>
          <cell r="M287" t="str">
            <v>26 -  Pernambuco</v>
          </cell>
          <cell r="N287">
            <v>296.13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14784339000130</v>
          </cell>
          <cell r="G288" t="str">
            <v>CROMUS MATERIAIS MEDICO HOSPITALAR EIREL</v>
          </cell>
          <cell r="H288" t="str">
            <v>B</v>
          </cell>
          <cell r="I288" t="str">
            <v>S</v>
          </cell>
          <cell r="J288" t="str">
            <v>000006943</v>
          </cell>
          <cell r="K288" t="str">
            <v>11/06/2020</v>
          </cell>
          <cell r="L288" t="str">
            <v>26200614784339000130550010000069431391659795</v>
          </cell>
          <cell r="M288" t="str">
            <v>26 -  Pernambuco</v>
          </cell>
          <cell r="N288">
            <v>491.18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14784339000130</v>
          </cell>
          <cell r="G289" t="str">
            <v>CROMUS MATERIAIS MEDICO HOSPITALAR EIREL</v>
          </cell>
          <cell r="H289" t="str">
            <v>B</v>
          </cell>
          <cell r="I289" t="str">
            <v>S</v>
          </cell>
          <cell r="J289" t="str">
            <v>000006944</v>
          </cell>
          <cell r="K289" t="str">
            <v>11/06/2020</v>
          </cell>
          <cell r="L289" t="str">
            <v>26200614784339000130550010000069441357189711</v>
          </cell>
          <cell r="M289" t="str">
            <v>26 -  Pernambuco</v>
          </cell>
          <cell r="N289">
            <v>448.3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14784339000130</v>
          </cell>
          <cell r="G290" t="str">
            <v>CROMUS MATERIAIS MEDICO HOSPITALAR EIREL</v>
          </cell>
          <cell r="H290" t="str">
            <v>B</v>
          </cell>
          <cell r="I290" t="str">
            <v>S</v>
          </cell>
          <cell r="J290" t="str">
            <v>000006945</v>
          </cell>
          <cell r="K290" t="str">
            <v>11/06/2020</v>
          </cell>
          <cell r="L290" t="str">
            <v>26200614784339000130550010000069451880134185</v>
          </cell>
          <cell r="M290" t="str">
            <v>26 -  Pernambuco</v>
          </cell>
          <cell r="N290">
            <v>275.33999999999997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14784339000130</v>
          </cell>
          <cell r="G291" t="str">
            <v>CROMUS MATERIAIS MEDICO HOSPITALAR EIREL</v>
          </cell>
          <cell r="H291" t="str">
            <v>B</v>
          </cell>
          <cell r="I291" t="str">
            <v>S</v>
          </cell>
          <cell r="J291" t="str">
            <v>000006947</v>
          </cell>
          <cell r="K291" t="str">
            <v>11/06/2020</v>
          </cell>
          <cell r="L291" t="str">
            <v>26200614784339000130550010000069471011992267</v>
          </cell>
          <cell r="M291" t="str">
            <v>26 -  Pernambuco</v>
          </cell>
          <cell r="N291">
            <v>102.92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14784339000130</v>
          </cell>
          <cell r="G292" t="str">
            <v>CROMUS MATERIAIS MEDICO HOSPITALAR EIREL</v>
          </cell>
          <cell r="H292" t="str">
            <v>B</v>
          </cell>
          <cell r="I292" t="str">
            <v>S</v>
          </cell>
          <cell r="J292" t="str">
            <v>000006951</v>
          </cell>
          <cell r="K292" t="str">
            <v>11/06/2020</v>
          </cell>
          <cell r="L292" t="str">
            <v>26200614784339000130550010000069511965819708</v>
          </cell>
          <cell r="M292" t="str">
            <v>26 -  Pernambuco</v>
          </cell>
          <cell r="N292">
            <v>714.58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14784339000130</v>
          </cell>
          <cell r="G293" t="str">
            <v>CROMUS MATERIAIS MEDICO HOSPITALAR EIREL</v>
          </cell>
          <cell r="H293" t="str">
            <v>B</v>
          </cell>
          <cell r="I293" t="str">
            <v>S</v>
          </cell>
          <cell r="J293" t="str">
            <v>000006795</v>
          </cell>
          <cell r="K293" t="str">
            <v>13/05/2020</v>
          </cell>
          <cell r="L293" t="str">
            <v>26200514784339000130550010000067951145464098</v>
          </cell>
          <cell r="M293" t="str">
            <v>26 -  Pernambuco</v>
          </cell>
          <cell r="N293">
            <v>116.02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14784339000130</v>
          </cell>
          <cell r="G294" t="str">
            <v>CROMUS MATERIAIS MEDICO HOSPITALAR EIREL</v>
          </cell>
          <cell r="H294" t="str">
            <v>B</v>
          </cell>
          <cell r="I294" t="str">
            <v>S</v>
          </cell>
          <cell r="J294" t="str">
            <v>000006796</v>
          </cell>
          <cell r="K294" t="str">
            <v>13/05/2020</v>
          </cell>
          <cell r="L294" t="str">
            <v>26200514784339000130550010000067961996582677</v>
          </cell>
          <cell r="M294" t="str">
            <v>26 -  Pernambuco</v>
          </cell>
          <cell r="N294">
            <v>1277.7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14784339000130</v>
          </cell>
          <cell r="G295" t="str">
            <v>CROMUS MATERIAIS MEDICO HOSPITALAR EIREL</v>
          </cell>
          <cell r="H295" t="str">
            <v>B</v>
          </cell>
          <cell r="I295" t="str">
            <v>S</v>
          </cell>
          <cell r="J295" t="str">
            <v>000006798</v>
          </cell>
          <cell r="K295" t="str">
            <v>13/05/2020</v>
          </cell>
          <cell r="L295" t="str">
            <v>26200514784339000130550010000067981063511990</v>
          </cell>
          <cell r="M295" t="str">
            <v>26 -  Pernambuco</v>
          </cell>
          <cell r="N295">
            <v>1277.7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14784339000130</v>
          </cell>
          <cell r="G296" t="str">
            <v>CROMUS MATERIAIS MEDICO HOSPITALAR EIREL</v>
          </cell>
          <cell r="H296" t="str">
            <v>B</v>
          </cell>
          <cell r="I296" t="str">
            <v>S</v>
          </cell>
          <cell r="J296" t="str">
            <v>000006805</v>
          </cell>
          <cell r="K296" t="str">
            <v>13/05/2020</v>
          </cell>
          <cell r="L296" t="str">
            <v>26200514784339000130550010000068051886383450</v>
          </cell>
          <cell r="M296" t="str">
            <v>26 -  Pernambuco</v>
          </cell>
          <cell r="N296">
            <v>323.83999999999997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14784339000130</v>
          </cell>
          <cell r="G297" t="str">
            <v>CROMUS MATERIAIS MEDICO HOSPITALAR EIREL</v>
          </cell>
          <cell r="H297" t="str">
            <v>B</v>
          </cell>
          <cell r="I297" t="str">
            <v>S</v>
          </cell>
          <cell r="J297" t="str">
            <v>000006806</v>
          </cell>
          <cell r="K297" t="str">
            <v>13/05/2020</v>
          </cell>
          <cell r="L297" t="str">
            <v>26200514784339000130550010000068061935620879</v>
          </cell>
          <cell r="M297" t="str">
            <v>26 -  Pernambuco</v>
          </cell>
          <cell r="N297">
            <v>838.96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14784339000130</v>
          </cell>
          <cell r="G298" t="str">
            <v>CROMUS MATERIAIS MEDICO HOSPITALAR EIREL</v>
          </cell>
          <cell r="H298" t="str">
            <v>B</v>
          </cell>
          <cell r="I298" t="str">
            <v>S</v>
          </cell>
          <cell r="J298" t="str">
            <v>000006955</v>
          </cell>
          <cell r="K298" t="str">
            <v>16/06/2020</v>
          </cell>
          <cell r="L298" t="str">
            <v>26200614784339000130550010000069551439268155</v>
          </cell>
          <cell r="M298" t="str">
            <v>26 -  Pernambuco</v>
          </cell>
          <cell r="N298">
            <v>183.81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14784339000130</v>
          </cell>
          <cell r="G299" t="str">
            <v>CROMUS MATERIAIS MEDICO HOSPITALAR EIREL</v>
          </cell>
          <cell r="H299" t="str">
            <v>B</v>
          </cell>
          <cell r="I299" t="str">
            <v>S</v>
          </cell>
          <cell r="J299" t="str">
            <v>000006956</v>
          </cell>
          <cell r="K299" t="str">
            <v>16/06/2020</v>
          </cell>
          <cell r="L299" t="str">
            <v>26200614784339000130550010000069561316152946</v>
          </cell>
          <cell r="M299" t="str">
            <v>26 -  Pernambuco</v>
          </cell>
          <cell r="N299">
            <v>381.42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14784339000130</v>
          </cell>
          <cell r="G300" t="str">
            <v>CROMUS MATERIAIS MEDICO HOSPITALAR EIREL</v>
          </cell>
          <cell r="H300" t="str">
            <v>B</v>
          </cell>
          <cell r="I300" t="str">
            <v>S</v>
          </cell>
          <cell r="J300" t="str">
            <v>000006826</v>
          </cell>
          <cell r="K300" t="str">
            <v>18/05/2020</v>
          </cell>
          <cell r="L300" t="str">
            <v>26200514784339000130550010000068261552947533</v>
          </cell>
          <cell r="M300" t="str">
            <v>26 -  Pernambuco</v>
          </cell>
          <cell r="N300">
            <v>617.29999999999995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14784339000130</v>
          </cell>
          <cell r="G301" t="str">
            <v>CROMUS MATERIAIS MEDICO HOSPITALAR EIREL</v>
          </cell>
          <cell r="H301" t="str">
            <v>B</v>
          </cell>
          <cell r="I301" t="str">
            <v>S</v>
          </cell>
          <cell r="J301" t="str">
            <v>000006827</v>
          </cell>
          <cell r="K301" t="str">
            <v>18/05/2020</v>
          </cell>
          <cell r="L301" t="str">
            <v>26200514784339000130550010000068271846197873</v>
          </cell>
          <cell r="M301" t="str">
            <v>26 -  Pernambuco</v>
          </cell>
          <cell r="N301">
            <v>148.4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14784339000130</v>
          </cell>
          <cell r="G302" t="str">
            <v>CROMUS MATERIAIS MEDICO HOSPITALAR EIREL</v>
          </cell>
          <cell r="H302" t="str">
            <v>B</v>
          </cell>
          <cell r="I302" t="str">
            <v>S</v>
          </cell>
          <cell r="J302" t="str">
            <v>000006828</v>
          </cell>
          <cell r="K302" t="str">
            <v>18/05/2020</v>
          </cell>
          <cell r="L302" t="str">
            <v>26200514784339000130550010000068281861707256</v>
          </cell>
          <cell r="M302" t="str">
            <v>26 -  Pernambuco</v>
          </cell>
          <cell r="N302">
            <v>183.81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14784339000130</v>
          </cell>
          <cell r="G303" t="str">
            <v>CROMUS MATERIAIS MEDICO HOSPITALAR EIREL</v>
          </cell>
          <cell r="H303" t="str">
            <v>B</v>
          </cell>
          <cell r="I303" t="str">
            <v>S</v>
          </cell>
          <cell r="J303" t="str">
            <v>000006829</v>
          </cell>
          <cell r="K303" t="str">
            <v>18/05/2020</v>
          </cell>
          <cell r="L303" t="str">
            <v>26200514784339000130550010000068291545971833</v>
          </cell>
          <cell r="M303" t="str">
            <v>26 -  Pernambuco</v>
          </cell>
          <cell r="N303">
            <v>2076.59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14784339000130</v>
          </cell>
          <cell r="G304" t="str">
            <v>CROMUS MATERIAIS MEDICO HOSPITALAR EIREL</v>
          </cell>
          <cell r="H304" t="str">
            <v>B</v>
          </cell>
          <cell r="I304" t="str">
            <v>S</v>
          </cell>
          <cell r="J304" t="str">
            <v>000006830</v>
          </cell>
          <cell r="K304" t="str">
            <v>18/05/2020</v>
          </cell>
          <cell r="L304" t="str">
            <v>26200514784339000130550010000068301742611458</v>
          </cell>
          <cell r="M304" t="str">
            <v>26 -  Pernambuco</v>
          </cell>
          <cell r="N304">
            <v>1277.7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14784339000130</v>
          </cell>
          <cell r="G305" t="str">
            <v>CROMUS MATERIAIS MEDICO HOSPITALAR EIREL</v>
          </cell>
          <cell r="H305" t="str">
            <v>B</v>
          </cell>
          <cell r="I305" t="str">
            <v>S</v>
          </cell>
          <cell r="J305" t="str">
            <v>000006831</v>
          </cell>
          <cell r="K305" t="str">
            <v>18/05/2020</v>
          </cell>
          <cell r="L305" t="str">
            <v>26200514784339000130550010000068311259837169</v>
          </cell>
          <cell r="M305" t="str">
            <v>26 -  Pernambuco</v>
          </cell>
          <cell r="N305">
            <v>183.81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14784339000130</v>
          </cell>
          <cell r="G306" t="str">
            <v>CROMUS MATERIAIS MEDICO HOSPITALAR EIREL</v>
          </cell>
          <cell r="H306" t="str">
            <v>B</v>
          </cell>
          <cell r="I306" t="str">
            <v>S</v>
          </cell>
          <cell r="J306" t="str">
            <v>000006682</v>
          </cell>
          <cell r="K306" t="str">
            <v>27/04/2020</v>
          </cell>
          <cell r="L306" t="str">
            <v>26200414784339000130550010000066821374201527</v>
          </cell>
          <cell r="M306" t="str">
            <v>26 -  Pernambuco</v>
          </cell>
          <cell r="N306">
            <v>936.58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14784339000130</v>
          </cell>
          <cell r="G307" t="str">
            <v>CROMUS MATERIAIS MEDICO HOSPITALAR EIREL</v>
          </cell>
          <cell r="H307" t="str">
            <v>B</v>
          </cell>
          <cell r="I307" t="str">
            <v>S</v>
          </cell>
          <cell r="J307" t="str">
            <v>000006846</v>
          </cell>
          <cell r="K307" t="str">
            <v>29/05/2020</v>
          </cell>
          <cell r="L307" t="str">
            <v>26200514784339000130550010000068461995051361</v>
          </cell>
          <cell r="M307" t="str">
            <v>26 -  Pernambuco</v>
          </cell>
          <cell r="N307">
            <v>1277.7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14784339000130</v>
          </cell>
          <cell r="G308" t="str">
            <v>CROMUS MATERIAIS MEDICO HOSPITALAR EIREL</v>
          </cell>
          <cell r="H308" t="str">
            <v>B</v>
          </cell>
          <cell r="I308" t="str">
            <v>S</v>
          </cell>
          <cell r="J308" t="str">
            <v>000006847</v>
          </cell>
          <cell r="K308" t="str">
            <v>29/05/2020</v>
          </cell>
          <cell r="L308" t="str">
            <v>26200514784339000130550010000068471046669528</v>
          </cell>
          <cell r="M308" t="str">
            <v>26 -  Pernambuco</v>
          </cell>
          <cell r="N308">
            <v>183.81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14784339000130</v>
          </cell>
          <cell r="G309" t="str">
            <v>CROMUS MATERIAIS MEDICO HOSPITALAR EIREL</v>
          </cell>
          <cell r="H309" t="str">
            <v>B</v>
          </cell>
          <cell r="I309" t="str">
            <v>S</v>
          </cell>
          <cell r="J309" t="str">
            <v>000006848</v>
          </cell>
          <cell r="K309" t="str">
            <v>29/05/2020</v>
          </cell>
          <cell r="L309" t="str">
            <v>26200514784339000130550010000068481592156348</v>
          </cell>
          <cell r="M309" t="str">
            <v>26 -  Pernambuco</v>
          </cell>
          <cell r="N309">
            <v>211.87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14784339000130</v>
          </cell>
          <cell r="G310" t="str">
            <v>CROMUS MATERIAIS MEDICO HOSPITALAR EIREL</v>
          </cell>
          <cell r="H310" t="str">
            <v>B</v>
          </cell>
          <cell r="I310" t="str">
            <v>S</v>
          </cell>
          <cell r="J310" t="str">
            <v>000006851</v>
          </cell>
          <cell r="K310" t="str">
            <v>29/05/2020</v>
          </cell>
          <cell r="L310" t="str">
            <v>26200514784339000130550010000068511863604665</v>
          </cell>
          <cell r="M310" t="str">
            <v>26 -  Pernambuco</v>
          </cell>
          <cell r="N310">
            <v>1277.7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14784339000130</v>
          </cell>
          <cell r="G311" t="str">
            <v>CROMUS MATERIAIS MEDICO HOSPITALAR EIREL</v>
          </cell>
          <cell r="H311" t="str">
            <v>B</v>
          </cell>
          <cell r="I311" t="str">
            <v>S</v>
          </cell>
          <cell r="J311" t="str">
            <v>000006852</v>
          </cell>
          <cell r="K311" t="str">
            <v>29/05/2020</v>
          </cell>
          <cell r="L311" t="str">
            <v>26200514784339000130550010000068521478918288</v>
          </cell>
          <cell r="M311" t="str">
            <v>26 -  Pernambuco</v>
          </cell>
          <cell r="N311">
            <v>8100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14784339000130</v>
          </cell>
          <cell r="G312" t="str">
            <v>CROMUS MATERIAIS MEDICO HOSPITALAR EIREL</v>
          </cell>
          <cell r="H312" t="str">
            <v>B</v>
          </cell>
          <cell r="I312" t="str">
            <v>S</v>
          </cell>
          <cell r="J312" t="str">
            <v>000006853</v>
          </cell>
          <cell r="K312" t="str">
            <v>29/05/2020</v>
          </cell>
          <cell r="L312" t="str">
            <v>26200514784339000130550010000068531071329244</v>
          </cell>
          <cell r="M312" t="str">
            <v>26 -  Pernambuco</v>
          </cell>
          <cell r="N312">
            <v>367.62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000006854</v>
          </cell>
          <cell r="K313" t="str">
            <v>29/05/2020</v>
          </cell>
          <cell r="L313" t="str">
            <v>26200514784339000130550010000068541542963220</v>
          </cell>
          <cell r="M313" t="str">
            <v>26 -  Pernambuco</v>
          </cell>
          <cell r="N313">
            <v>529.82000000000005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000006856</v>
          </cell>
          <cell r="K314" t="str">
            <v>29/05/2020</v>
          </cell>
          <cell r="L314" t="str">
            <v>26200514784339000130550010000068561303405132</v>
          </cell>
          <cell r="M314" t="str">
            <v>26 -  Pernambuco</v>
          </cell>
          <cell r="N314">
            <v>257.29000000000002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000006703</v>
          </cell>
          <cell r="K315" t="str">
            <v>30/04/2020</v>
          </cell>
          <cell r="L315" t="str">
            <v>26200414784339000130550010000067031457647060</v>
          </cell>
          <cell r="M315" t="str">
            <v>26 -  Pernambuco</v>
          </cell>
          <cell r="N315">
            <v>1277.7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000006714</v>
          </cell>
          <cell r="K316" t="str">
            <v>30/04/2020</v>
          </cell>
          <cell r="L316" t="str">
            <v>26200414784339000130550010000067141718473749</v>
          </cell>
          <cell r="M316" t="str">
            <v>26 -  Pernambuco</v>
          </cell>
          <cell r="N316">
            <v>1277.7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9005588000140</v>
          </cell>
          <cell r="G317" t="str">
            <v>F&amp;R COMERCIO DE PRODUTOS MEDICOS LTDA</v>
          </cell>
          <cell r="H317" t="str">
            <v>B</v>
          </cell>
          <cell r="I317" t="str">
            <v>S</v>
          </cell>
          <cell r="J317" t="str">
            <v>000029460</v>
          </cell>
          <cell r="K317" t="str">
            <v>03/06/2020</v>
          </cell>
          <cell r="L317" t="str">
            <v>26200609005588000140550010000294601009294600</v>
          </cell>
          <cell r="M317" t="str">
            <v>26 -  Pernambuco</v>
          </cell>
          <cell r="N317">
            <v>2978.5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9005588000140</v>
          </cell>
          <cell r="G318" t="str">
            <v>F&amp;R COMERCIO DE PRODUTOS MEDICOS LTDA</v>
          </cell>
          <cell r="H318" t="str">
            <v>B</v>
          </cell>
          <cell r="I318" t="str">
            <v>S</v>
          </cell>
          <cell r="J318" t="str">
            <v>000029429</v>
          </cell>
          <cell r="K318" t="str">
            <v>19/05/2020</v>
          </cell>
          <cell r="L318" t="str">
            <v>26200509005588000140550010000294291009294290</v>
          </cell>
          <cell r="M318" t="str">
            <v>26 -  Pernambuco</v>
          </cell>
          <cell r="N318">
            <v>2978.5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35716141000190</v>
          </cell>
          <cell r="G319" t="str">
            <v>LINHA MEDICA COMERCIO REPRESENTACOES LTD</v>
          </cell>
          <cell r="H319" t="str">
            <v>B</v>
          </cell>
          <cell r="I319" t="str">
            <v>S</v>
          </cell>
          <cell r="J319" t="str">
            <v>000007333</v>
          </cell>
          <cell r="K319" t="str">
            <v>05/06/2020</v>
          </cell>
          <cell r="L319" t="str">
            <v>26200635716141000190550010000073331132108827</v>
          </cell>
          <cell r="M319" t="str">
            <v>26 -  Pernambuco</v>
          </cell>
          <cell r="N319">
            <v>226.1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35716141000190</v>
          </cell>
          <cell r="G320" t="str">
            <v>LINHA MEDICA COMERCIO REPRESENTACOES LTD</v>
          </cell>
          <cell r="H320" t="str">
            <v>B</v>
          </cell>
          <cell r="I320" t="str">
            <v>S</v>
          </cell>
          <cell r="J320" t="str">
            <v>000007323</v>
          </cell>
          <cell r="K320" t="str">
            <v>29/05/2020</v>
          </cell>
          <cell r="L320" t="str">
            <v>26200535716141000190550010000073231062325794</v>
          </cell>
          <cell r="M320" t="str">
            <v>26 -  Pernambuco</v>
          </cell>
          <cell r="N320">
            <v>1552.5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2376490000150</v>
          </cell>
          <cell r="G321" t="str">
            <v>MEDICAL SUTURE COMERCIO DE MAT HOSP LTDA</v>
          </cell>
          <cell r="H321" t="str">
            <v>B</v>
          </cell>
          <cell r="I321" t="str">
            <v>S</v>
          </cell>
          <cell r="J321" t="str">
            <v>000069813</v>
          </cell>
          <cell r="K321" t="str">
            <v>02/03/2020</v>
          </cell>
          <cell r="L321" t="str">
            <v>33200302376490000150550010000698131947333966</v>
          </cell>
          <cell r="M321" t="str">
            <v>33 -  Rio de Janeiro</v>
          </cell>
          <cell r="N321">
            <v>4428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000081442</v>
          </cell>
          <cell r="K322" t="str">
            <v>09/06/2020</v>
          </cell>
          <cell r="L322" t="str">
            <v>26200641249434000107550010000814421408056245</v>
          </cell>
          <cell r="M322" t="str">
            <v>26 -  Pernambuco</v>
          </cell>
          <cell r="N322">
            <v>825.59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000081443</v>
          </cell>
          <cell r="K323" t="str">
            <v>09/06/2020</v>
          </cell>
          <cell r="L323" t="str">
            <v>26200641249434000107550010000814431140438001</v>
          </cell>
          <cell r="M323" t="str">
            <v>26 -  Pernambuco</v>
          </cell>
          <cell r="N323">
            <v>818.81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000081444</v>
          </cell>
          <cell r="K324" t="str">
            <v>09/06/2020</v>
          </cell>
          <cell r="L324" t="str">
            <v>26200641249434000107550010000814441725718552</v>
          </cell>
          <cell r="M324" t="str">
            <v>26 -  Pernambuco</v>
          </cell>
          <cell r="N324">
            <v>296.13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000081445</v>
          </cell>
          <cell r="K325" t="str">
            <v>09/06/2020</v>
          </cell>
          <cell r="L325" t="str">
            <v>26200641249434000107550010000814451816068639</v>
          </cell>
          <cell r="M325" t="str">
            <v>26 -  Pernambuco</v>
          </cell>
          <cell r="N325">
            <v>323.83999999999997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000081446</v>
          </cell>
          <cell r="K326" t="str">
            <v>09/06/2020</v>
          </cell>
          <cell r="L326" t="str">
            <v>26200641249434000107550010000814461216084169</v>
          </cell>
          <cell r="M326" t="str">
            <v>26 -  Pernambuco</v>
          </cell>
          <cell r="N326">
            <v>296.13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000081447</v>
          </cell>
          <cell r="K327" t="str">
            <v>09/06/2020</v>
          </cell>
          <cell r="L327" t="str">
            <v>26200641249434000107550010000814471743220392</v>
          </cell>
          <cell r="M327" t="str">
            <v>26 -  Pernambuco</v>
          </cell>
          <cell r="N327">
            <v>176.11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000081448</v>
          </cell>
          <cell r="K328" t="str">
            <v>09/06/2020</v>
          </cell>
          <cell r="L328" t="str">
            <v>26200641249434000107550010000814481195489550</v>
          </cell>
          <cell r="M328" t="str">
            <v>26 -  Pernambuco</v>
          </cell>
          <cell r="N328">
            <v>1096.3900000000001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000081450</v>
          </cell>
          <cell r="K329" t="str">
            <v>09/06/2020</v>
          </cell>
          <cell r="L329" t="str">
            <v>26200641249434000107550010000814501374924055</v>
          </cell>
          <cell r="M329" t="str">
            <v>26 -  Pernambuco</v>
          </cell>
          <cell r="N329">
            <v>1277.7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000081451</v>
          </cell>
          <cell r="K330" t="str">
            <v>09/06/2020</v>
          </cell>
          <cell r="L330" t="str">
            <v>26200641249434000107550010000814511519227020</v>
          </cell>
          <cell r="M330" t="str">
            <v>26 -  Pernambuco</v>
          </cell>
          <cell r="N330">
            <v>936.58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000081452</v>
          </cell>
          <cell r="K331" t="str">
            <v>09/06/2020</v>
          </cell>
          <cell r="L331" t="str">
            <v>26200641249434000107550010000814521803499959</v>
          </cell>
          <cell r="M331" t="str">
            <v>26 -  Pernambuco</v>
          </cell>
          <cell r="N331">
            <v>1120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000081472</v>
          </cell>
          <cell r="K332" t="str">
            <v>10/06/2020</v>
          </cell>
          <cell r="L332" t="str">
            <v>26200641249434000107550010000814721923225166</v>
          </cell>
          <cell r="M332" t="str">
            <v>26 -  Pernambuco</v>
          </cell>
          <cell r="N332">
            <v>259.24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000081473</v>
          </cell>
          <cell r="K333" t="str">
            <v>10/06/2020</v>
          </cell>
          <cell r="L333" t="str">
            <v>26200641249434000107550010000814731744741612</v>
          </cell>
          <cell r="M333" t="str">
            <v>26 -  Pernambuco</v>
          </cell>
          <cell r="N333">
            <v>203.82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000081509</v>
          </cell>
          <cell r="K334" t="str">
            <v>11/06/2020</v>
          </cell>
          <cell r="L334" t="str">
            <v>26200641249434000107550010000815091425517540</v>
          </cell>
          <cell r="M334" t="str">
            <v>26 -  Pernambuco</v>
          </cell>
          <cell r="N334">
            <v>15.34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000081510</v>
          </cell>
          <cell r="K335" t="str">
            <v>11/06/2020</v>
          </cell>
          <cell r="L335" t="str">
            <v>26200641249434000107550010000815101543688647</v>
          </cell>
          <cell r="M335" t="str">
            <v>26 -  Pernambuco</v>
          </cell>
          <cell r="N335">
            <v>980.37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000081511</v>
          </cell>
          <cell r="K336" t="str">
            <v>11/06/2020</v>
          </cell>
          <cell r="L336" t="str">
            <v>26200641249434000107550010000815111852785717</v>
          </cell>
          <cell r="M336" t="str">
            <v>26 -  Pernambuco</v>
          </cell>
          <cell r="N336">
            <v>275.48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000081512</v>
          </cell>
          <cell r="K337" t="str">
            <v>11/06/2020</v>
          </cell>
          <cell r="L337" t="str">
            <v>26200641249434000107550010000815121706071818</v>
          </cell>
          <cell r="M337" t="str">
            <v>26 -  Pernambuco</v>
          </cell>
          <cell r="N337">
            <v>411.68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000081513</v>
          </cell>
          <cell r="K338" t="str">
            <v>11/06/2020</v>
          </cell>
          <cell r="L338" t="str">
            <v>26200641249434000107550010000815131830571573</v>
          </cell>
          <cell r="M338" t="str">
            <v>26 -  Pernambuco</v>
          </cell>
          <cell r="N338">
            <v>1277.7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000081514</v>
          </cell>
          <cell r="K339" t="str">
            <v>11/06/2020</v>
          </cell>
          <cell r="L339" t="str">
            <v>26200641249434000107550010000815141531606534</v>
          </cell>
          <cell r="M339" t="str">
            <v>26 -  Pernambuco</v>
          </cell>
          <cell r="N339">
            <v>148.4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000081070</v>
          </cell>
          <cell r="K340" t="str">
            <v>14/05/2020</v>
          </cell>
          <cell r="L340" t="str">
            <v>26200541249434000107550010000810701240332975</v>
          </cell>
          <cell r="M340" t="str">
            <v>26 -  Pernambuco</v>
          </cell>
          <cell r="N340">
            <v>699.84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000081077</v>
          </cell>
          <cell r="K341" t="str">
            <v>14/05/2020</v>
          </cell>
          <cell r="L341" t="str">
            <v>26200541249434000107550010000810771441189941</v>
          </cell>
          <cell r="M341" t="str">
            <v>26 -  Pernambuco</v>
          </cell>
          <cell r="N341">
            <v>936.58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000081081</v>
          </cell>
          <cell r="K342" t="str">
            <v>14/05/2020</v>
          </cell>
          <cell r="L342" t="str">
            <v>26200541249434000107550010000810811460667430</v>
          </cell>
          <cell r="M342" t="str">
            <v>26 -  Pernambuco</v>
          </cell>
          <cell r="N342">
            <v>183.81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000081082</v>
          </cell>
          <cell r="K343" t="str">
            <v>14/05/2020</v>
          </cell>
          <cell r="L343" t="str">
            <v>26200541249434000107550010000810821050151172</v>
          </cell>
          <cell r="M343" t="str">
            <v>26 -  Pernambuco</v>
          </cell>
          <cell r="N343">
            <v>296.13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000081084</v>
          </cell>
          <cell r="K344" t="str">
            <v>14/05/2020</v>
          </cell>
          <cell r="L344" t="str">
            <v>26200541249434000107550010000810841198230435</v>
          </cell>
          <cell r="M344" t="str">
            <v>26 -  Pernambuco</v>
          </cell>
          <cell r="N344">
            <v>686.87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000081653</v>
          </cell>
          <cell r="K345" t="str">
            <v>16/06/2020</v>
          </cell>
          <cell r="L345" t="str">
            <v>26200641249434000107550010000816531414300505</v>
          </cell>
          <cell r="M345" t="str">
            <v>26 -  Pernambuco</v>
          </cell>
          <cell r="N345">
            <v>547.17999999999995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000081654</v>
          </cell>
          <cell r="K346" t="str">
            <v>16/06/2020</v>
          </cell>
          <cell r="L346" t="str">
            <v>26200641249434000107550010000816541932690685</v>
          </cell>
          <cell r="M346" t="str">
            <v>26 -  Pernambuco</v>
          </cell>
          <cell r="N346">
            <v>714.58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000081279</v>
          </cell>
          <cell r="K347" t="str">
            <v>27/05/2020</v>
          </cell>
          <cell r="L347" t="str">
            <v>26200541249434000107550010000812791328325113</v>
          </cell>
          <cell r="M347" t="str">
            <v>26 -  Pernambuco</v>
          </cell>
          <cell r="N347">
            <v>936.58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000081280</v>
          </cell>
          <cell r="K348" t="str">
            <v>27/05/2020</v>
          </cell>
          <cell r="L348" t="str">
            <v>26200541249434000107550010000812801492263134</v>
          </cell>
          <cell r="M348" t="str">
            <v>26 -  Pernambuco</v>
          </cell>
          <cell r="N348">
            <v>316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000081281</v>
          </cell>
          <cell r="K349" t="str">
            <v>27/05/2020</v>
          </cell>
          <cell r="L349" t="str">
            <v>26200541249434000107550010000812811463596950</v>
          </cell>
          <cell r="M349" t="str">
            <v>26 -  Pernambuco</v>
          </cell>
          <cell r="N349">
            <v>1277.7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000081282</v>
          </cell>
          <cell r="K350" t="str">
            <v>27/05/2020</v>
          </cell>
          <cell r="L350" t="str">
            <v>26200541249434000107550010000812821481893039</v>
          </cell>
          <cell r="M350" t="str">
            <v>26 -  Pernambuco</v>
          </cell>
          <cell r="N350">
            <v>1277.7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000081283</v>
          </cell>
          <cell r="K351" t="str">
            <v>27/05/2020</v>
          </cell>
          <cell r="L351" t="str">
            <v>26200541249434000107550010000812831435539101</v>
          </cell>
          <cell r="M351" t="str">
            <v>26 -  Pernambuco</v>
          </cell>
          <cell r="N351">
            <v>1277.7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000081284</v>
          </cell>
          <cell r="K352" t="str">
            <v>27/05/2020</v>
          </cell>
          <cell r="L352" t="str">
            <v>26200541249434000107550010000812841089267320</v>
          </cell>
          <cell r="M352" t="str">
            <v>26 -  Pernambuco</v>
          </cell>
          <cell r="N352">
            <v>148.4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000081285</v>
          </cell>
          <cell r="K353" t="str">
            <v>27/05/2020</v>
          </cell>
          <cell r="L353" t="str">
            <v>26200541249434000107550010000812851093119478</v>
          </cell>
          <cell r="M353" t="str">
            <v>26 -  Pernambuco</v>
          </cell>
          <cell r="N353">
            <v>936.5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000081286</v>
          </cell>
          <cell r="K354" t="str">
            <v>27/05/2020</v>
          </cell>
          <cell r="L354" t="str">
            <v>26200541249434000107550010000812861751981163</v>
          </cell>
          <cell r="M354" t="str">
            <v>26 -  Pernambuco</v>
          </cell>
          <cell r="N354">
            <v>148.4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000081287</v>
          </cell>
          <cell r="K355" t="str">
            <v>27/05/2020</v>
          </cell>
          <cell r="L355" t="str">
            <v>26200541249434000107550010000812871267383943</v>
          </cell>
          <cell r="M355" t="str">
            <v>26 -  Pernambuco</v>
          </cell>
          <cell r="N355">
            <v>1843.74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000081288</v>
          </cell>
          <cell r="K356" t="str">
            <v>27/05/2020</v>
          </cell>
          <cell r="L356" t="str">
            <v>26200541249434000107550010000812881422515256</v>
          </cell>
          <cell r="M356" t="str">
            <v>26 -  Pernambuco</v>
          </cell>
          <cell r="N356">
            <v>1936.12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000081355</v>
          </cell>
          <cell r="K357" t="str">
            <v>28/05/2020</v>
          </cell>
          <cell r="L357" t="str">
            <v>26200541249434000107550010000813551568705178</v>
          </cell>
          <cell r="M357" t="str">
            <v>26 -  Pernambuco</v>
          </cell>
          <cell r="N357">
            <v>746.35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000080884</v>
          </cell>
          <cell r="K358" t="str">
            <v>29/04/2020</v>
          </cell>
          <cell r="L358" t="str">
            <v>26200441249434000107550010000808841818842780</v>
          </cell>
          <cell r="M358" t="str">
            <v>26 -  Pernambuco</v>
          </cell>
          <cell r="N358">
            <v>1277.7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6204103000150</v>
          </cell>
          <cell r="G359" t="str">
            <v>R S DOS SANTOS COMERCIO ME</v>
          </cell>
          <cell r="H359" t="str">
            <v>B</v>
          </cell>
          <cell r="I359" t="str">
            <v>S</v>
          </cell>
          <cell r="J359" t="str">
            <v>34082</v>
          </cell>
          <cell r="K359" t="str">
            <v>05/06/2020</v>
          </cell>
          <cell r="L359" t="str">
            <v>26200606204103000150550010000340821186111481</v>
          </cell>
          <cell r="M359" t="str">
            <v>26 -  Pernambuco</v>
          </cell>
          <cell r="N359">
            <v>1502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6204103000150</v>
          </cell>
          <cell r="G360" t="str">
            <v>R S DOS SANTOS COMERCIO ME</v>
          </cell>
          <cell r="H360" t="str">
            <v>B</v>
          </cell>
          <cell r="I360" t="str">
            <v>S</v>
          </cell>
          <cell r="J360" t="str">
            <v>34085</v>
          </cell>
          <cell r="K360" t="str">
            <v>05/06/2020</v>
          </cell>
          <cell r="L360" t="str">
            <v>26200606204103000150550010000340851149071570</v>
          </cell>
          <cell r="M360" t="str">
            <v>26 -  Pernambuco</v>
          </cell>
          <cell r="N360">
            <v>1502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6204103000150</v>
          </cell>
          <cell r="G361" t="str">
            <v>R S DOS SANTOS COMERCIO ME</v>
          </cell>
          <cell r="H361" t="str">
            <v>B</v>
          </cell>
          <cell r="I361" t="str">
            <v>S</v>
          </cell>
          <cell r="J361" t="str">
            <v>33481</v>
          </cell>
          <cell r="K361" t="str">
            <v>11/05/2020</v>
          </cell>
          <cell r="L361" t="str">
            <v>26200506204103000150550010000334811362764442</v>
          </cell>
          <cell r="M361" t="str">
            <v>26 -  Pernambuco</v>
          </cell>
          <cell r="N361">
            <v>1502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8675394000190</v>
          </cell>
          <cell r="G362" t="str">
            <v>SAFE SUPORTE A VIDA LTDA</v>
          </cell>
          <cell r="H362" t="str">
            <v>B</v>
          </cell>
          <cell r="I362" t="str">
            <v>S</v>
          </cell>
          <cell r="J362" t="str">
            <v>28891</v>
          </cell>
          <cell r="K362" t="str">
            <v>15/06/2020</v>
          </cell>
          <cell r="L362" t="str">
            <v>26200608675394000190550010000288911653131200</v>
          </cell>
          <cell r="M362" t="str">
            <v>26 -  Pernambuco</v>
          </cell>
          <cell r="N362">
            <v>1155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8675394000190</v>
          </cell>
          <cell r="G363" t="str">
            <v>SAFE SUPORTE A VIDA LTDA</v>
          </cell>
          <cell r="H363" t="str">
            <v>B</v>
          </cell>
          <cell r="I363" t="str">
            <v>S</v>
          </cell>
          <cell r="J363" t="str">
            <v>29171</v>
          </cell>
          <cell r="K363" t="str">
            <v>29/06/2020</v>
          </cell>
          <cell r="L363" t="str">
            <v>26200608675394000190550010000291711414935271</v>
          </cell>
          <cell r="M363" t="str">
            <v>26 -  Pernambuco</v>
          </cell>
          <cell r="N363">
            <v>1540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1437707000122</v>
          </cell>
          <cell r="G364" t="str">
            <v>SCITECH PRODUTOS MEDICOS LTDA</v>
          </cell>
          <cell r="H364" t="str">
            <v>B</v>
          </cell>
          <cell r="I364" t="str">
            <v>S</v>
          </cell>
          <cell r="J364" t="str">
            <v>000139270</v>
          </cell>
          <cell r="K364" t="str">
            <v>01/06/2020</v>
          </cell>
          <cell r="L364" t="str">
            <v>52200601437707000122550550001392701838195210</v>
          </cell>
          <cell r="M364" t="str">
            <v>52 -  Goiás</v>
          </cell>
          <cell r="N364">
            <v>1424.15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1437707000122</v>
          </cell>
          <cell r="G365" t="str">
            <v>SCITECH PRODUTOS MEDICOS LTDA</v>
          </cell>
          <cell r="H365" t="str">
            <v>B</v>
          </cell>
          <cell r="I365" t="str">
            <v>S</v>
          </cell>
          <cell r="J365" t="str">
            <v>000139272</v>
          </cell>
          <cell r="K365" t="str">
            <v>01/06/2020</v>
          </cell>
          <cell r="L365" t="str">
            <v>52200601437707000122550550001392721251752953</v>
          </cell>
          <cell r="M365" t="str">
            <v>52 -  Goiás</v>
          </cell>
          <cell r="N365">
            <v>4272.45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1437707000122</v>
          </cell>
          <cell r="G366" t="str">
            <v>SCITECH PRODUTOS MEDICOS LTDA</v>
          </cell>
          <cell r="H366" t="str">
            <v>B</v>
          </cell>
          <cell r="I366" t="str">
            <v>S</v>
          </cell>
          <cell r="J366" t="str">
            <v>000139274</v>
          </cell>
          <cell r="K366" t="str">
            <v>01/06/2020</v>
          </cell>
          <cell r="L366" t="str">
            <v>52200601437707000122550550001392741974537967</v>
          </cell>
          <cell r="M366" t="str">
            <v>52 -  Goiás</v>
          </cell>
          <cell r="N366">
            <v>1424.15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1437707000122</v>
          </cell>
          <cell r="G367" t="str">
            <v>SCITECH PRODUTOS MEDICOS LTDA</v>
          </cell>
          <cell r="H367" t="str">
            <v>B</v>
          </cell>
          <cell r="I367" t="str">
            <v>S</v>
          </cell>
          <cell r="J367" t="str">
            <v>000139276</v>
          </cell>
          <cell r="K367" t="str">
            <v>01/06/2020</v>
          </cell>
          <cell r="L367" t="str">
            <v>52200601437707000122550550001392761874687929</v>
          </cell>
          <cell r="M367" t="str">
            <v>52 -  Goiás</v>
          </cell>
          <cell r="N367">
            <v>1424.15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1437707000122</v>
          </cell>
          <cell r="G368" t="str">
            <v>SCITECH PRODUTOS MEDICOS LTDA</v>
          </cell>
          <cell r="H368" t="str">
            <v>B</v>
          </cell>
          <cell r="I368" t="str">
            <v>S</v>
          </cell>
          <cell r="J368" t="str">
            <v>000139556</v>
          </cell>
          <cell r="K368" t="str">
            <v>03/06/2020</v>
          </cell>
          <cell r="L368" t="str">
            <v>52200601437707000122550550001395561851161487</v>
          </cell>
          <cell r="M368" t="str">
            <v>52 -  Goiás</v>
          </cell>
          <cell r="N368">
            <v>1424.15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1437707000122</v>
          </cell>
          <cell r="G369" t="str">
            <v>SCITECH PRODUTOS MEDICOS LTDA</v>
          </cell>
          <cell r="H369" t="str">
            <v>B</v>
          </cell>
          <cell r="I369" t="str">
            <v>S</v>
          </cell>
          <cell r="J369" t="str">
            <v>000139688</v>
          </cell>
          <cell r="K369" t="str">
            <v>04/06/2020</v>
          </cell>
          <cell r="L369" t="str">
            <v>52200601437707000122550550001396881484507287</v>
          </cell>
          <cell r="M369" t="str">
            <v>52 -  Goiás</v>
          </cell>
          <cell r="N369">
            <v>1424.15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1437707000122</v>
          </cell>
          <cell r="G370" t="str">
            <v>SCITECH PRODUTOS MEDICOS LTDA</v>
          </cell>
          <cell r="H370" t="str">
            <v>B</v>
          </cell>
          <cell r="I370" t="str">
            <v>S</v>
          </cell>
          <cell r="J370" t="str">
            <v>000140262</v>
          </cell>
          <cell r="K370" t="str">
            <v>10/06/2020</v>
          </cell>
          <cell r="L370" t="str">
            <v>52200601437707000122550550001402621839657064</v>
          </cell>
          <cell r="M370" t="str">
            <v>52 -  Goiás</v>
          </cell>
          <cell r="N370">
            <v>1424.15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1437707000122</v>
          </cell>
          <cell r="G371" t="str">
            <v>SCITECH PRODUTOS MEDICOS LTDA</v>
          </cell>
          <cell r="H371" t="str">
            <v>B</v>
          </cell>
          <cell r="I371" t="str">
            <v>S</v>
          </cell>
          <cell r="J371" t="str">
            <v>000140504</v>
          </cell>
          <cell r="K371" t="str">
            <v>15/06/2020</v>
          </cell>
          <cell r="L371" t="str">
            <v>52200601437707000122550550001405041425795392</v>
          </cell>
          <cell r="M371" t="str">
            <v>52 -  Goiás</v>
          </cell>
          <cell r="N371">
            <v>1424.15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1437707000122</v>
          </cell>
          <cell r="G372" t="str">
            <v>SCITECH PRODUTOS MEDICOS LTDA</v>
          </cell>
          <cell r="H372" t="str">
            <v>B</v>
          </cell>
          <cell r="I372" t="str">
            <v>S</v>
          </cell>
          <cell r="J372" t="str">
            <v>000140505</v>
          </cell>
          <cell r="K372" t="str">
            <v>15/06/2020</v>
          </cell>
          <cell r="L372" t="str">
            <v>52200601437707000122550550001405051172200695</v>
          </cell>
          <cell r="M372" t="str">
            <v>52 -  Goiás</v>
          </cell>
          <cell r="N372">
            <v>1424.15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1437707000122</v>
          </cell>
          <cell r="G373" t="str">
            <v>SCITECH PRODUTOS MEDICOS LTDA</v>
          </cell>
          <cell r="H373" t="str">
            <v>B</v>
          </cell>
          <cell r="I373" t="str">
            <v>S</v>
          </cell>
          <cell r="J373" t="str">
            <v>000140506</v>
          </cell>
          <cell r="K373" t="str">
            <v>15/06/2020</v>
          </cell>
          <cell r="L373" t="str">
            <v>52200601437707000122550550001405061344276772</v>
          </cell>
          <cell r="M373" t="str">
            <v>52 -  Goiás</v>
          </cell>
          <cell r="N373">
            <v>1424.15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1437707000122</v>
          </cell>
          <cell r="G374" t="str">
            <v>SCITECH PRODUTOS MEDICOS LTDA</v>
          </cell>
          <cell r="H374" t="str">
            <v>B</v>
          </cell>
          <cell r="I374" t="str">
            <v>S</v>
          </cell>
          <cell r="J374" t="str">
            <v>000140507</v>
          </cell>
          <cell r="K374" t="str">
            <v>15/06/2020</v>
          </cell>
          <cell r="L374" t="str">
            <v>52200601437707000122550550001405071895702430</v>
          </cell>
          <cell r="M374" t="str">
            <v>52 -  Goiás</v>
          </cell>
          <cell r="N374">
            <v>2848.3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1437707000122</v>
          </cell>
          <cell r="G375" t="str">
            <v>SCITECH PRODUTOS MEDICOS LTDA</v>
          </cell>
          <cell r="H375" t="str">
            <v>B</v>
          </cell>
          <cell r="I375" t="str">
            <v>S</v>
          </cell>
          <cell r="J375" t="str">
            <v>000140755</v>
          </cell>
          <cell r="K375" t="str">
            <v>16/06/2020</v>
          </cell>
          <cell r="L375" t="str">
            <v>52200601437707000122550550001407551391722070</v>
          </cell>
          <cell r="M375" t="str">
            <v>52 -  Goiás</v>
          </cell>
          <cell r="N375">
            <v>1424.15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1437707000122</v>
          </cell>
          <cell r="G376" t="str">
            <v>SCITECH PRODUTOS MEDICOS LTDA</v>
          </cell>
          <cell r="H376" t="str">
            <v>B</v>
          </cell>
          <cell r="I376" t="str">
            <v>S</v>
          </cell>
          <cell r="J376" t="str">
            <v>000140757</v>
          </cell>
          <cell r="K376" t="str">
            <v>16/06/2020</v>
          </cell>
          <cell r="L376" t="str">
            <v>52200601437707000122550550001407571373061908</v>
          </cell>
          <cell r="M376" t="str">
            <v>52 -  Goiás</v>
          </cell>
          <cell r="N376">
            <v>1424.15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1437707000122</v>
          </cell>
          <cell r="G377" t="str">
            <v>SCITECH PRODUTOS MEDICOS LTDA</v>
          </cell>
          <cell r="H377" t="str">
            <v>B</v>
          </cell>
          <cell r="I377" t="str">
            <v>S</v>
          </cell>
          <cell r="J377" t="str">
            <v>000141055</v>
          </cell>
          <cell r="K377" t="str">
            <v>18/06/2020</v>
          </cell>
          <cell r="L377" t="str">
            <v>52200601437707000122550550001410551493467962</v>
          </cell>
          <cell r="M377" t="str">
            <v>52 -  Goiás</v>
          </cell>
          <cell r="N377">
            <v>5696.6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1437707000122</v>
          </cell>
          <cell r="G378" t="str">
            <v>SCITECH PRODUTOS MEDICOS LTDA</v>
          </cell>
          <cell r="H378" t="str">
            <v>B</v>
          </cell>
          <cell r="I378" t="str">
            <v>S</v>
          </cell>
          <cell r="J378" t="str">
            <v>000141161</v>
          </cell>
          <cell r="K378" t="str">
            <v>19/06/2020</v>
          </cell>
          <cell r="L378" t="str">
            <v>52200601437707000122550550001411611668695546</v>
          </cell>
          <cell r="M378" t="str">
            <v>52 -  Goiás</v>
          </cell>
          <cell r="N378">
            <v>2848.3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1437707000122</v>
          </cell>
          <cell r="G379" t="str">
            <v>SCITECH PRODUTOS MEDICOS LTDA</v>
          </cell>
          <cell r="H379" t="str">
            <v>B</v>
          </cell>
          <cell r="I379" t="str">
            <v>S</v>
          </cell>
          <cell r="J379" t="str">
            <v>000141493</v>
          </cell>
          <cell r="K379" t="str">
            <v>22/06/2020</v>
          </cell>
          <cell r="L379" t="str">
            <v>52200601437707000122550550001414931772570584</v>
          </cell>
          <cell r="M379" t="str">
            <v>52 -  Goiás</v>
          </cell>
          <cell r="N379">
            <v>1424.15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1437707000122</v>
          </cell>
          <cell r="G380" t="str">
            <v>SCITECH PRODUTOS MEDICOS LTDA</v>
          </cell>
          <cell r="H380" t="str">
            <v>B</v>
          </cell>
          <cell r="I380" t="str">
            <v>S</v>
          </cell>
          <cell r="J380" t="str">
            <v>000141588</v>
          </cell>
          <cell r="K380" t="str">
            <v>23/06/2020</v>
          </cell>
          <cell r="L380" t="str">
            <v>52200601437707000122550550001415881789842375</v>
          </cell>
          <cell r="M380" t="str">
            <v>52 -  Goiás</v>
          </cell>
          <cell r="N380">
            <v>1424.15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1437707000122</v>
          </cell>
          <cell r="G381" t="str">
            <v>SCITECH PRODUTOS MEDICOS LTDA</v>
          </cell>
          <cell r="H381" t="str">
            <v>B</v>
          </cell>
          <cell r="I381" t="str">
            <v>S</v>
          </cell>
          <cell r="J381" t="str">
            <v>00142045</v>
          </cell>
          <cell r="K381" t="str">
            <v>25/06/2020</v>
          </cell>
          <cell r="L381" t="str">
            <v>52200601437707000122550550001420451358312679</v>
          </cell>
          <cell r="M381" t="str">
            <v>52 -  Goiás</v>
          </cell>
          <cell r="N381">
            <v>2848.3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1437707000122</v>
          </cell>
          <cell r="G382" t="str">
            <v>SCITECH PRODUTOS MEDICOS LTDA</v>
          </cell>
          <cell r="H382" t="str">
            <v>B</v>
          </cell>
          <cell r="I382" t="str">
            <v>S</v>
          </cell>
          <cell r="J382" t="str">
            <v>000142213</v>
          </cell>
          <cell r="K382" t="str">
            <v>26/06/2020</v>
          </cell>
          <cell r="L382" t="str">
            <v>52200601437707000122550550001422131117206304</v>
          </cell>
          <cell r="M382" t="str">
            <v>52 -  Goiás</v>
          </cell>
          <cell r="N382">
            <v>1424.15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1437707000122</v>
          </cell>
          <cell r="G383" t="str">
            <v>SCITECH PRODUTOS MEDICOS LTDA</v>
          </cell>
          <cell r="H383" t="str">
            <v>B</v>
          </cell>
          <cell r="I383" t="str">
            <v>S</v>
          </cell>
          <cell r="J383" t="str">
            <v>000142309</v>
          </cell>
          <cell r="K383" t="str">
            <v>29/06/2020</v>
          </cell>
          <cell r="L383" t="str">
            <v>52200601437707000122550550001423091587250868</v>
          </cell>
          <cell r="M383" t="str">
            <v>52 -  Goiás</v>
          </cell>
          <cell r="N383">
            <v>1424.15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1437707000122</v>
          </cell>
          <cell r="G384" t="str">
            <v>SCITECH PRODUTOS MEDICOS LTDA</v>
          </cell>
          <cell r="H384" t="str">
            <v>B</v>
          </cell>
          <cell r="I384" t="str">
            <v>S</v>
          </cell>
          <cell r="J384" t="str">
            <v>000142620</v>
          </cell>
          <cell r="K384" t="str">
            <v>30/06/2020</v>
          </cell>
          <cell r="L384" t="str">
            <v>52200601437707000122550550001426201787261999</v>
          </cell>
          <cell r="M384" t="str">
            <v>52 -  Goiás</v>
          </cell>
          <cell r="N384">
            <v>2848.3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1437707000122</v>
          </cell>
          <cell r="G385" t="str">
            <v>SCITECH PRODUTOS MEDICOS LTDA</v>
          </cell>
          <cell r="H385" t="str">
            <v>B</v>
          </cell>
          <cell r="I385" t="str">
            <v>S</v>
          </cell>
          <cell r="J385" t="str">
            <v>000142621</v>
          </cell>
          <cell r="K385" t="str">
            <v>30/06/2020</v>
          </cell>
          <cell r="L385" t="str">
            <v>52200601437707000122550550001426211232667339</v>
          </cell>
          <cell r="M385" t="str">
            <v>52 -  Goiás</v>
          </cell>
          <cell r="N385">
            <v>1424.15</v>
          </cell>
        </row>
        <row r="386">
          <cell r="C386" t="str">
            <v>HOSPITAL DOM HÉLDER</v>
          </cell>
          <cell r="E386" t="str">
            <v>3.11 - Material Laboratorial</v>
          </cell>
          <cell r="F386">
            <v>8726044000105</v>
          </cell>
          <cell r="G386" t="str">
            <v>AGUALINDA PISCINA E EQUIP LTDA ME</v>
          </cell>
          <cell r="H386" t="str">
            <v>B</v>
          </cell>
          <cell r="I386" t="str">
            <v>S</v>
          </cell>
          <cell r="J386" t="str">
            <v>000001268</v>
          </cell>
          <cell r="K386" t="str">
            <v>26/06/2020</v>
          </cell>
          <cell r="L386" t="str">
            <v>26200633979266000187550010000012681550221010</v>
          </cell>
          <cell r="M386" t="str">
            <v>26 -  Pernambuco</v>
          </cell>
          <cell r="N386">
            <v>42</v>
          </cell>
        </row>
        <row r="387">
          <cell r="C387" t="str">
            <v>HOSPITAL DOM HÉLDER</v>
          </cell>
          <cell r="E387" t="str">
            <v>3.11 - Material Laboratorial</v>
          </cell>
          <cell r="F387">
            <v>10647227000187</v>
          </cell>
          <cell r="G387" t="str">
            <v>TUPAN SAUDE CENTER LTDA ME</v>
          </cell>
          <cell r="H387" t="str">
            <v>B</v>
          </cell>
          <cell r="I387" t="str">
            <v>S</v>
          </cell>
          <cell r="J387" t="str">
            <v>000009857</v>
          </cell>
          <cell r="K387" t="str">
            <v>16/06/2020</v>
          </cell>
          <cell r="L387" t="str">
            <v>26200610647227000187550010000098571000998572</v>
          </cell>
          <cell r="M387" t="str">
            <v>26 -  Pernambuco</v>
          </cell>
          <cell r="N387">
            <v>1064</v>
          </cell>
        </row>
        <row r="388">
          <cell r="C388" t="str">
            <v>HOSPITAL DOM HÉLDER</v>
          </cell>
          <cell r="E388" t="str">
            <v>3.11 - Material Laboratorial</v>
          </cell>
          <cell r="F388">
            <v>10647227000187</v>
          </cell>
          <cell r="G388" t="str">
            <v>TUPAN SAUDE CENTER LTDA ME</v>
          </cell>
          <cell r="H388" t="str">
            <v>B</v>
          </cell>
          <cell r="I388" t="str">
            <v>S</v>
          </cell>
          <cell r="J388" t="str">
            <v>000009894</v>
          </cell>
          <cell r="K388" t="str">
            <v>25/06/2020</v>
          </cell>
          <cell r="L388" t="str">
            <v>26200610647227000187550010000098941000998940</v>
          </cell>
          <cell r="M388" t="str">
            <v>26 -  Pernambuco</v>
          </cell>
          <cell r="N388">
            <v>1397</v>
          </cell>
        </row>
        <row r="389">
          <cell r="C389" t="str">
            <v>HOSPITAL DOM HÉLDER</v>
          </cell>
          <cell r="E389" t="str">
            <v>3.99 - Outras despesas com Material de Consumo</v>
          </cell>
          <cell r="F389">
            <v>5011743000180</v>
          </cell>
          <cell r="G389" t="str">
            <v>ALMERI ANGELO SALVIANO DA SILVA</v>
          </cell>
          <cell r="H389" t="str">
            <v>B</v>
          </cell>
          <cell r="I389" t="str">
            <v>S</v>
          </cell>
          <cell r="J389" t="str">
            <v>6015</v>
          </cell>
          <cell r="K389" t="str">
            <v>03/06/2020</v>
          </cell>
          <cell r="L389" t="str">
            <v>26200605011743000180550010000060151479148334</v>
          </cell>
          <cell r="M389" t="str">
            <v>26 -  Pernambuco</v>
          </cell>
          <cell r="N389">
            <v>10800</v>
          </cell>
        </row>
        <row r="390">
          <cell r="C390" t="str">
            <v>HOSPITAL DOM HÉLDER</v>
          </cell>
          <cell r="E390" t="str">
            <v>3.99 - Outras despesas com Material de Consumo</v>
          </cell>
          <cell r="F390">
            <v>6316353000181</v>
          </cell>
          <cell r="G390" t="str">
            <v>DIMAVE EQUIPAMENTO MEDICO LTDA</v>
          </cell>
          <cell r="H390" t="str">
            <v>B</v>
          </cell>
          <cell r="I390" t="str">
            <v>S</v>
          </cell>
          <cell r="J390" t="str">
            <v>011094</v>
          </cell>
          <cell r="K390" t="str">
            <v>22/06/2020</v>
          </cell>
          <cell r="L390" t="str">
            <v>31200606316353000181550010000110941160271213</v>
          </cell>
          <cell r="M390" t="str">
            <v>31 -  Minas Gerais</v>
          </cell>
          <cell r="N390">
            <v>2700</v>
          </cell>
        </row>
        <row r="391">
          <cell r="C391" t="str">
            <v>HOSPITAL DOM HÉLDER</v>
          </cell>
          <cell r="E391" t="str">
            <v>3.99 - Outras despesas com Material de Consumo</v>
          </cell>
          <cell r="F391">
            <v>13296077000100</v>
          </cell>
          <cell r="G391" t="str">
            <v>EDSON BORGES DE SOUZA LEAO EPP</v>
          </cell>
          <cell r="H391" t="str">
            <v>B</v>
          </cell>
          <cell r="I391" t="str">
            <v>S</v>
          </cell>
          <cell r="J391" t="str">
            <v>000017704</v>
          </cell>
          <cell r="K391" t="str">
            <v>29/06/2020</v>
          </cell>
          <cell r="L391" t="str">
            <v>26200613296077000100550010000177041290427570</v>
          </cell>
          <cell r="M391" t="str">
            <v>26 -  Pernambuco</v>
          </cell>
          <cell r="N391">
            <v>32.200000000000003</v>
          </cell>
        </row>
        <row r="392">
          <cell r="C392" t="str">
            <v>HOSPITAL DOM HÉLDER</v>
          </cell>
          <cell r="E392" t="str">
            <v>3.99 - Outras despesas com Material de Consumo</v>
          </cell>
          <cell r="F392">
            <v>66437831000133</v>
          </cell>
          <cell r="G392" t="str">
            <v>HTS TECNOLOGIA EM SAUDE COM IMP E EXP</v>
          </cell>
          <cell r="H392" t="str">
            <v>B</v>
          </cell>
          <cell r="I392" t="str">
            <v>S</v>
          </cell>
          <cell r="J392" t="str">
            <v>105729</v>
          </cell>
          <cell r="K392" t="str">
            <v>03/06/2020</v>
          </cell>
          <cell r="L392" t="str">
            <v>31200666437831000133550010001057291141071169</v>
          </cell>
          <cell r="M392" t="str">
            <v>31 -  Minas Gerais</v>
          </cell>
          <cell r="N392">
            <v>2040</v>
          </cell>
        </row>
        <row r="393">
          <cell r="C393" t="str">
            <v>HOSPITAL DOM HÉLDER</v>
          </cell>
          <cell r="E393" t="str">
            <v>3.99 - Outras despesas com Material de Consumo</v>
          </cell>
          <cell r="F393">
            <v>13047802000107</v>
          </cell>
          <cell r="G393" t="str">
            <v>REDMED COMERCIO,SERVIÇOS E LOCAÇAO LTDA</v>
          </cell>
          <cell r="H393" t="str">
            <v>B</v>
          </cell>
          <cell r="I393" t="str">
            <v>S</v>
          </cell>
          <cell r="J393" t="str">
            <v>899</v>
          </cell>
          <cell r="K393" t="str">
            <v>09/06/2020</v>
          </cell>
          <cell r="L393" t="str">
            <v>27200613047802000107550030000008991570050932</v>
          </cell>
          <cell r="M393" t="str">
            <v>27 -  Alagoas</v>
          </cell>
          <cell r="N393">
            <v>1526.1</v>
          </cell>
        </row>
        <row r="394">
          <cell r="C394" t="str">
            <v>HOSPITAL DOM HÉLDER</v>
          </cell>
          <cell r="E394" t="str">
            <v>3.99 - Outras despesas com Material de Consumo</v>
          </cell>
          <cell r="F394">
            <v>279531000327</v>
          </cell>
          <cell r="G394" t="str">
            <v>TUPAN CONSTRUCOES LTDA</v>
          </cell>
          <cell r="H394" t="str">
            <v>B</v>
          </cell>
          <cell r="I394" t="str">
            <v>S</v>
          </cell>
          <cell r="J394" t="str">
            <v>431103</v>
          </cell>
          <cell r="K394" t="str">
            <v>22/06/2020</v>
          </cell>
          <cell r="L394" t="str">
            <v>26200600279531000327550020004311031110960866</v>
          </cell>
          <cell r="M394" t="str">
            <v>26 -  Pernambuco</v>
          </cell>
          <cell r="N394">
            <v>995.15</v>
          </cell>
        </row>
        <row r="395">
          <cell r="C395" t="str">
            <v>HOSPITAL DOM HÉLDER</v>
          </cell>
          <cell r="E395" t="str">
            <v>3.7 - Material de Limpeza e Produtos de Hgienização</v>
          </cell>
          <cell r="F395">
            <v>61418042000131</v>
          </cell>
          <cell r="G395" t="str">
            <v>CIRURGICA FERNANDES LTDA</v>
          </cell>
          <cell r="H395" t="str">
            <v>B</v>
          </cell>
          <cell r="I395" t="str">
            <v>S</v>
          </cell>
          <cell r="J395" t="str">
            <v>1224111</v>
          </cell>
          <cell r="K395" t="str">
            <v>09/06/2020</v>
          </cell>
          <cell r="L395" t="str">
            <v>35200661418042000131550040012241111623309134</v>
          </cell>
          <cell r="M395" t="str">
            <v>35 -  São Paulo</v>
          </cell>
          <cell r="N395">
            <v>1249.58</v>
          </cell>
        </row>
        <row r="396">
          <cell r="C396" t="str">
            <v>HOSPITAL DOM HÉLDER</v>
          </cell>
          <cell r="E396" t="str">
            <v>3.7 - Material de Limpeza e Produtos de Hgienização</v>
          </cell>
          <cell r="F396">
            <v>13441051000281</v>
          </cell>
          <cell r="G396" t="str">
            <v>CL COM DE MAT MEDICOS HOSP LTDA EPP</v>
          </cell>
          <cell r="H396" t="str">
            <v>B</v>
          </cell>
          <cell r="I396" t="str">
            <v>S</v>
          </cell>
          <cell r="J396" t="str">
            <v>9460</v>
          </cell>
          <cell r="K396" t="str">
            <v>16/06/2020</v>
          </cell>
          <cell r="L396" t="str">
            <v>26200613441051000281550010000094601111194606</v>
          </cell>
          <cell r="M396" t="str">
            <v>26 -  Pernambuco</v>
          </cell>
          <cell r="N396">
            <v>5290</v>
          </cell>
        </row>
        <row r="397">
          <cell r="C397" t="str">
            <v>HOSPITAL DOM HÉLDER</v>
          </cell>
          <cell r="E397" t="str">
            <v>3.7 - Material de Limpeza e Produtos de Hgienização</v>
          </cell>
          <cell r="F397">
            <v>13441051000281</v>
          </cell>
          <cell r="G397" t="str">
            <v>CL COM DE MAT MEDICOS HOSP LTDA EPP</v>
          </cell>
          <cell r="H397" t="str">
            <v>B</v>
          </cell>
          <cell r="I397" t="str">
            <v>S</v>
          </cell>
          <cell r="J397" t="str">
            <v>9518</v>
          </cell>
          <cell r="K397" t="str">
            <v>26/06/2020</v>
          </cell>
          <cell r="L397" t="str">
            <v>26200613441051000281550010000095181111195183</v>
          </cell>
          <cell r="M397" t="str">
            <v>26 -  Pernambuco</v>
          </cell>
          <cell r="N397">
            <v>7875</v>
          </cell>
        </row>
        <row r="398">
          <cell r="C398" t="str">
            <v>HOSPITAL DOM HÉLDER</v>
          </cell>
          <cell r="E398" t="str">
            <v>3.7 - Material de Limpeza e Produtos de Hgienização</v>
          </cell>
          <cell r="F398">
            <v>8778201000126</v>
          </cell>
          <cell r="G398" t="str">
            <v>DROGAFONTE LTDA</v>
          </cell>
          <cell r="H398" t="str">
            <v>B</v>
          </cell>
          <cell r="I398" t="str">
            <v>S</v>
          </cell>
          <cell r="J398" t="str">
            <v>000312676</v>
          </cell>
          <cell r="K398" t="str">
            <v>26/06/2020</v>
          </cell>
          <cell r="L398" t="str">
            <v>26200608778201000126550010003126761191700001</v>
          </cell>
          <cell r="M398" t="str">
            <v>26 -  Pernambuco</v>
          </cell>
          <cell r="N398">
            <v>8189.5</v>
          </cell>
        </row>
        <row r="399">
          <cell r="C399" t="str">
            <v>HOSPITAL DOM HÉLDER</v>
          </cell>
          <cell r="E399" t="str">
            <v>3.7 - Material de Limpeza e Produtos de Hgienização</v>
          </cell>
          <cell r="F399">
            <v>1415865000505</v>
          </cell>
          <cell r="G399" t="str">
            <v>KALYKIM INDUSTRIA E COMERCIO LTDA</v>
          </cell>
          <cell r="H399" t="str">
            <v>B</v>
          </cell>
          <cell r="I399" t="str">
            <v>S</v>
          </cell>
          <cell r="J399" t="str">
            <v>23903</v>
          </cell>
          <cell r="K399" t="str">
            <v>18/06/2020</v>
          </cell>
          <cell r="L399" t="str">
            <v>26200601415865000505550000000239031160170621</v>
          </cell>
          <cell r="M399" t="str">
            <v>26 -  Pernambuco</v>
          </cell>
          <cell r="N399">
            <v>408</v>
          </cell>
        </row>
        <row r="400">
          <cell r="C400" t="str">
            <v>HOSPITAL DOM HÉLDER</v>
          </cell>
          <cell r="E400" t="str">
            <v>3.7 - Material de Limpeza e Produtos de Hgienização</v>
          </cell>
          <cell r="F400">
            <v>20606171000176</v>
          </cell>
          <cell r="G400" t="str">
            <v>MULTICOM DISTRIB DE PROD SISTEMAS DE LIMPEZA</v>
          </cell>
          <cell r="H400" t="str">
            <v>B</v>
          </cell>
          <cell r="I400" t="str">
            <v>S</v>
          </cell>
          <cell r="J400" t="str">
            <v>000000327</v>
          </cell>
          <cell r="K400" t="str">
            <v>22/06/2020</v>
          </cell>
          <cell r="L400" t="str">
            <v>26200620606171000176550010000003271300460608</v>
          </cell>
          <cell r="M400" t="str">
            <v>26 -  Pernambuco</v>
          </cell>
          <cell r="N400">
            <v>2520</v>
          </cell>
        </row>
        <row r="401">
          <cell r="C401" t="str">
            <v>HOSPITAL DOM HÉLDER</v>
          </cell>
          <cell r="E401" t="str">
            <v>3.7 - Material de Limpeza e Produtos de Hgienização</v>
          </cell>
          <cell r="F401">
            <v>4004741000100</v>
          </cell>
          <cell r="G401" t="str">
            <v>NORLUX LTDA - ME</v>
          </cell>
          <cell r="H401" t="str">
            <v>B</v>
          </cell>
          <cell r="I401" t="str">
            <v>S</v>
          </cell>
          <cell r="J401" t="str">
            <v>007817</v>
          </cell>
          <cell r="K401" t="str">
            <v>25/06/2020</v>
          </cell>
          <cell r="L401" t="str">
            <v>26200604004741000100550000000078171080061210</v>
          </cell>
          <cell r="M401" t="str">
            <v>26 -  Pernambuco</v>
          </cell>
          <cell r="N401">
            <v>3886</v>
          </cell>
        </row>
        <row r="402">
          <cell r="C402" t="str">
            <v>HOSPITAL DOM HÉLDER</v>
          </cell>
          <cell r="E402" t="str">
            <v>3.7 - Material de Limpeza e Produtos de Hgienização</v>
          </cell>
          <cell r="F402">
            <v>20121511000179</v>
          </cell>
          <cell r="G402" t="str">
            <v>NUCLECIA E CANDIDO CONFECOES</v>
          </cell>
          <cell r="H402" t="str">
            <v>B</v>
          </cell>
          <cell r="I402" t="str">
            <v>S</v>
          </cell>
          <cell r="J402" t="str">
            <v>1291</v>
          </cell>
          <cell r="K402" t="str">
            <v>01/06/2020</v>
          </cell>
          <cell r="L402" t="str">
            <v>26200620121511000179550010000012911385898733</v>
          </cell>
          <cell r="M402" t="str">
            <v>26 -  Pernambuco</v>
          </cell>
          <cell r="N402">
            <v>44505</v>
          </cell>
        </row>
        <row r="403">
          <cell r="C403" t="str">
            <v>HOSPITAL DOM HÉLDER</v>
          </cell>
          <cell r="E403" t="str">
            <v>3.7 - Material de Limpeza e Produtos de Hgienização</v>
          </cell>
          <cell r="F403">
            <v>24425720000167</v>
          </cell>
          <cell r="G403" t="str">
            <v>ORIGINAL SUPRIMENTOS E EQUIPAMENTOS LTDA</v>
          </cell>
          <cell r="H403" t="str">
            <v>B</v>
          </cell>
          <cell r="I403" t="str">
            <v>S</v>
          </cell>
          <cell r="J403" t="str">
            <v>006212</v>
          </cell>
          <cell r="K403" t="str">
            <v>15/06/2020</v>
          </cell>
          <cell r="L403" t="str">
            <v>26200624425720000167550010000062121020061209</v>
          </cell>
          <cell r="M403" t="str">
            <v>26 -  Pernambuco</v>
          </cell>
          <cell r="N403">
            <v>516.54</v>
          </cell>
        </row>
        <row r="404">
          <cell r="C404" t="str">
            <v>HOSPITAL DOM HÉLDER</v>
          </cell>
          <cell r="E404" t="str">
            <v>3.7 - Material de Limpeza e Produtos de Hgienização</v>
          </cell>
          <cell r="F404">
            <v>13845315000181</v>
          </cell>
          <cell r="G404" t="str">
            <v>PAULA CIBELE DA SILVA EIRELI</v>
          </cell>
          <cell r="H404" t="str">
            <v>B</v>
          </cell>
          <cell r="I404" t="str">
            <v>S</v>
          </cell>
          <cell r="J404" t="str">
            <v>000013614</v>
          </cell>
          <cell r="K404" t="str">
            <v>15/06/2020</v>
          </cell>
          <cell r="L404" t="str">
            <v>26200613845315000181550010000136141959971687</v>
          </cell>
          <cell r="M404" t="str">
            <v>26 -  Pernambuco</v>
          </cell>
          <cell r="N404">
            <v>385.5</v>
          </cell>
        </row>
        <row r="405">
          <cell r="C405" t="str">
            <v>HOSPITAL DOM HÉLDER</v>
          </cell>
          <cell r="E405" t="str">
            <v>3.7 - Material de Limpeza e Produtos de Hgienização</v>
          </cell>
          <cell r="F405">
            <v>5663709000190</v>
          </cell>
          <cell r="G405" t="str">
            <v>PROMULT BRASIL DISTRIBUIDORA</v>
          </cell>
          <cell r="H405" t="str">
            <v>B</v>
          </cell>
          <cell r="I405" t="str">
            <v>S</v>
          </cell>
          <cell r="J405" t="str">
            <v>144514</v>
          </cell>
          <cell r="K405" t="str">
            <v>17/06/2020</v>
          </cell>
          <cell r="L405" t="str">
            <v>26200605663709000190550010001445141906972883</v>
          </cell>
          <cell r="M405" t="str">
            <v>26 -  Pernambuco</v>
          </cell>
          <cell r="N405">
            <v>1300</v>
          </cell>
        </row>
        <row r="406">
          <cell r="C406" t="str">
            <v>HOSPITAL DOM HÉLDER</v>
          </cell>
          <cell r="E406" t="str">
            <v>3.7 - Material de Limpeza e Produtos de Hgienização</v>
          </cell>
          <cell r="F406">
            <v>8014460000180</v>
          </cell>
          <cell r="G406" t="str">
            <v>VANPEL MATERIAL DE ESCRITORIO E INFORMAT</v>
          </cell>
          <cell r="H406" t="str">
            <v>B</v>
          </cell>
          <cell r="I406" t="str">
            <v>S</v>
          </cell>
          <cell r="J406" t="str">
            <v>000027272</v>
          </cell>
          <cell r="K406" t="str">
            <v>04/06/2020</v>
          </cell>
          <cell r="L406" t="str">
            <v>26200608014460000180550010000272721001069870</v>
          </cell>
          <cell r="M406" t="str">
            <v>26 -  Pernambuco</v>
          </cell>
          <cell r="N406">
            <v>82</v>
          </cell>
        </row>
        <row r="407">
          <cell r="C407" t="str">
            <v>HOSPITAL DOM HÉLDER</v>
          </cell>
          <cell r="E407" t="str">
            <v>3.7 - Material de Limpeza e Produtos de Hgienização</v>
          </cell>
          <cell r="F407">
            <v>8014460000180</v>
          </cell>
          <cell r="G407" t="str">
            <v>VANPEL MATERIAL DE ESCRITORIO E INFORMAT</v>
          </cell>
          <cell r="H407" t="str">
            <v>B</v>
          </cell>
          <cell r="I407" t="str">
            <v>S</v>
          </cell>
          <cell r="J407" t="str">
            <v>000027657</v>
          </cell>
          <cell r="K407" t="str">
            <v>18/06/2020</v>
          </cell>
          <cell r="L407" t="str">
            <v>26200608014460000180550010000276571001076146</v>
          </cell>
          <cell r="M407" t="str">
            <v>26 -  Pernambuco</v>
          </cell>
          <cell r="N407">
            <v>1075.5999999999999</v>
          </cell>
        </row>
        <row r="408">
          <cell r="C408" t="str">
            <v>HOSPITAL DOM HÉLDER</v>
          </cell>
          <cell r="E408" t="str">
            <v>3.7 - Material de Limpeza e Produtos de Hgienização</v>
          </cell>
          <cell r="F408">
            <v>7161328000139</v>
          </cell>
          <cell r="G408" t="str">
            <v>VITALCARDIO COM E REPRESENTACOES LTDA</v>
          </cell>
          <cell r="H408" t="str">
            <v>B</v>
          </cell>
          <cell r="I408" t="str">
            <v>S</v>
          </cell>
          <cell r="J408" t="str">
            <v>000005718</v>
          </cell>
          <cell r="K408" t="str">
            <v>15/06/2020</v>
          </cell>
          <cell r="L408" t="str">
            <v>26200607161328000139550010000057181671959647</v>
          </cell>
          <cell r="M408" t="str">
            <v>26 -  Pernambuco</v>
          </cell>
          <cell r="N408">
            <v>6740</v>
          </cell>
        </row>
        <row r="409">
          <cell r="C409" t="str">
            <v>HOSPITAL DOM HÉLDER</v>
          </cell>
          <cell r="E409" t="str">
            <v>3.99 - Outras despesas com Material de Consumo</v>
          </cell>
          <cell r="F409">
            <v>75315333022854</v>
          </cell>
          <cell r="G409" t="str">
            <v>ATACADAO SA</v>
          </cell>
          <cell r="H409" t="str">
            <v>B</v>
          </cell>
          <cell r="I409" t="str">
            <v>S</v>
          </cell>
          <cell r="J409" t="str">
            <v>63358</v>
          </cell>
          <cell r="K409" t="str">
            <v>04/06/2020</v>
          </cell>
          <cell r="L409" t="str">
            <v>26200675315333022854655240000633581048579172</v>
          </cell>
          <cell r="M409" t="str">
            <v>26 -  Pernambuco</v>
          </cell>
          <cell r="N409">
            <v>429</v>
          </cell>
        </row>
        <row r="410">
          <cell r="C410" t="str">
            <v>HOSPITAL DOM HÉLDER</v>
          </cell>
          <cell r="E410" t="str">
            <v>3.99 - Outras despesas com Material de Consumo</v>
          </cell>
          <cell r="F410">
            <v>22093615000142</v>
          </cell>
          <cell r="G410" t="str">
            <v>JSA REFEICOES EIRELI ME</v>
          </cell>
          <cell r="H410" t="str">
            <v>B</v>
          </cell>
          <cell r="I410" t="str">
            <v>S</v>
          </cell>
          <cell r="J410" t="str">
            <v>000000705</v>
          </cell>
          <cell r="K410" t="str">
            <v>30/06/2020</v>
          </cell>
          <cell r="L410" t="str">
            <v>26200622093615000142550010000007051100162844</v>
          </cell>
          <cell r="M410" t="str">
            <v>26 -  Pernambuco</v>
          </cell>
          <cell r="N410">
            <v>248930.09</v>
          </cell>
        </row>
        <row r="411">
          <cell r="C411" t="str">
            <v>HOSPITAL DOM HÉLDER</v>
          </cell>
          <cell r="E411" t="str">
            <v>3.99 - Outras despesas com Material de Consumo</v>
          </cell>
          <cell r="F411">
            <v>16682796000140</v>
          </cell>
          <cell r="G411" t="str">
            <v>MJB INDUSTRIA DE BEBIDAS E PLASTICO LTDA</v>
          </cell>
          <cell r="H411" t="str">
            <v>B</v>
          </cell>
          <cell r="I411" t="str">
            <v>S</v>
          </cell>
          <cell r="J411" t="str">
            <v>000000606</v>
          </cell>
          <cell r="K411" t="str">
            <v>08/06/2020</v>
          </cell>
          <cell r="L411" t="str">
            <v>26200632541356000129550010000006061738657109</v>
          </cell>
          <cell r="M411" t="str">
            <v>26 -  Pernambuco</v>
          </cell>
          <cell r="N411">
            <v>630</v>
          </cell>
        </row>
        <row r="412">
          <cell r="C412" t="str">
            <v>HOSPITAL DOM HÉLDER</v>
          </cell>
          <cell r="E412" t="str">
            <v>3.99 - Outras despesas com Material de Consumo</v>
          </cell>
          <cell r="F412">
            <v>8014460000180</v>
          </cell>
          <cell r="G412" t="str">
            <v>VANPEL MATERIAL DE ESCRITORIO E INFORMAT</v>
          </cell>
          <cell r="H412" t="str">
            <v>B</v>
          </cell>
          <cell r="I412" t="str">
            <v>S</v>
          </cell>
          <cell r="J412" t="str">
            <v>000027757</v>
          </cell>
          <cell r="K412" t="str">
            <v>25/06/2020</v>
          </cell>
          <cell r="L412" t="str">
            <v>26200608014460000180550010000277571001076532</v>
          </cell>
          <cell r="M412" t="str">
            <v>26 -  Pernambuco</v>
          </cell>
          <cell r="N412">
            <v>180</v>
          </cell>
        </row>
        <row r="413">
          <cell r="C413" t="str">
            <v>HOSPITAL DOM HÉLDER</v>
          </cell>
          <cell r="E413" t="str">
            <v>3.99 - Outras despesas com Material de Consumo</v>
          </cell>
          <cell r="F413">
            <v>8014460000180</v>
          </cell>
          <cell r="G413" t="str">
            <v>VANPEL MATERIAL DE ESCRITORIO E INFORMAT</v>
          </cell>
          <cell r="H413" t="str">
            <v>B</v>
          </cell>
          <cell r="I413" t="str">
            <v>S</v>
          </cell>
          <cell r="J413" t="str">
            <v>000027758</v>
          </cell>
          <cell r="K413" t="str">
            <v>25/06/2020</v>
          </cell>
          <cell r="L413" t="str">
            <v>26200608014460000180550010000277581001076521</v>
          </cell>
          <cell r="M413" t="str">
            <v>26 -  Pernambuco</v>
          </cell>
          <cell r="N413">
            <v>979.2</v>
          </cell>
        </row>
        <row r="414">
          <cell r="C414" t="str">
            <v>HOSPITAL DOM HÉLDER</v>
          </cell>
          <cell r="E414" t="str">
            <v>3.6 - Material de Expediente</v>
          </cell>
          <cell r="F414">
            <v>13865981000181</v>
          </cell>
          <cell r="G414" t="str">
            <v>ANDRE OLIVEIRA DE BARROS</v>
          </cell>
          <cell r="H414" t="str">
            <v>B</v>
          </cell>
          <cell r="I414" t="str">
            <v>S</v>
          </cell>
          <cell r="J414" t="str">
            <v>000000720</v>
          </cell>
          <cell r="K414" t="str">
            <v>15/06/2020</v>
          </cell>
          <cell r="L414" t="str">
            <v>26200613865981000181550010000007201360009012</v>
          </cell>
          <cell r="M414" t="str">
            <v>26 -  Pernambuco</v>
          </cell>
          <cell r="N414">
            <v>147</v>
          </cell>
        </row>
        <row r="415">
          <cell r="C415" t="str">
            <v>HOSPITAL DOM HÉLDER</v>
          </cell>
          <cell r="E415" t="str">
            <v>3.6 - Material de Expediente</v>
          </cell>
          <cell r="F415">
            <v>14379649000170</v>
          </cell>
          <cell r="G415" t="str">
            <v>ARIELY DE MEDEIROS CUNHA-ME</v>
          </cell>
          <cell r="H415" t="str">
            <v>B</v>
          </cell>
          <cell r="I415" t="str">
            <v>S</v>
          </cell>
          <cell r="J415" t="str">
            <v>000002614</v>
          </cell>
          <cell r="K415" t="str">
            <v>26/05/2020</v>
          </cell>
          <cell r="L415" t="str">
            <v>26200514379649000170550010000026141561001301</v>
          </cell>
          <cell r="M415" t="str">
            <v>26 -  Pernambuco</v>
          </cell>
          <cell r="N415">
            <v>45</v>
          </cell>
        </row>
        <row r="416">
          <cell r="C416" t="str">
            <v>HOSPITAL DOM HÉLDER</v>
          </cell>
          <cell r="E416" t="str">
            <v>3.6 - Material de Expediente</v>
          </cell>
          <cell r="F416">
            <v>14379649000170</v>
          </cell>
          <cell r="G416" t="str">
            <v>ARIELY DE MEDEIROS CUNHA-ME</v>
          </cell>
          <cell r="H416" t="str">
            <v>B</v>
          </cell>
          <cell r="I416" t="str">
            <v>S</v>
          </cell>
          <cell r="J416" t="str">
            <v>000002624</v>
          </cell>
          <cell r="K416" t="str">
            <v>29/05/2020</v>
          </cell>
          <cell r="L416" t="str">
            <v>26200514379649000170550010000026241665835884</v>
          </cell>
          <cell r="M416" t="str">
            <v>26 -  Pernambuco</v>
          </cell>
          <cell r="N416">
            <v>769.55</v>
          </cell>
        </row>
        <row r="417">
          <cell r="C417" t="str">
            <v>HOSPITAL DOM HÉLDER</v>
          </cell>
          <cell r="E417" t="str">
            <v>3.6 - Material de Expediente</v>
          </cell>
          <cell r="F417">
            <v>10172239000100</v>
          </cell>
          <cell r="G417" t="str">
            <v>CGMG REPRESENTACOES DE PRODUTOS GRAFICOS</v>
          </cell>
          <cell r="H417" t="str">
            <v>B</v>
          </cell>
          <cell r="I417" t="str">
            <v>S</v>
          </cell>
          <cell r="J417" t="str">
            <v>000000424</v>
          </cell>
          <cell r="K417" t="str">
            <v>18/06/2020</v>
          </cell>
          <cell r="L417" t="str">
            <v>26200610172239000100550010000004241003407653</v>
          </cell>
          <cell r="M417" t="str">
            <v>26 -  Pernambuco</v>
          </cell>
          <cell r="N417">
            <v>666.9</v>
          </cell>
        </row>
        <row r="418">
          <cell r="C418" t="str">
            <v>HOSPITAL DOM HÉLDER</v>
          </cell>
          <cell r="E418" t="str">
            <v>3.6 - Material de Expediente</v>
          </cell>
          <cell r="F418">
            <v>33743179000126</v>
          </cell>
          <cell r="G418" t="str">
            <v>CSL MATERIAL HIGIENE PAPELARIA LTDA</v>
          </cell>
          <cell r="H418" t="str">
            <v>B</v>
          </cell>
          <cell r="I418" t="str">
            <v>S</v>
          </cell>
          <cell r="J418" t="str">
            <v>000000974</v>
          </cell>
          <cell r="K418" t="str">
            <v>22/06/2020</v>
          </cell>
          <cell r="L418" t="str">
            <v>26200633743179000126550010000009741227995473</v>
          </cell>
          <cell r="M418" t="str">
            <v>26 -  Pernambuco</v>
          </cell>
          <cell r="N418">
            <v>504</v>
          </cell>
        </row>
        <row r="419">
          <cell r="C419" t="str">
            <v>HOSPITAL DOM HÉLDER</v>
          </cell>
          <cell r="E419" t="str">
            <v>3.6 - Material de Expediente</v>
          </cell>
          <cell r="F419">
            <v>5044056000161</v>
          </cell>
          <cell r="G419" t="str">
            <v>DMH PRODUTOS HOSPITALARES LTDA</v>
          </cell>
          <cell r="H419" t="str">
            <v>B</v>
          </cell>
          <cell r="I419" t="str">
            <v>S</v>
          </cell>
          <cell r="J419" t="str">
            <v>16722</v>
          </cell>
          <cell r="K419" t="str">
            <v>12/06/2020</v>
          </cell>
          <cell r="L419" t="str">
            <v>26200605044056000161550010000167221109711092</v>
          </cell>
          <cell r="M419" t="str">
            <v>26 -  Pernambuco</v>
          </cell>
          <cell r="N419">
            <v>518</v>
          </cell>
        </row>
        <row r="420">
          <cell r="C420" t="str">
            <v>HOSPITAL DOM HÉLDER</v>
          </cell>
          <cell r="E420" t="str">
            <v>3.6 - Material de Expediente</v>
          </cell>
          <cell r="F420">
            <v>1781007000150</v>
          </cell>
          <cell r="G420" t="str">
            <v>F G INFOTEC RECIFE EIRELI</v>
          </cell>
          <cell r="H420" t="str">
            <v>B</v>
          </cell>
          <cell r="I420" t="str">
            <v>S</v>
          </cell>
          <cell r="J420" t="str">
            <v>004733</v>
          </cell>
          <cell r="K420" t="str">
            <v>04/06/2020</v>
          </cell>
          <cell r="L420" t="str">
            <v>26200601780107000150550010000047331720056835</v>
          </cell>
          <cell r="M420" t="str">
            <v>26 -  Pernambuco</v>
          </cell>
          <cell r="N420">
            <v>448</v>
          </cell>
        </row>
        <row r="421">
          <cell r="C421" t="str">
            <v>HOSPITAL DOM HÉLDER</v>
          </cell>
          <cell r="E421" t="str">
            <v>3.6 - Material de Expediente</v>
          </cell>
          <cell r="F421">
            <v>1781007000150</v>
          </cell>
          <cell r="G421" t="str">
            <v>F G INFOTEC RECIFE EIRELI</v>
          </cell>
          <cell r="H421" t="str">
            <v>B</v>
          </cell>
          <cell r="I421" t="str">
            <v>S</v>
          </cell>
          <cell r="J421" t="str">
            <v>004768</v>
          </cell>
          <cell r="K421" t="str">
            <v>17/06/2020</v>
          </cell>
          <cell r="L421" t="str">
            <v>26200601781007000150550010000047681040276388</v>
          </cell>
          <cell r="M421" t="str">
            <v>26 -  Pernambuco</v>
          </cell>
          <cell r="N421">
            <v>800</v>
          </cell>
        </row>
        <row r="422">
          <cell r="C422" t="str">
            <v>HOSPITAL DOM HÉLDER</v>
          </cell>
          <cell r="E422" t="str">
            <v>3.6 - Material de Expediente</v>
          </cell>
          <cell r="F422">
            <v>10230480001960</v>
          </cell>
          <cell r="G422" t="str">
            <v>FERREIRA COSTA &amp; CIA LTDA</v>
          </cell>
          <cell r="H422" t="str">
            <v>B</v>
          </cell>
          <cell r="I422" t="str">
            <v>S</v>
          </cell>
          <cell r="J422" t="str">
            <v>001159065</v>
          </cell>
          <cell r="K422" t="str">
            <v>12/06/2020</v>
          </cell>
          <cell r="L422" t="str">
            <v>26200610230480001960550100011590651056878831</v>
          </cell>
          <cell r="M422" t="str">
            <v>26 -  Pernambuco</v>
          </cell>
          <cell r="N422">
            <v>87</v>
          </cell>
        </row>
        <row r="423">
          <cell r="C423" t="str">
            <v>HOSPITAL DOM HÉLDER</v>
          </cell>
          <cell r="E423" t="str">
            <v>3.6 - Material de Expediente</v>
          </cell>
          <cell r="F423">
            <v>4925042000194</v>
          </cell>
          <cell r="G423" t="str">
            <v>I BARBOSA DA SILVA - ME</v>
          </cell>
          <cell r="H423" t="str">
            <v>B</v>
          </cell>
          <cell r="I423" t="str">
            <v>S</v>
          </cell>
          <cell r="J423" t="str">
            <v>008411</v>
          </cell>
          <cell r="K423" t="str">
            <v>12/06/2020</v>
          </cell>
          <cell r="L423" t="str">
            <v>26200604925042000194550010000084111040061276</v>
          </cell>
          <cell r="M423" t="str">
            <v>26 -  Pernambuco</v>
          </cell>
          <cell r="N423">
            <v>262.5</v>
          </cell>
        </row>
        <row r="424">
          <cell r="C424" t="str">
            <v>HOSPITAL DOM HÉLDER</v>
          </cell>
          <cell r="E424" t="str">
            <v>3.6 - Material de Expediente</v>
          </cell>
          <cell r="F424">
            <v>4925042000194</v>
          </cell>
          <cell r="G424" t="str">
            <v>I BARBOSA DA SILVA - ME</v>
          </cell>
          <cell r="H424" t="str">
            <v>B</v>
          </cell>
          <cell r="I424" t="str">
            <v>S</v>
          </cell>
          <cell r="J424" t="str">
            <v>008412</v>
          </cell>
          <cell r="K424" t="str">
            <v>12/06/2020</v>
          </cell>
          <cell r="L424" t="str">
            <v>26200604925042000194550010000084121040061273</v>
          </cell>
          <cell r="M424" t="str">
            <v>26 -  Pernambuco</v>
          </cell>
          <cell r="N424">
            <v>1092</v>
          </cell>
        </row>
        <row r="425">
          <cell r="C425" t="str">
            <v>HOSPITAL DOM HÉLDER</v>
          </cell>
          <cell r="E425" t="str">
            <v>3.6 - Material de Expediente</v>
          </cell>
          <cell r="F425">
            <v>4065526000100</v>
          </cell>
          <cell r="G425" t="str">
            <v>IMPERIO DE CHAVES E ACESSORIOS LTDA-ME</v>
          </cell>
          <cell r="H425" t="str">
            <v>B</v>
          </cell>
          <cell r="I425" t="str">
            <v>S</v>
          </cell>
          <cell r="J425" t="str">
            <v>000005182</v>
          </cell>
          <cell r="K425" t="str">
            <v>10/06/2020</v>
          </cell>
          <cell r="L425" t="str">
            <v>26200604065526000100550010000051821002573800</v>
          </cell>
          <cell r="M425" t="str">
            <v>26 -  Pernambuco</v>
          </cell>
          <cell r="N425">
            <v>30</v>
          </cell>
        </row>
        <row r="426">
          <cell r="C426" t="str">
            <v>HOSPITAL DOM HÉLDER</v>
          </cell>
          <cell r="E426" t="str">
            <v>3.6 - Material de Expediente</v>
          </cell>
          <cell r="F426">
            <v>23755654000120</v>
          </cell>
          <cell r="G426" t="str">
            <v>MARIA LETICIA FERREIRA GOMES DE AZEVEDO</v>
          </cell>
          <cell r="H426" t="str">
            <v>B</v>
          </cell>
          <cell r="I426" t="str">
            <v>S</v>
          </cell>
          <cell r="J426" t="str">
            <v>343</v>
          </cell>
          <cell r="K426" t="str">
            <v>11/06/2020</v>
          </cell>
          <cell r="L426" t="str">
            <v>26200623755654000120550010000003431292695033</v>
          </cell>
          <cell r="M426" t="str">
            <v>26 -  Pernambuco</v>
          </cell>
          <cell r="N426">
            <v>435</v>
          </cell>
        </row>
        <row r="427">
          <cell r="C427" t="str">
            <v>HOSPITAL DOM HÉLDER</v>
          </cell>
          <cell r="E427" t="str">
            <v>3.6 - Material de Expediente</v>
          </cell>
          <cell r="F427">
            <v>23755654000120</v>
          </cell>
          <cell r="G427" t="str">
            <v>MARIA LETICIA FERREIRA GOMES DE AZEVEDO</v>
          </cell>
          <cell r="H427" t="str">
            <v>B</v>
          </cell>
          <cell r="I427" t="str">
            <v>S</v>
          </cell>
          <cell r="J427" t="str">
            <v>347</v>
          </cell>
          <cell r="K427" t="str">
            <v>25/06/2020</v>
          </cell>
          <cell r="L427" t="str">
            <v>26200623755654000120550010000003471298132471</v>
          </cell>
          <cell r="M427" t="str">
            <v>26 -  Pernambuco</v>
          </cell>
          <cell r="N427">
            <v>1170</v>
          </cell>
        </row>
        <row r="428">
          <cell r="C428" t="str">
            <v>HOSPITAL DOM HÉLDER</v>
          </cell>
          <cell r="E428" t="str">
            <v>3.6 - Material de Expediente</v>
          </cell>
          <cell r="F428">
            <v>34033204000140</v>
          </cell>
          <cell r="G428" t="str">
            <v>MAURO JOSE FREIRE BEZERRA</v>
          </cell>
          <cell r="H428" t="str">
            <v>B</v>
          </cell>
          <cell r="I428" t="str">
            <v>S</v>
          </cell>
          <cell r="J428" t="str">
            <v>000000059</v>
          </cell>
          <cell r="K428" t="str">
            <v>18/06/2020</v>
          </cell>
          <cell r="L428" t="str">
            <v>26200634033204000140550010000000591179891624</v>
          </cell>
          <cell r="M428" t="str">
            <v>26 -  Pernambuco</v>
          </cell>
          <cell r="N428">
            <v>3250</v>
          </cell>
        </row>
        <row r="429">
          <cell r="C429" t="str">
            <v>HOSPITAL DOM HÉLDER</v>
          </cell>
          <cell r="E429" t="str">
            <v>3.6 - Material de Expediente</v>
          </cell>
          <cell r="F429">
            <v>4004741000100</v>
          </cell>
          <cell r="G429" t="str">
            <v>NORLUX LTDA - ME</v>
          </cell>
          <cell r="H429" t="str">
            <v>B</v>
          </cell>
          <cell r="I429" t="str">
            <v>S</v>
          </cell>
          <cell r="J429" t="str">
            <v>007817</v>
          </cell>
          <cell r="K429" t="str">
            <v>25/06/2020</v>
          </cell>
          <cell r="L429" t="str">
            <v>26200604004741000100550000000078171080061210</v>
          </cell>
          <cell r="M429" t="str">
            <v>26 -  Pernambuco</v>
          </cell>
          <cell r="N429">
            <v>415.2</v>
          </cell>
        </row>
        <row r="430">
          <cell r="C430" t="str">
            <v>HOSPITAL DOM HÉLDER</v>
          </cell>
          <cell r="E430" t="str">
            <v>3.6 - Material de Expediente</v>
          </cell>
          <cell r="F430">
            <v>24425720000167</v>
          </cell>
          <cell r="G430" t="str">
            <v>ORIGINAL SUPRIMENTOS E EQUIPAMENTOS LTDA</v>
          </cell>
          <cell r="H430" t="str">
            <v>B</v>
          </cell>
          <cell r="I430" t="str">
            <v>S</v>
          </cell>
          <cell r="J430" t="str">
            <v>006203</v>
          </cell>
          <cell r="K430" t="str">
            <v>05/06/2020</v>
          </cell>
          <cell r="L430" t="str">
            <v>26200624425720000167550010000062031020060220</v>
          </cell>
          <cell r="M430" t="str">
            <v>26 -  Pernambuco</v>
          </cell>
          <cell r="N430">
            <v>1333.6</v>
          </cell>
        </row>
        <row r="431">
          <cell r="C431" t="str">
            <v>HOSPITAL DOM HÉLDER</v>
          </cell>
          <cell r="E431" t="str">
            <v>3.6 - Material de Expediente</v>
          </cell>
          <cell r="F431">
            <v>21820133000184</v>
          </cell>
          <cell r="G431" t="str">
            <v>R.R. FERREIRA MATERIAIS HOSPITALARES E E</v>
          </cell>
          <cell r="H431" t="str">
            <v>B</v>
          </cell>
          <cell r="I431" t="str">
            <v>S</v>
          </cell>
          <cell r="J431" t="str">
            <v>000006269</v>
          </cell>
          <cell r="K431" t="str">
            <v>27/05/2020</v>
          </cell>
          <cell r="L431" t="str">
            <v>35200521820133000184550010000062691043277003</v>
          </cell>
          <cell r="M431" t="str">
            <v>35 -  São Paulo</v>
          </cell>
          <cell r="N431">
            <v>420</v>
          </cell>
        </row>
        <row r="432">
          <cell r="C432" t="str">
            <v>HOSPITAL DOM HÉLDER</v>
          </cell>
          <cell r="E432" t="str">
            <v>3.6 - Material de Expediente</v>
          </cell>
          <cell r="F432">
            <v>10444624000151</v>
          </cell>
          <cell r="G432" t="str">
            <v>SISNAC PRODUTOS PARA SAUDE LTDA</v>
          </cell>
          <cell r="H432" t="str">
            <v>B</v>
          </cell>
          <cell r="I432" t="str">
            <v>S</v>
          </cell>
          <cell r="J432" t="str">
            <v>000017745</v>
          </cell>
          <cell r="K432" t="str">
            <v>12/06/2020</v>
          </cell>
          <cell r="L432" t="str">
            <v>35200610444624000151550010000177451547710001</v>
          </cell>
          <cell r="M432" t="str">
            <v>35 -  São Paulo</v>
          </cell>
          <cell r="N432">
            <v>15543.77</v>
          </cell>
        </row>
        <row r="433">
          <cell r="C433" t="str">
            <v>HOSPITAL DOM HÉLDER</v>
          </cell>
          <cell r="E433" t="str">
            <v>3.6 - Material de Expediente</v>
          </cell>
          <cell r="F433">
            <v>8014460000180</v>
          </cell>
          <cell r="G433" t="str">
            <v>VANPEL MATERIAL DE ESCRITORIO E INFORMAT</v>
          </cell>
          <cell r="H433" t="str">
            <v>B</v>
          </cell>
          <cell r="I433" t="str">
            <v>S</v>
          </cell>
          <cell r="J433" t="str">
            <v>000027271</v>
          </cell>
          <cell r="K433" t="str">
            <v>04/06/2020</v>
          </cell>
          <cell r="L433" t="str">
            <v>26200608014460000180550010000272711001070277</v>
          </cell>
          <cell r="M433" t="str">
            <v>26 -  Pernambuco</v>
          </cell>
          <cell r="N433">
            <v>141.12</v>
          </cell>
        </row>
        <row r="434">
          <cell r="C434" t="str">
            <v>HOSPITAL DOM HÉLDER</v>
          </cell>
          <cell r="E434" t="str">
            <v>3.6 - Material de Expediente</v>
          </cell>
          <cell r="F434">
            <v>11101202000146</v>
          </cell>
          <cell r="G434" t="str">
            <v>VGC ALVES COMERCIO E SERVIÇOS</v>
          </cell>
          <cell r="H434" t="str">
            <v>B</v>
          </cell>
          <cell r="I434" t="str">
            <v>S</v>
          </cell>
          <cell r="J434" t="str">
            <v>000009489</v>
          </cell>
          <cell r="K434" t="str">
            <v>01/06/2020</v>
          </cell>
          <cell r="L434" t="str">
            <v>26200611101202000146550010000094891817333858</v>
          </cell>
          <cell r="M434" t="str">
            <v>26 -  Pernambuco</v>
          </cell>
          <cell r="N434">
            <v>350</v>
          </cell>
        </row>
        <row r="435">
          <cell r="C435" t="str">
            <v>HOSPITAL DOM HÉLDER</v>
          </cell>
          <cell r="E435" t="str">
            <v>3.6 - Material de Expediente</v>
          </cell>
          <cell r="F435">
            <v>11101202000146</v>
          </cell>
          <cell r="G435" t="str">
            <v>VGC ALVES COMERCIO E SERVIÇOS</v>
          </cell>
          <cell r="H435" t="str">
            <v>B</v>
          </cell>
          <cell r="I435" t="str">
            <v>S</v>
          </cell>
          <cell r="J435" t="str">
            <v>000009553</v>
          </cell>
          <cell r="K435" t="str">
            <v>09/06/2020</v>
          </cell>
          <cell r="L435" t="str">
            <v>26200611101202000146550010000095531020367600</v>
          </cell>
          <cell r="M435" t="str">
            <v>26 -  Pernambuco</v>
          </cell>
          <cell r="N435">
            <v>389.2</v>
          </cell>
        </row>
        <row r="436">
          <cell r="C436" t="str">
            <v>HOSPITAL DOM HÉLDER</v>
          </cell>
          <cell r="E436" t="str">
            <v>3.6 - Material de Expediente</v>
          </cell>
          <cell r="F436">
            <v>11101202000146</v>
          </cell>
          <cell r="G436" t="str">
            <v>VGC ALVES COMERCIO E SERVIÇOS</v>
          </cell>
          <cell r="H436" t="str">
            <v>B</v>
          </cell>
          <cell r="I436" t="str">
            <v>S</v>
          </cell>
          <cell r="J436" t="str">
            <v>000009638</v>
          </cell>
          <cell r="K436" t="str">
            <v>23/06/2020</v>
          </cell>
          <cell r="L436" t="str">
            <v>26200611101202000146550010000096381259243092</v>
          </cell>
          <cell r="M436" t="str">
            <v>26 -  Pernambuco</v>
          </cell>
          <cell r="N436">
            <v>28.8</v>
          </cell>
        </row>
        <row r="437">
          <cell r="C437" t="str">
            <v>HOSPITAL DOM HÉLDER</v>
          </cell>
          <cell r="E437" t="str">
            <v>3.6 - Material de Expediente</v>
          </cell>
          <cell r="F437">
            <v>11101202000146</v>
          </cell>
          <cell r="G437" t="str">
            <v>VGC ALVES COMERCIO E SERVIÇOS</v>
          </cell>
          <cell r="H437" t="str">
            <v>B</v>
          </cell>
          <cell r="I437" t="str">
            <v>S</v>
          </cell>
          <cell r="J437" t="str">
            <v>000009456</v>
          </cell>
          <cell r="K437" t="str">
            <v>26/05/2020</v>
          </cell>
          <cell r="L437" t="str">
            <v>26200511101202000146550010000094561428007572</v>
          </cell>
          <cell r="M437" t="str">
            <v>26 -  Pernambuco</v>
          </cell>
          <cell r="N437">
            <v>122.4</v>
          </cell>
        </row>
        <row r="438">
          <cell r="C438" t="str">
            <v>HOSPITAL DOM HÉLDER</v>
          </cell>
          <cell r="E438" t="str">
            <v>3.1 - Combustíveis e Lubrificantes Automotivos</v>
          </cell>
          <cell r="F438">
            <v>11681483000153</v>
          </cell>
          <cell r="G438" t="str">
            <v>POSTO SAO CRISTOVAO LTDA</v>
          </cell>
          <cell r="H438" t="str">
            <v>B</v>
          </cell>
          <cell r="I438" t="str">
            <v>S</v>
          </cell>
          <cell r="J438" t="str">
            <v>262</v>
          </cell>
          <cell r="K438" t="str">
            <v>02/06/2020</v>
          </cell>
          <cell r="L438" t="str">
            <v>26200611681483000153550120000002621000206282</v>
          </cell>
          <cell r="M438" t="str">
            <v>26 -  Pernambuco</v>
          </cell>
          <cell r="N438">
            <v>2423.0700000000002</v>
          </cell>
        </row>
        <row r="439">
          <cell r="C439" t="str">
            <v>HOSPITAL DOM HÉLDER</v>
          </cell>
          <cell r="E439" t="str">
            <v>3.2 - Gás e Outros Materiais Engarrafados</v>
          </cell>
          <cell r="F439">
            <v>6980064004846</v>
          </cell>
          <cell r="G439" t="str">
            <v>NACIONAL GAS BUTANO DISTRIBUIDORA LTDA</v>
          </cell>
          <cell r="H439" t="str">
            <v>B</v>
          </cell>
          <cell r="I439" t="str">
            <v>S</v>
          </cell>
          <cell r="J439" t="str">
            <v>1072</v>
          </cell>
          <cell r="K439" t="str">
            <v>02/06/2020</v>
          </cell>
          <cell r="L439" t="str">
            <v>26200606980064004846550070000010721322871904</v>
          </cell>
          <cell r="M439" t="str">
            <v>26 -  Pernambuco</v>
          </cell>
          <cell r="N439">
            <v>3758.88</v>
          </cell>
        </row>
        <row r="440">
          <cell r="C440" t="str">
            <v>HOSPITAL DOM HÉLDER</v>
          </cell>
          <cell r="E440" t="str">
            <v xml:space="preserve">3.9 - Material para Manutenção de Bens Imóveis </v>
          </cell>
          <cell r="F440">
            <v>27836678000165</v>
          </cell>
          <cell r="G440" t="str">
            <v>A L DE ALMEIDA LIMA EIRELI</v>
          </cell>
          <cell r="H440" t="str">
            <v>B</v>
          </cell>
          <cell r="I440" t="str">
            <v>S</v>
          </cell>
          <cell r="J440" t="str">
            <v>1158</v>
          </cell>
          <cell r="K440" t="str">
            <v>22/06/2020</v>
          </cell>
          <cell r="L440" t="str">
            <v>26200627836678000165550010000011581705436130</v>
          </cell>
          <cell r="M440" t="str">
            <v>26 -  Pernambuco</v>
          </cell>
          <cell r="N440">
            <v>451.88</v>
          </cell>
        </row>
        <row r="441">
          <cell r="C441" t="str">
            <v>HOSPITAL DOM HÉLDER</v>
          </cell>
          <cell r="E441" t="str">
            <v xml:space="preserve">3.9 - Material para Manutenção de Bens Imóveis </v>
          </cell>
          <cell r="F441">
            <v>27836678000165</v>
          </cell>
          <cell r="G441" t="str">
            <v>A L DE ALMEIDA LIMA EIRELI</v>
          </cell>
          <cell r="H441" t="str">
            <v>B</v>
          </cell>
          <cell r="I441" t="str">
            <v>S</v>
          </cell>
          <cell r="J441" t="str">
            <v>1169</v>
          </cell>
          <cell r="K441" t="str">
            <v>30/06/2020</v>
          </cell>
          <cell r="L441" t="str">
            <v>26200627836678000165550010000011691413585342</v>
          </cell>
          <cell r="M441" t="str">
            <v>26 -  Pernambuco</v>
          </cell>
          <cell r="N441">
            <v>1568</v>
          </cell>
        </row>
        <row r="442">
          <cell r="C442" t="str">
            <v>HOSPITAL DOM HÉLDER</v>
          </cell>
          <cell r="E442" t="str">
            <v xml:space="preserve">3.9 - Material para Manutenção de Bens Imóveis </v>
          </cell>
          <cell r="F442">
            <v>5011743000180</v>
          </cell>
          <cell r="G442" t="str">
            <v>ALMERI ANGELO SALVIANO DA SILVA</v>
          </cell>
          <cell r="H442" t="str">
            <v>B</v>
          </cell>
          <cell r="I442" t="str">
            <v>S</v>
          </cell>
          <cell r="J442" t="str">
            <v>6015</v>
          </cell>
          <cell r="K442" t="str">
            <v>03/06/2020</v>
          </cell>
          <cell r="L442" t="str">
            <v>26200605011743000180550010000060151479148334</v>
          </cell>
          <cell r="M442" t="str">
            <v>26 -  Pernambuco</v>
          </cell>
          <cell r="N442">
            <v>5200</v>
          </cell>
        </row>
        <row r="443">
          <cell r="C443" t="str">
            <v>HOSPITAL DOM HÉLDER</v>
          </cell>
          <cell r="E443" t="str">
            <v xml:space="preserve">3.9 - Material para Manutenção de Bens Imóveis </v>
          </cell>
          <cell r="F443">
            <v>11623188000140</v>
          </cell>
          <cell r="G443" t="str">
            <v>ARMAZEM CORAL LTDA</v>
          </cell>
          <cell r="H443" t="str">
            <v>B</v>
          </cell>
          <cell r="I443" t="str">
            <v>S</v>
          </cell>
          <cell r="J443" t="str">
            <v>000228001</v>
          </cell>
          <cell r="K443" t="str">
            <v>15/06/2020</v>
          </cell>
          <cell r="L443" t="str">
            <v>26200611623188000140550010002280011002280024</v>
          </cell>
          <cell r="M443" t="str">
            <v>26 -  Pernambuco</v>
          </cell>
          <cell r="N443">
            <v>249</v>
          </cell>
        </row>
        <row r="444">
          <cell r="C444" t="str">
            <v>HOSPITAL DOM HÉLDER</v>
          </cell>
          <cell r="E444" t="str">
            <v xml:space="preserve">3.9 - Material para Manutenção de Bens Imóveis </v>
          </cell>
          <cell r="F444">
            <v>9515628000447</v>
          </cell>
          <cell r="G444" t="str">
            <v>ATACADO DOS PRESENTES LTDA</v>
          </cell>
          <cell r="H444" t="str">
            <v>B</v>
          </cell>
          <cell r="I444" t="str">
            <v>S</v>
          </cell>
          <cell r="J444" t="str">
            <v>000197548</v>
          </cell>
          <cell r="K444" t="str">
            <v>30/06/2020</v>
          </cell>
          <cell r="L444" t="str">
            <v>26200609515628000447550100001975481003038103</v>
          </cell>
          <cell r="M444" t="str">
            <v>26 -  Pernambuco</v>
          </cell>
          <cell r="N444">
            <v>55</v>
          </cell>
        </row>
        <row r="445">
          <cell r="C445" t="str">
            <v>HOSPITAL DOM HÉLDER</v>
          </cell>
          <cell r="E445" t="str">
            <v xml:space="preserve">3.9 - Material para Manutenção de Bens Imóveis </v>
          </cell>
          <cell r="F445">
            <v>8982191000146</v>
          </cell>
          <cell r="G445" t="str">
            <v>CAOLIM COMERCIO E ENGENHARIA LTDA</v>
          </cell>
          <cell r="H445" t="str">
            <v>B</v>
          </cell>
          <cell r="I445" t="str">
            <v>S</v>
          </cell>
          <cell r="J445" t="str">
            <v>000000113</v>
          </cell>
          <cell r="K445" t="str">
            <v>09/05/2020</v>
          </cell>
          <cell r="L445" t="str">
            <v>26200508982191000146550010000001131530000005</v>
          </cell>
          <cell r="M445" t="str">
            <v>26 -  Pernambuco</v>
          </cell>
          <cell r="N445">
            <v>127.5</v>
          </cell>
        </row>
        <row r="446">
          <cell r="C446" t="str">
            <v>HOSPITAL DOM HÉLDER</v>
          </cell>
          <cell r="E446" t="str">
            <v xml:space="preserve">3.9 - Material para Manutenção de Bens Imóveis </v>
          </cell>
          <cell r="F446">
            <v>8982191000146</v>
          </cell>
          <cell r="G446" t="str">
            <v>CAOLIM COMERCIO E ENGENHARIA LTDA</v>
          </cell>
          <cell r="H446" t="str">
            <v>B</v>
          </cell>
          <cell r="I446" t="str">
            <v>S</v>
          </cell>
          <cell r="J446" t="str">
            <v>000000112</v>
          </cell>
          <cell r="K446" t="str">
            <v>13/05/2020</v>
          </cell>
          <cell r="L446" t="str">
            <v>26200508982191000146550010000001121346000009</v>
          </cell>
          <cell r="M446" t="str">
            <v>26 -  Pernambuco</v>
          </cell>
          <cell r="N446">
            <v>1536.9</v>
          </cell>
        </row>
        <row r="447">
          <cell r="C447" t="str">
            <v>HOSPITAL DOM HÉLDER</v>
          </cell>
          <cell r="E447" t="str">
            <v xml:space="preserve">3.9 - Material para Manutenção de Bens Imóveis </v>
          </cell>
          <cell r="F447">
            <v>2926468000137</v>
          </cell>
          <cell r="G447" t="str">
            <v>DPN DISTRIBUIDORA PARAFUSOS DO NORDESTE</v>
          </cell>
          <cell r="H447" t="str">
            <v>B</v>
          </cell>
          <cell r="I447" t="str">
            <v>S</v>
          </cell>
          <cell r="J447" t="str">
            <v>000005923</v>
          </cell>
          <cell r="K447" t="str">
            <v>03/06/2020</v>
          </cell>
          <cell r="L447" t="str">
            <v>26200602926468000137550010000059231060004807</v>
          </cell>
          <cell r="M447" t="str">
            <v>26 -  Pernambuco</v>
          </cell>
          <cell r="N447">
            <v>98</v>
          </cell>
        </row>
        <row r="448">
          <cell r="C448" t="str">
            <v>HOSPITAL DOM HÉLDER</v>
          </cell>
          <cell r="E448" t="str">
            <v xml:space="preserve">3.9 - Material para Manutenção de Bens Imóveis </v>
          </cell>
          <cell r="F448">
            <v>11012952000141</v>
          </cell>
          <cell r="G448" t="str">
            <v>DROGARIA QUATRO CANTOS LTDA</v>
          </cell>
          <cell r="H448" t="str">
            <v>B</v>
          </cell>
          <cell r="I448" t="str">
            <v>S</v>
          </cell>
          <cell r="J448" t="str">
            <v>130444</v>
          </cell>
          <cell r="K448" t="str">
            <v>02/06/2020</v>
          </cell>
          <cell r="L448" t="str">
            <v>26200611012952000141550010001304441014348849</v>
          </cell>
          <cell r="M448" t="str">
            <v>26 -  Pernambuco</v>
          </cell>
          <cell r="N448">
            <v>148.80000000000001</v>
          </cell>
        </row>
        <row r="449">
          <cell r="C449" t="str">
            <v>HOSPITAL DOM HÉLDER</v>
          </cell>
          <cell r="E449" t="str">
            <v xml:space="preserve">3.9 - Material para Manutenção de Bens Imóveis </v>
          </cell>
          <cell r="F449">
            <v>1754239000462</v>
          </cell>
          <cell r="G449" t="str">
            <v>DUFRIO REFRIGERACOES</v>
          </cell>
          <cell r="H449" t="str">
            <v>B</v>
          </cell>
          <cell r="I449" t="str">
            <v>S</v>
          </cell>
          <cell r="J449" t="str">
            <v>000438979</v>
          </cell>
          <cell r="K449" t="str">
            <v>18/05/2020</v>
          </cell>
          <cell r="L449" t="str">
            <v>26200601754239000462550010004389791000135309</v>
          </cell>
          <cell r="M449" t="str">
            <v>26 -  Pernambuco</v>
          </cell>
          <cell r="N449">
            <v>1002.8</v>
          </cell>
        </row>
        <row r="450">
          <cell r="C450" t="str">
            <v>HOSPITAL DOM HÉLDER</v>
          </cell>
          <cell r="E450" t="str">
            <v xml:space="preserve">3.9 - Material para Manutenção de Bens Imóveis </v>
          </cell>
          <cell r="F450">
            <v>13296077000100</v>
          </cell>
          <cell r="G450" t="str">
            <v>EDSON BORGES DE SOUZA LEAO EPP</v>
          </cell>
          <cell r="H450" t="str">
            <v>B</v>
          </cell>
          <cell r="I450" t="str">
            <v>S</v>
          </cell>
          <cell r="J450" t="str">
            <v>000017422</v>
          </cell>
          <cell r="K450" t="str">
            <v>01/06/2020</v>
          </cell>
          <cell r="L450" t="str">
            <v>26200613296077000100550010000174221691966643</v>
          </cell>
          <cell r="M450" t="str">
            <v>26 -  Pernambuco</v>
          </cell>
          <cell r="N450">
            <v>608.75</v>
          </cell>
        </row>
        <row r="451">
          <cell r="C451" t="str">
            <v>HOSPITAL DOM HÉLDER</v>
          </cell>
          <cell r="E451" t="str">
            <v xml:space="preserve">3.9 - Material para Manutenção de Bens Imóveis </v>
          </cell>
          <cell r="F451">
            <v>13296077000100</v>
          </cell>
          <cell r="G451" t="str">
            <v>EDSON BORGES DE SOUZA LEAO EPP</v>
          </cell>
          <cell r="H451" t="str">
            <v>B</v>
          </cell>
          <cell r="I451" t="str">
            <v>S</v>
          </cell>
          <cell r="J451" t="str">
            <v>000017455</v>
          </cell>
          <cell r="K451" t="str">
            <v>05/06/2020</v>
          </cell>
          <cell r="L451" t="str">
            <v>26200613296077000100550010000174551692032181</v>
          </cell>
          <cell r="M451" t="str">
            <v>26 -  Pernambuco</v>
          </cell>
          <cell r="N451">
            <v>302.8</v>
          </cell>
        </row>
        <row r="452">
          <cell r="C452" t="str">
            <v>HOSPITAL DOM HÉLDER</v>
          </cell>
          <cell r="E452" t="str">
            <v xml:space="preserve">3.9 - Material para Manutenção de Bens Imóveis </v>
          </cell>
          <cell r="F452">
            <v>13296077000100</v>
          </cell>
          <cell r="G452" t="str">
            <v>EDSON BORGES DE SOUZA LEAO EPP</v>
          </cell>
          <cell r="H452" t="str">
            <v>B</v>
          </cell>
          <cell r="I452" t="str">
            <v>S</v>
          </cell>
          <cell r="J452" t="str">
            <v>000017704</v>
          </cell>
          <cell r="K452" t="str">
            <v>29/06/2020</v>
          </cell>
          <cell r="L452" t="str">
            <v>26200613296077000100550010000177041290427570</v>
          </cell>
          <cell r="M452" t="str">
            <v>26 -  Pernambuco</v>
          </cell>
          <cell r="N452">
            <v>59.5</v>
          </cell>
        </row>
        <row r="453">
          <cell r="C453" t="str">
            <v>HOSPITAL DOM HÉLDER</v>
          </cell>
          <cell r="E453" t="str">
            <v xml:space="preserve">3.9 - Material para Manutenção de Bens Imóveis </v>
          </cell>
          <cell r="F453">
            <v>13296077000100</v>
          </cell>
          <cell r="G453" t="str">
            <v>EDSON BORGES DE SOUZA LEAO EPP</v>
          </cell>
          <cell r="H453" t="str">
            <v>B</v>
          </cell>
          <cell r="I453" t="str">
            <v>S</v>
          </cell>
          <cell r="J453" t="str">
            <v>000017704</v>
          </cell>
          <cell r="K453" t="str">
            <v>29/06/2020</v>
          </cell>
          <cell r="L453" t="str">
            <v>26200613296077000100550010000177041290427570</v>
          </cell>
          <cell r="M453" t="str">
            <v>26 -  Pernambuco</v>
          </cell>
          <cell r="N453">
            <v>260.3</v>
          </cell>
        </row>
        <row r="454">
          <cell r="C454" t="str">
            <v>HOSPITAL DOM HÉLDER</v>
          </cell>
          <cell r="E454" t="str">
            <v xml:space="preserve">3.9 - Material para Manutenção de Bens Imóveis </v>
          </cell>
          <cell r="F454">
            <v>8855199000141</v>
          </cell>
          <cell r="G454" t="str">
            <v>EMIS COMERCIO E REPRESENTACOES LTDA</v>
          </cell>
          <cell r="H454" t="str">
            <v>B</v>
          </cell>
          <cell r="I454" t="str">
            <v>S</v>
          </cell>
          <cell r="J454" t="str">
            <v>000071857</v>
          </cell>
          <cell r="K454" t="str">
            <v>17/06/2020</v>
          </cell>
          <cell r="L454" t="str">
            <v>26200608855199000141550010000718571100017800</v>
          </cell>
          <cell r="M454" t="str">
            <v>26 -  Pernambuco</v>
          </cell>
          <cell r="N454">
            <v>352.61</v>
          </cell>
        </row>
        <row r="455">
          <cell r="C455" t="str">
            <v>HOSPITAL DOM HÉLDER</v>
          </cell>
          <cell r="E455" t="str">
            <v xml:space="preserve">3.9 - Material para Manutenção de Bens Imóveis </v>
          </cell>
          <cell r="F455">
            <v>46271011000107</v>
          </cell>
          <cell r="G455" t="str">
            <v>ERVIEGAS QUIMICA FINA E PLASTICOS LTDA</v>
          </cell>
          <cell r="H455" t="str">
            <v>B</v>
          </cell>
          <cell r="I455" t="str">
            <v>S</v>
          </cell>
          <cell r="J455" t="str">
            <v>39089</v>
          </cell>
          <cell r="K455" t="str">
            <v>15/05/2020</v>
          </cell>
          <cell r="L455" t="str">
            <v>35200546271011000107550010000390891303227501</v>
          </cell>
          <cell r="M455" t="str">
            <v>35 -  São Paulo</v>
          </cell>
          <cell r="N455">
            <v>863</v>
          </cell>
        </row>
        <row r="456">
          <cell r="C456" t="str">
            <v>HOSPITAL DOM HÉLDER</v>
          </cell>
          <cell r="E456" t="str">
            <v xml:space="preserve">3.9 - Material para Manutenção de Bens Imóveis </v>
          </cell>
          <cell r="F456">
            <v>3666136000123</v>
          </cell>
          <cell r="G456" t="str">
            <v>ESPERANCA NORDESTE LTDA</v>
          </cell>
          <cell r="H456" t="str">
            <v>B</v>
          </cell>
          <cell r="I456" t="str">
            <v>S</v>
          </cell>
          <cell r="J456" t="str">
            <v>000839604</v>
          </cell>
          <cell r="K456" t="str">
            <v>10/06/2020</v>
          </cell>
          <cell r="L456" t="str">
            <v>26200603666136000123550010008396041051419550</v>
          </cell>
          <cell r="M456" t="str">
            <v>26 -  Pernambuco</v>
          </cell>
          <cell r="N456">
            <v>141.69999999999999</v>
          </cell>
        </row>
        <row r="457">
          <cell r="C457" t="str">
            <v>HOSPITAL DOM HÉLDER</v>
          </cell>
          <cell r="E457" t="str">
            <v xml:space="preserve">3.9 - Material para Manutenção de Bens Imóveis </v>
          </cell>
          <cell r="F457">
            <v>9005588000140</v>
          </cell>
          <cell r="G457" t="str">
            <v>F&amp;R COMERCIO DE PRODUTOS MEDICOS LTDA</v>
          </cell>
          <cell r="H457" t="str">
            <v>B</v>
          </cell>
          <cell r="I457" t="str">
            <v>S</v>
          </cell>
          <cell r="J457" t="str">
            <v>000029450</v>
          </cell>
          <cell r="K457" t="str">
            <v>29/05/2020</v>
          </cell>
          <cell r="L457" t="str">
            <v>26200509005588000140550010000294501009294502</v>
          </cell>
          <cell r="M457" t="str">
            <v>26 -  Pernambuco</v>
          </cell>
          <cell r="N457">
            <v>835.02</v>
          </cell>
        </row>
        <row r="458">
          <cell r="C458" t="str">
            <v>HOSPITAL DOM HÉLDER</v>
          </cell>
          <cell r="E458" t="str">
            <v xml:space="preserve">3.9 - Material para Manutenção de Bens Imóveis </v>
          </cell>
          <cell r="F458">
            <v>92660406000623</v>
          </cell>
          <cell r="G458" t="str">
            <v>FRIGELAR COMERCIO E DISTRIBUICAO SA</v>
          </cell>
          <cell r="H458" t="str">
            <v>B</v>
          </cell>
          <cell r="I458" t="str">
            <v>S</v>
          </cell>
          <cell r="J458" t="str">
            <v>000534019</v>
          </cell>
          <cell r="K458" t="str">
            <v>08/06/2020</v>
          </cell>
          <cell r="L458" t="str">
            <v>26200692660406000623550050005340191000033641</v>
          </cell>
          <cell r="M458" t="str">
            <v>26 -  Pernambuco</v>
          </cell>
          <cell r="N458">
            <v>1456</v>
          </cell>
        </row>
        <row r="459">
          <cell r="C459" t="str">
            <v>HOSPITAL DOM HÉLDER</v>
          </cell>
          <cell r="E459" t="str">
            <v xml:space="preserve">3.9 - Material para Manutenção de Bens Imóveis </v>
          </cell>
          <cell r="F459">
            <v>92660406000623</v>
          </cell>
          <cell r="G459" t="str">
            <v>FRIGELAR COMERCIO E DISTRIBUICAO SA</v>
          </cell>
          <cell r="H459" t="str">
            <v>B</v>
          </cell>
          <cell r="I459" t="str">
            <v>S</v>
          </cell>
          <cell r="J459" t="str">
            <v>000536696</v>
          </cell>
          <cell r="K459" t="str">
            <v>23/06/2020</v>
          </cell>
          <cell r="L459" t="str">
            <v>26200692660406000623550050005366961000067610</v>
          </cell>
          <cell r="M459" t="str">
            <v>26 -  Pernambuco</v>
          </cell>
          <cell r="N459">
            <v>936.25</v>
          </cell>
        </row>
        <row r="460">
          <cell r="C460" t="str">
            <v>HOSPITAL DOM HÉLDER</v>
          </cell>
          <cell r="E460" t="str">
            <v xml:space="preserve">3.9 - Material para Manutenção de Bens Imóveis </v>
          </cell>
          <cell r="F460">
            <v>11060932000146</v>
          </cell>
          <cell r="G460" t="str">
            <v>GASOLEO COMBUSTIVEIS LTDA</v>
          </cell>
          <cell r="H460" t="str">
            <v>B</v>
          </cell>
          <cell r="I460" t="str">
            <v>S</v>
          </cell>
          <cell r="J460" t="str">
            <v>152181</v>
          </cell>
          <cell r="K460" t="str">
            <v>29/06/2020</v>
          </cell>
          <cell r="L460" t="str">
            <v>26200611060932000146550040001521811003755860</v>
          </cell>
          <cell r="M460" t="str">
            <v>26 -  Pernambuco</v>
          </cell>
          <cell r="N460">
            <v>3708</v>
          </cell>
        </row>
        <row r="461">
          <cell r="C461" t="str">
            <v>HOSPITAL DOM HÉLDER</v>
          </cell>
          <cell r="E461" t="str">
            <v xml:space="preserve">3.9 - Material para Manutenção de Bens Imóveis </v>
          </cell>
          <cell r="F461">
            <v>802001688</v>
          </cell>
          <cell r="G461" t="str">
            <v>HC PNEUS S A</v>
          </cell>
          <cell r="H461" t="str">
            <v>B</v>
          </cell>
          <cell r="I461" t="str">
            <v>S</v>
          </cell>
          <cell r="J461" t="str">
            <v>12874</v>
          </cell>
          <cell r="K461" t="str">
            <v>26/05/2020</v>
          </cell>
          <cell r="L461" t="str">
            <v>26200500000802001688550010000128741756653737</v>
          </cell>
          <cell r="M461" t="str">
            <v>26 -  Pernambuco</v>
          </cell>
          <cell r="N461">
            <v>3274</v>
          </cell>
        </row>
        <row r="462">
          <cell r="C462" t="str">
            <v>HOSPITAL DOM HÉLDER</v>
          </cell>
          <cell r="E462" t="str">
            <v xml:space="preserve">3.9 - Material para Manutenção de Bens Imóveis </v>
          </cell>
          <cell r="F462">
            <v>22423890000187</v>
          </cell>
          <cell r="G462" t="str">
            <v>HOSP LIGHT MAT HOSP E ELE ESPECIAIS LTDA</v>
          </cell>
          <cell r="H462" t="str">
            <v>B</v>
          </cell>
          <cell r="I462" t="str">
            <v>S</v>
          </cell>
          <cell r="J462" t="str">
            <v>0000007668</v>
          </cell>
          <cell r="K462" t="str">
            <v>15/06/2020</v>
          </cell>
          <cell r="L462" t="str">
            <v>35200622423890000187550010000076681220218056</v>
          </cell>
          <cell r="M462" t="str">
            <v>35 -  São Paulo</v>
          </cell>
          <cell r="N462">
            <v>1317.5</v>
          </cell>
        </row>
        <row r="463">
          <cell r="C463" t="str">
            <v>HOSPITAL DOM HÉLDER</v>
          </cell>
          <cell r="E463" t="str">
            <v xml:space="preserve">3.9 - Material para Manutenção de Bens Imóveis </v>
          </cell>
          <cell r="F463">
            <v>21039895000148</v>
          </cell>
          <cell r="G463" t="str">
            <v>JORGE LUIZ DA SILVA JUNIOR OFICINA</v>
          </cell>
          <cell r="H463" t="str">
            <v>B</v>
          </cell>
          <cell r="I463" t="str">
            <v>S</v>
          </cell>
          <cell r="J463" t="str">
            <v>000000474</v>
          </cell>
          <cell r="K463" t="str">
            <v>02/06/2020</v>
          </cell>
          <cell r="L463" t="str">
            <v>26200621039895000148550010000004741021000059</v>
          </cell>
          <cell r="M463" t="str">
            <v>26 -  Pernambuco</v>
          </cell>
          <cell r="N463">
            <v>396</v>
          </cell>
        </row>
        <row r="464">
          <cell r="C464" t="str">
            <v>HOSPITAL DOM HÉLDER</v>
          </cell>
          <cell r="E464" t="str">
            <v xml:space="preserve">3.9 - Material para Manutenção de Bens Imóveis </v>
          </cell>
          <cell r="F464">
            <v>21039895000148</v>
          </cell>
          <cell r="G464" t="str">
            <v>JORGE LUIZ DA SILVA JUNIOR OFICINA</v>
          </cell>
          <cell r="H464" t="str">
            <v>B</v>
          </cell>
          <cell r="I464" t="str">
            <v>S</v>
          </cell>
          <cell r="J464" t="str">
            <v>000000478</v>
          </cell>
          <cell r="K464" t="str">
            <v>25/06/2020</v>
          </cell>
          <cell r="L464" t="str">
            <v>26200621039895000148550010000004781250934016</v>
          </cell>
          <cell r="M464" t="str">
            <v>26 -  Pernambuco</v>
          </cell>
          <cell r="N464">
            <v>38</v>
          </cell>
        </row>
        <row r="465">
          <cell r="C465" t="str">
            <v>HOSPITAL DOM HÉLDER</v>
          </cell>
          <cell r="E465" t="str">
            <v xml:space="preserve">3.9 - Material para Manutenção de Bens Imóveis </v>
          </cell>
          <cell r="F465">
            <v>12853727000109</v>
          </cell>
          <cell r="G465" t="str">
            <v>KESA COM E SERV TEC LTDA</v>
          </cell>
          <cell r="H465" t="str">
            <v>B</v>
          </cell>
          <cell r="I465" t="str">
            <v>S</v>
          </cell>
          <cell r="J465" t="str">
            <v>000004802</v>
          </cell>
          <cell r="K465" t="str">
            <v>21/05/2020</v>
          </cell>
          <cell r="L465" t="str">
            <v>26200512853727000109550010000048021583971170</v>
          </cell>
          <cell r="M465" t="str">
            <v>26 -  Pernambuco</v>
          </cell>
          <cell r="N465">
            <v>297.10000000000002</v>
          </cell>
        </row>
        <row r="466">
          <cell r="C466" t="str">
            <v>HOSPITAL DOM HÉLDER</v>
          </cell>
          <cell r="E466" t="str">
            <v xml:space="preserve">3.9 - Material para Manutenção de Bens Imóveis </v>
          </cell>
          <cell r="F466">
            <v>9581782000174</v>
          </cell>
          <cell r="G466" t="str">
            <v>LAPAROMED MEDICA CIRURGICA EIRELI - ME</v>
          </cell>
          <cell r="H466" t="str">
            <v>B</v>
          </cell>
          <cell r="I466" t="str">
            <v>S</v>
          </cell>
          <cell r="J466" t="str">
            <v>000007320</v>
          </cell>
          <cell r="K466" t="str">
            <v>15/06/2020</v>
          </cell>
          <cell r="L466" t="str">
            <v>26200609581782000174550010000073201853736181</v>
          </cell>
          <cell r="M466" t="str">
            <v>26 -  Pernambuco</v>
          </cell>
          <cell r="N466">
            <v>600</v>
          </cell>
        </row>
        <row r="467">
          <cell r="C467" t="str">
            <v>HOSPITAL DOM HÉLDER</v>
          </cell>
          <cell r="E467" t="str">
            <v xml:space="preserve">3.9 - Material para Manutenção de Bens Imóveis </v>
          </cell>
          <cell r="F467">
            <v>207275000109</v>
          </cell>
          <cell r="G467" t="str">
            <v>LIMARI MATERIAIS DE CONSTRUCOES LTDA</v>
          </cell>
          <cell r="H467" t="str">
            <v>B</v>
          </cell>
          <cell r="I467" t="str">
            <v>S</v>
          </cell>
          <cell r="J467" t="str">
            <v>000003835</v>
          </cell>
          <cell r="K467" t="str">
            <v>20/06/2020</v>
          </cell>
          <cell r="L467" t="str">
            <v>26200600207275000109550010000038351190038355</v>
          </cell>
          <cell r="M467" t="str">
            <v>26 -  Pernambuco</v>
          </cell>
          <cell r="N467">
            <v>773.65</v>
          </cell>
        </row>
        <row r="468">
          <cell r="C468" t="str">
            <v>HOSPITAL DOM HÉLDER</v>
          </cell>
          <cell r="E468" t="str">
            <v xml:space="preserve">3.9 - Material para Manutenção de Bens Imóveis </v>
          </cell>
          <cell r="F468">
            <v>22327504000153</v>
          </cell>
          <cell r="G468" t="str">
            <v>M D MATIAS SILVA MATERIAIS ELETRICOS ME</v>
          </cell>
          <cell r="H468" t="str">
            <v>B</v>
          </cell>
          <cell r="I468" t="str">
            <v>S</v>
          </cell>
          <cell r="J468" t="str">
            <v>1546</v>
          </cell>
          <cell r="K468" t="str">
            <v>22/06/2020</v>
          </cell>
          <cell r="L468" t="str">
            <v>26200622327504000153550010000015461900963727</v>
          </cell>
          <cell r="M468" t="str">
            <v>26 -  Pernambuco</v>
          </cell>
          <cell r="N468">
            <v>82.6</v>
          </cell>
        </row>
        <row r="469">
          <cell r="C469" t="str">
            <v>HOSPITAL DOM HÉLDER</v>
          </cell>
          <cell r="E469" t="str">
            <v xml:space="preserve">3.9 - Material para Manutenção de Bens Imóveis </v>
          </cell>
          <cell r="F469">
            <v>33358815000104</v>
          </cell>
          <cell r="G469" t="str">
            <v>M R BEZERRA COM PROD ELETRICOS</v>
          </cell>
          <cell r="H469" t="str">
            <v>B</v>
          </cell>
          <cell r="I469" t="str">
            <v>S</v>
          </cell>
          <cell r="J469" t="str">
            <v>354</v>
          </cell>
          <cell r="K469" t="str">
            <v>08/06/2020</v>
          </cell>
          <cell r="L469" t="str">
            <v>26200633358815000104550010000003541344010260</v>
          </cell>
          <cell r="M469" t="str">
            <v>26 -  Pernambuco</v>
          </cell>
          <cell r="N469">
            <v>55.7</v>
          </cell>
        </row>
        <row r="470">
          <cell r="C470" t="str">
            <v>HOSPITAL DOM HÉLDER</v>
          </cell>
          <cell r="E470" t="str">
            <v xml:space="preserve">3.9 - Material para Manutenção de Bens Imóveis </v>
          </cell>
          <cell r="F470">
            <v>33358815000104</v>
          </cell>
          <cell r="G470" t="str">
            <v>M R BEZERRA COM PROD ELETRICOS</v>
          </cell>
          <cell r="H470" t="str">
            <v>B</v>
          </cell>
          <cell r="I470" t="str">
            <v>S</v>
          </cell>
          <cell r="J470" t="str">
            <v>356</v>
          </cell>
          <cell r="K470" t="str">
            <v>09/06/2020</v>
          </cell>
          <cell r="L470" t="str">
            <v>26200633358815000104550010000003561267094950</v>
          </cell>
          <cell r="M470" t="str">
            <v>26 -  Pernambuco</v>
          </cell>
          <cell r="N470">
            <v>87</v>
          </cell>
        </row>
        <row r="471">
          <cell r="C471" t="str">
            <v>HOSPITAL DOM HÉLDER</v>
          </cell>
          <cell r="E471" t="str">
            <v xml:space="preserve">3.9 - Material para Manutenção de Bens Imóveis </v>
          </cell>
          <cell r="F471">
            <v>22464256000192</v>
          </cell>
          <cell r="G471" t="str">
            <v>PATRICIA COELHO ARAUJO VERCOSA</v>
          </cell>
          <cell r="H471" t="str">
            <v>B</v>
          </cell>
          <cell r="I471" t="str">
            <v>S</v>
          </cell>
          <cell r="J471" t="str">
            <v>539</v>
          </cell>
          <cell r="K471" t="str">
            <v>04/06/2020</v>
          </cell>
          <cell r="L471" t="str">
            <v>26200622464256000192550010000005391874426144</v>
          </cell>
          <cell r="M471" t="str">
            <v>26 -  Pernambuco</v>
          </cell>
          <cell r="N471">
            <v>12412</v>
          </cell>
        </row>
        <row r="472">
          <cell r="C472" t="str">
            <v>HOSPITAL DOM HÉLDER</v>
          </cell>
          <cell r="E472" t="str">
            <v xml:space="preserve">3.9 - Material para Manutenção de Bens Imóveis </v>
          </cell>
          <cell r="F472">
            <v>5266210000573</v>
          </cell>
          <cell r="G472" t="str">
            <v>PORTELA DISTRIBUIDORA LTDA</v>
          </cell>
          <cell r="H472" t="str">
            <v>B</v>
          </cell>
          <cell r="I472" t="str">
            <v>S</v>
          </cell>
          <cell r="J472" t="str">
            <v>000232557</v>
          </cell>
          <cell r="K472" t="str">
            <v>03/06/2020</v>
          </cell>
          <cell r="L472" t="str">
            <v>26200605266210000573550010002325571023255700</v>
          </cell>
          <cell r="M472" t="str">
            <v>26 -  Pernambuco</v>
          </cell>
          <cell r="N472">
            <v>718.25</v>
          </cell>
        </row>
        <row r="473">
          <cell r="C473" t="str">
            <v>HOSPITAL DOM HÉLDER</v>
          </cell>
          <cell r="E473" t="str">
            <v xml:space="preserve">3.9 - Material para Manutenção de Bens Imóveis </v>
          </cell>
          <cell r="F473">
            <v>11681483000153</v>
          </cell>
          <cell r="G473" t="str">
            <v>POSTO SAO CRISTOVAO LTDA</v>
          </cell>
          <cell r="H473" t="str">
            <v>B</v>
          </cell>
          <cell r="I473" t="str">
            <v>S</v>
          </cell>
          <cell r="J473" t="str">
            <v>42603</v>
          </cell>
          <cell r="K473" t="str">
            <v>11/06/2020</v>
          </cell>
          <cell r="L473" t="str">
            <v>26200611681483000153650050000426031000454538</v>
          </cell>
          <cell r="M473" t="str">
            <v>26 -  Pernambuco</v>
          </cell>
          <cell r="N473">
            <v>21</v>
          </cell>
        </row>
        <row r="474">
          <cell r="C474" t="str">
            <v>HOSPITAL DOM HÉLDER</v>
          </cell>
          <cell r="E474" t="str">
            <v xml:space="preserve">3.9 - Material para Manutenção de Bens Imóveis </v>
          </cell>
          <cell r="F474">
            <v>21820133000184</v>
          </cell>
          <cell r="G474" t="str">
            <v>R.R. FERREIRA MATERIAIS HOSPITALARES E E</v>
          </cell>
          <cell r="H474" t="str">
            <v>B</v>
          </cell>
          <cell r="I474" t="str">
            <v>S</v>
          </cell>
          <cell r="J474" t="str">
            <v>000006269</v>
          </cell>
          <cell r="K474" t="str">
            <v>27/05/2020</v>
          </cell>
          <cell r="L474" t="str">
            <v>35200521820133000184550010000062691043277003</v>
          </cell>
          <cell r="M474" t="str">
            <v>35 -  São Paulo</v>
          </cell>
          <cell r="N474">
            <v>585</v>
          </cell>
        </row>
        <row r="475">
          <cell r="C475" t="str">
            <v>HOSPITAL DOM HÉLDER</v>
          </cell>
          <cell r="E475" t="str">
            <v xml:space="preserve">3.9 - Material para Manutenção de Bens Imóveis </v>
          </cell>
          <cell r="F475">
            <v>13047802000107</v>
          </cell>
          <cell r="G475" t="str">
            <v>REDMED COMERCIO,SERVIÇOS E LOCAÇAO LTDA</v>
          </cell>
          <cell r="H475" t="str">
            <v>B</v>
          </cell>
          <cell r="I475" t="str">
            <v>S</v>
          </cell>
          <cell r="J475" t="str">
            <v>930</v>
          </cell>
          <cell r="K475" t="str">
            <v>25/06/2020</v>
          </cell>
          <cell r="L475" t="str">
            <v>27200613047802000107550030000009301656914368</v>
          </cell>
          <cell r="M475" t="str">
            <v>27 -  Alagoas</v>
          </cell>
          <cell r="N475">
            <v>2880</v>
          </cell>
        </row>
        <row r="476">
          <cell r="C476" t="str">
            <v>HOSPITAL DOM HÉLDER</v>
          </cell>
          <cell r="E476" t="str">
            <v xml:space="preserve">3.9 - Material para Manutenção de Bens Imóveis </v>
          </cell>
          <cell r="F476">
            <v>8675394000190</v>
          </cell>
          <cell r="G476" t="str">
            <v>SAFE SUPORTE A VIDA LTDA</v>
          </cell>
          <cell r="H476" t="str">
            <v>B</v>
          </cell>
          <cell r="I476" t="str">
            <v>S</v>
          </cell>
          <cell r="J476" t="str">
            <v>28747</v>
          </cell>
          <cell r="K476" t="str">
            <v>04/06/2020</v>
          </cell>
          <cell r="L476" t="str">
            <v>26200608675394000190550010000287471550344339</v>
          </cell>
          <cell r="M476" t="str">
            <v>26 -  Pernambuco</v>
          </cell>
          <cell r="N476">
            <v>520</v>
          </cell>
        </row>
        <row r="477">
          <cell r="C477" t="str">
            <v>HOSPITAL DOM HÉLDER</v>
          </cell>
          <cell r="E477" t="str">
            <v xml:space="preserve">3.9 - Material para Manutenção de Bens Imóveis </v>
          </cell>
          <cell r="F477">
            <v>60872306008063</v>
          </cell>
          <cell r="G477" t="str">
            <v>SHERWIN WILLIAMS DO BRASIL INDUSTRIA COMERCIO LTDA</v>
          </cell>
          <cell r="H477" t="str">
            <v>B</v>
          </cell>
          <cell r="I477" t="str">
            <v>S</v>
          </cell>
          <cell r="J477" t="str">
            <v>13268</v>
          </cell>
          <cell r="K477" t="str">
            <v>15/06/2020</v>
          </cell>
          <cell r="L477" t="str">
            <v>26200660872306008063550010000132681102421602</v>
          </cell>
          <cell r="M477" t="str">
            <v>26 -  Pernambuco</v>
          </cell>
          <cell r="N477">
            <v>9601.5499999999993</v>
          </cell>
        </row>
        <row r="478">
          <cell r="C478" t="str">
            <v>HOSPITAL DOM HÉLDER</v>
          </cell>
          <cell r="E478" t="str">
            <v xml:space="preserve">3.9 - Material para Manutenção de Bens Imóveis </v>
          </cell>
          <cell r="F478">
            <v>60872306008063</v>
          </cell>
          <cell r="G478" t="str">
            <v>SHERWIN WILLIAMS DO BRASIL INDUSTRIA COMERCIO LTDA</v>
          </cell>
          <cell r="H478" t="str">
            <v>B</v>
          </cell>
          <cell r="I478" t="str">
            <v>S</v>
          </cell>
          <cell r="J478" t="str">
            <v>13268</v>
          </cell>
          <cell r="K478" t="str">
            <v>15/06/2020</v>
          </cell>
          <cell r="L478" t="str">
            <v>26200660872306008063550010000132681102421602</v>
          </cell>
          <cell r="M478" t="str">
            <v>26 -  Pernambuco</v>
          </cell>
          <cell r="N478">
            <v>2071.1999999999998</v>
          </cell>
        </row>
        <row r="479">
          <cell r="C479" t="str">
            <v>HOSPITAL DOM HÉLDER</v>
          </cell>
          <cell r="E479" t="str">
            <v xml:space="preserve">3.9 - Material para Manutenção de Bens Imóveis </v>
          </cell>
          <cell r="F479">
            <v>13939801000169</v>
          </cell>
          <cell r="G479" t="str">
            <v>SUAPE ROLAMENTOS LTDA</v>
          </cell>
          <cell r="H479" t="str">
            <v>B</v>
          </cell>
          <cell r="I479" t="str">
            <v>S</v>
          </cell>
          <cell r="J479" t="str">
            <v>000012674</v>
          </cell>
          <cell r="K479" t="str">
            <v>10/06/2020</v>
          </cell>
          <cell r="L479" t="str">
            <v>26200613939801000169550000000126741100387495</v>
          </cell>
          <cell r="M479" t="str">
            <v>26 -  Pernambuco</v>
          </cell>
          <cell r="N479">
            <v>160</v>
          </cell>
        </row>
        <row r="480">
          <cell r="C480" t="str">
            <v>HOSPITAL DOM HÉLDER</v>
          </cell>
          <cell r="E480" t="str">
            <v xml:space="preserve">3.9 - Material para Manutenção de Bens Imóveis </v>
          </cell>
          <cell r="F480">
            <v>13939801000169</v>
          </cell>
          <cell r="G480" t="str">
            <v>SUAPE ROLAMENTOS LTDA</v>
          </cell>
          <cell r="H480" t="str">
            <v>B</v>
          </cell>
          <cell r="I480" t="str">
            <v>S</v>
          </cell>
          <cell r="J480" t="str">
            <v>000012748</v>
          </cell>
          <cell r="K480" t="str">
            <v>22/06/2020</v>
          </cell>
          <cell r="L480" t="str">
            <v>26200613939801000169550000000127481010456027</v>
          </cell>
          <cell r="M480" t="str">
            <v>26 -  Pernambuco</v>
          </cell>
          <cell r="N480">
            <v>960</v>
          </cell>
        </row>
        <row r="481">
          <cell r="C481" t="str">
            <v>HOSPITAL DOM HÉLDER</v>
          </cell>
          <cell r="E481" t="str">
            <v xml:space="preserve">3.9 - Material para Manutenção de Bens Imóveis </v>
          </cell>
          <cell r="F481">
            <v>29638684000133</v>
          </cell>
          <cell r="G481" t="str">
            <v>TECKCLEAN COMERCIO DE DIVISORIAS E FORROS</v>
          </cell>
          <cell r="H481" t="str">
            <v>B</v>
          </cell>
          <cell r="I481" t="str">
            <v>S</v>
          </cell>
          <cell r="J481" t="str">
            <v>000000952</v>
          </cell>
          <cell r="K481" t="str">
            <v>19/06/2020</v>
          </cell>
          <cell r="L481" t="str">
            <v>26200629638684000133550010000009521504736528</v>
          </cell>
          <cell r="M481" t="str">
            <v>26 -  Pernambuco</v>
          </cell>
          <cell r="N481">
            <v>2222.77</v>
          </cell>
        </row>
        <row r="482">
          <cell r="C482" t="str">
            <v>HOSPITAL DOM HÉLDER</v>
          </cell>
          <cell r="E482" t="str">
            <v xml:space="preserve">3.9 - Material para Manutenção de Bens Imóveis </v>
          </cell>
          <cell r="F482">
            <v>279531000327</v>
          </cell>
          <cell r="G482" t="str">
            <v>TUPAN CONSTRUCOES LTDA</v>
          </cell>
          <cell r="H482" t="str">
            <v>B</v>
          </cell>
          <cell r="I482" t="str">
            <v>S</v>
          </cell>
          <cell r="J482" t="str">
            <v>429984</v>
          </cell>
          <cell r="K482" t="str">
            <v>16/06/2020</v>
          </cell>
          <cell r="L482" t="str">
            <v>26200600279531000327550020004299841110385467</v>
          </cell>
          <cell r="M482" t="str">
            <v>26 -  Pernambuco</v>
          </cell>
          <cell r="N482">
            <v>63.3</v>
          </cell>
        </row>
        <row r="483">
          <cell r="C483" t="str">
            <v>HOSPITAL DOM HÉLDER</v>
          </cell>
          <cell r="E483" t="str">
            <v xml:space="preserve">3.9 - Material para Manutenção de Bens Imóveis </v>
          </cell>
          <cell r="F483">
            <v>279531000327</v>
          </cell>
          <cell r="G483" t="str">
            <v>TUPAN CONSTRUCOES LTDA</v>
          </cell>
          <cell r="H483" t="str">
            <v>B</v>
          </cell>
          <cell r="I483" t="str">
            <v>S</v>
          </cell>
          <cell r="J483" t="str">
            <v>431103</v>
          </cell>
          <cell r="K483" t="str">
            <v>22/06/2020</v>
          </cell>
          <cell r="L483" t="str">
            <v>26200600279531000327550020004311031110960866</v>
          </cell>
          <cell r="M483" t="str">
            <v>26 -  Pernambuco</v>
          </cell>
          <cell r="N483">
            <v>1163</v>
          </cell>
        </row>
        <row r="484">
          <cell r="C484" t="str">
            <v>HOSPITAL DOM HÉLDER</v>
          </cell>
          <cell r="E484" t="str">
            <v xml:space="preserve">3.9 - Material para Manutenção de Bens Imóveis </v>
          </cell>
          <cell r="F484">
            <v>11552758000159</v>
          </cell>
          <cell r="G484" t="str">
            <v>UNI SIEGER EQUIP MEDICOS LABORATORIAIS</v>
          </cell>
          <cell r="H484" t="str">
            <v>B</v>
          </cell>
          <cell r="I484" t="str">
            <v>S</v>
          </cell>
          <cell r="J484" t="str">
            <v>000000630</v>
          </cell>
          <cell r="K484" t="str">
            <v>22/06/2020</v>
          </cell>
          <cell r="L484" t="str">
            <v>41200611552758000159550010000006301950924052</v>
          </cell>
          <cell r="M484" t="str">
            <v>41 -  Paraná</v>
          </cell>
          <cell r="N484">
            <v>675</v>
          </cell>
        </row>
        <row r="485">
          <cell r="C485" t="str">
            <v>HOSPITAL DOM HÉLDER</v>
          </cell>
          <cell r="E485" t="str">
            <v xml:space="preserve">3.9 - Material para Manutenção de Bens Imóveis </v>
          </cell>
          <cell r="F485">
            <v>11101202000146</v>
          </cell>
          <cell r="G485" t="str">
            <v>VGC ALVES COMERCIO E SERVIÇOS</v>
          </cell>
          <cell r="H485" t="str">
            <v>B</v>
          </cell>
          <cell r="I485" t="str">
            <v>S</v>
          </cell>
          <cell r="J485" t="str">
            <v>000009553</v>
          </cell>
          <cell r="K485" t="str">
            <v>09/06/2020</v>
          </cell>
          <cell r="L485" t="str">
            <v>26200611101202000146550010000095531020367600</v>
          </cell>
          <cell r="M485" t="str">
            <v>26 -  Pernambuco</v>
          </cell>
          <cell r="N485">
            <v>6.5</v>
          </cell>
        </row>
        <row r="486">
          <cell r="C486" t="str">
            <v>HOSPITAL DOM HÉLDER</v>
          </cell>
          <cell r="E486" t="str">
            <v xml:space="preserve">3.9 - Material para Manutenção de Bens Imóveis </v>
          </cell>
          <cell r="F486">
            <v>82699588000188</v>
          </cell>
          <cell r="G486" t="str">
            <v>ZEUS DO BRASIL LTDA</v>
          </cell>
          <cell r="H486" t="str">
            <v>B</v>
          </cell>
          <cell r="I486" t="str">
            <v>S</v>
          </cell>
          <cell r="J486" t="str">
            <v>000068290</v>
          </cell>
          <cell r="K486" t="str">
            <v>16/06/2020</v>
          </cell>
          <cell r="L486" t="str">
            <v>42200682699588001079550010000682901538651259</v>
          </cell>
          <cell r="M486" t="str">
            <v>42 -  Santa Catarina</v>
          </cell>
          <cell r="N486">
            <v>5457.86</v>
          </cell>
        </row>
        <row r="487">
          <cell r="C487" t="str">
            <v>HOSPITAL DOM HÉLDER</v>
          </cell>
          <cell r="E487" t="str">
            <v xml:space="preserve">3.10 - Material para Manutenção de Bens Móveis </v>
          </cell>
          <cell r="F487">
            <v>10172239000100</v>
          </cell>
          <cell r="G487" t="str">
            <v>CGMG REPRESENTACOES DE PRODUTOS GRAFICOS</v>
          </cell>
          <cell r="H487" t="str">
            <v>B</v>
          </cell>
          <cell r="I487" t="str">
            <v>S</v>
          </cell>
          <cell r="J487" t="str">
            <v>000000424</v>
          </cell>
          <cell r="K487" t="str">
            <v>18/06/2020</v>
          </cell>
          <cell r="L487" t="str">
            <v>26200610172239000100550010000004241003407653</v>
          </cell>
          <cell r="M487" t="str">
            <v>26 -  Pernambuco</v>
          </cell>
          <cell r="N487">
            <v>2778.75</v>
          </cell>
        </row>
        <row r="488">
          <cell r="C488" t="str">
            <v>HOSPITAL DOM HÉLDER</v>
          </cell>
          <cell r="E488" t="str">
            <v xml:space="preserve">3.10 - Material para Manutenção de Bens Móveis </v>
          </cell>
          <cell r="F488">
            <v>8014460000180</v>
          </cell>
          <cell r="G488" t="str">
            <v>VANPEL MATERIAL DE ESCRITORIO E INFORMAT</v>
          </cell>
          <cell r="H488" t="str">
            <v>B</v>
          </cell>
          <cell r="I488" t="str">
            <v>S</v>
          </cell>
          <cell r="J488" t="str">
            <v>000027273</v>
          </cell>
          <cell r="K488" t="str">
            <v>04/06/2020</v>
          </cell>
          <cell r="L488" t="str">
            <v>26200608014460000180550010000272731001069885</v>
          </cell>
          <cell r="M488" t="str">
            <v>26 -  Pernambuco</v>
          </cell>
          <cell r="N488">
            <v>199.9</v>
          </cell>
        </row>
        <row r="489">
          <cell r="C489" t="str">
            <v>HOSPITAL DOM HÉLDER</v>
          </cell>
          <cell r="E489" t="str">
            <v>3.99 - Outras despesas com Material de Consumo</v>
          </cell>
          <cell r="F489">
            <v>2926468000137</v>
          </cell>
          <cell r="G489" t="str">
            <v>DPN DISTRIBUIDORA PARAFUSOS DO NORDESTE</v>
          </cell>
          <cell r="H489" t="str">
            <v>B</v>
          </cell>
          <cell r="I489" t="str">
            <v>S</v>
          </cell>
          <cell r="J489" t="str">
            <v>000005923</v>
          </cell>
          <cell r="K489" t="str">
            <v>03/06/2020</v>
          </cell>
          <cell r="L489" t="str">
            <v>26200602926468000137550010000059231060004807</v>
          </cell>
          <cell r="M489" t="str">
            <v>26 -  Pernambuco</v>
          </cell>
          <cell r="N489">
            <v>110</v>
          </cell>
        </row>
        <row r="490">
          <cell r="C490" t="str">
            <v>HOSPITAL DOM HÉLDER</v>
          </cell>
          <cell r="E490" t="str">
            <v>3.99 - Outras despesas com Material de Consumo</v>
          </cell>
          <cell r="F490">
            <v>13296077000100</v>
          </cell>
          <cell r="G490" t="str">
            <v>EDSON BORGES DE SOUZA LEAO EPP</v>
          </cell>
          <cell r="H490" t="str">
            <v>B</v>
          </cell>
          <cell r="I490" t="str">
            <v>S</v>
          </cell>
          <cell r="J490" t="str">
            <v>000017422</v>
          </cell>
          <cell r="K490" t="str">
            <v>01/06/2020</v>
          </cell>
          <cell r="L490" t="str">
            <v>26200613296077000100550010000174221691966643</v>
          </cell>
          <cell r="M490" t="str">
            <v>26 -  Pernambuco</v>
          </cell>
          <cell r="N490">
            <v>180</v>
          </cell>
        </row>
        <row r="491">
          <cell r="C491" t="str">
            <v>HOSPITAL DOM HÉLDER</v>
          </cell>
          <cell r="E491" t="str">
            <v>3.99 - Outras despesas com Material de Consumo</v>
          </cell>
          <cell r="F491">
            <v>22327504000153</v>
          </cell>
          <cell r="G491" t="str">
            <v>M D MATIAS SILVA MATERIAIS ELETRICOS ME</v>
          </cell>
          <cell r="H491" t="str">
            <v>B</v>
          </cell>
          <cell r="I491" t="str">
            <v>S</v>
          </cell>
          <cell r="J491" t="str">
            <v>1548</v>
          </cell>
          <cell r="K491" t="str">
            <v>23/06/2020</v>
          </cell>
          <cell r="L491" t="str">
            <v>26200622327504000153550010000015481173416122</v>
          </cell>
          <cell r="M491" t="str">
            <v>26 -  Pernambuco</v>
          </cell>
          <cell r="N491">
            <v>441</v>
          </cell>
        </row>
        <row r="492">
          <cell r="C492" t="str">
            <v>HOSPITAL DOM HÉLDER</v>
          </cell>
          <cell r="E492" t="str">
            <v>3.99 - Outras despesas com Material de Consumo</v>
          </cell>
          <cell r="F492">
            <v>33358815000104</v>
          </cell>
          <cell r="G492" t="str">
            <v>M R BEZERRA COM PROD ELETRICOS</v>
          </cell>
          <cell r="H492" t="str">
            <v>B</v>
          </cell>
          <cell r="I492" t="str">
            <v>S</v>
          </cell>
          <cell r="J492" t="str">
            <v>354</v>
          </cell>
          <cell r="K492" t="str">
            <v>08/06/2020</v>
          </cell>
          <cell r="L492" t="str">
            <v>26200633358815000104550010000003541344010260</v>
          </cell>
          <cell r="M492" t="str">
            <v>26 -  Pernambuco</v>
          </cell>
          <cell r="N492">
            <v>1180</v>
          </cell>
        </row>
        <row r="493">
          <cell r="C493" t="str">
            <v>HOSPITAL DOM HÉLDER</v>
          </cell>
          <cell r="E493" t="str">
            <v xml:space="preserve">3.8 - Uniformes, Tecidos e Aviamentos </v>
          </cell>
          <cell r="F493">
            <v>23755654000120</v>
          </cell>
          <cell r="G493" t="str">
            <v>MARIA LETICIA FERREIRA GOMES DE AZEVEDO</v>
          </cell>
          <cell r="H493" t="str">
            <v>B</v>
          </cell>
          <cell r="I493" t="str">
            <v>S</v>
          </cell>
          <cell r="J493" t="str">
            <v>342</v>
          </cell>
          <cell r="K493" t="str">
            <v>10/06/2020</v>
          </cell>
          <cell r="L493" t="str">
            <v>26200623755654000120550010000003421234157442</v>
          </cell>
          <cell r="M493" t="str">
            <v>26 -  Pernambuco</v>
          </cell>
          <cell r="N493">
            <v>968.5</v>
          </cell>
        </row>
        <row r="494">
          <cell r="C494" t="str">
            <v>HOSPITAL DOM HÉLDER</v>
          </cell>
          <cell r="E494" t="str">
            <v xml:space="preserve">5.21 - Seguros em geral </v>
          </cell>
          <cell r="F494">
            <v>33054826000192</v>
          </cell>
          <cell r="G494" t="str">
            <v>Companhia Excelsior de Seguros</v>
          </cell>
          <cell r="H494" t="str">
            <v>S</v>
          </cell>
          <cell r="I494" t="str">
            <v>N</v>
          </cell>
          <cell r="J494" t="str">
            <v>APÓLICE</v>
          </cell>
          <cell r="K494">
            <v>43983</v>
          </cell>
          <cell r="M494" t="str">
            <v>2611606 - Recife - PE</v>
          </cell>
          <cell r="N494">
            <v>1908.71</v>
          </cell>
        </row>
        <row r="495">
          <cell r="C495" t="str">
            <v>HOSPITAL DOM HÉLDER</v>
          </cell>
          <cell r="E495" t="str">
            <v xml:space="preserve">5.21 - Seguros em geral </v>
          </cell>
          <cell r="F495">
            <v>32636423000199</v>
          </cell>
          <cell r="G495" t="str">
            <v>Mapfre  Seguros Gerais AS</v>
          </cell>
          <cell r="H495" t="str">
            <v>S</v>
          </cell>
          <cell r="I495" t="str">
            <v>N</v>
          </cell>
          <cell r="J495" t="str">
            <v>APÓLICE</v>
          </cell>
          <cell r="K495">
            <v>43983</v>
          </cell>
          <cell r="M495" t="str">
            <v>3550308 - São Paulo - SP</v>
          </cell>
          <cell r="N495">
            <v>1096.24</v>
          </cell>
        </row>
        <row r="496">
          <cell r="C496" t="str">
            <v>HOSPITAL DOM HÉLDER</v>
          </cell>
          <cell r="E496" t="str">
            <v>5.99 - Outros Serviços de Terceiros Pessoa Jurídica</v>
          </cell>
          <cell r="F496">
            <v>9822982000171</v>
          </cell>
          <cell r="G496" t="str">
            <v xml:space="preserve">Conselho Regional de Farmácia de Pernambuco </v>
          </cell>
          <cell r="H496" t="str">
            <v>S</v>
          </cell>
          <cell r="I496" t="str">
            <v>N</v>
          </cell>
          <cell r="J496">
            <v>338965</v>
          </cell>
          <cell r="K496">
            <v>44011</v>
          </cell>
          <cell r="M496" t="str">
            <v>2607901 - Jaboatão dos Guararapes - PE</v>
          </cell>
          <cell r="N496">
            <v>145.22999999999999</v>
          </cell>
        </row>
        <row r="497">
          <cell r="C497" t="str">
            <v>HOSPITAL DOM HÉLDER</v>
          </cell>
          <cell r="E497" t="str">
            <v xml:space="preserve">5.25 - Serviços Bancários </v>
          </cell>
          <cell r="F497">
            <v>9039744000860</v>
          </cell>
          <cell r="G497" t="str">
            <v>Taxas de Manutenção de Conta</v>
          </cell>
          <cell r="H497" t="str">
            <v>S</v>
          </cell>
          <cell r="I497" t="str">
            <v>N</v>
          </cell>
          <cell r="J497">
            <v>43983</v>
          </cell>
          <cell r="K497">
            <v>43983</v>
          </cell>
          <cell r="M497" t="str">
            <v>2607901 - Jaboatão dos Guararapes - PE</v>
          </cell>
          <cell r="N497">
            <v>508</v>
          </cell>
        </row>
        <row r="498">
          <cell r="C498" t="str">
            <v>HOSPITAL DOM HÉLDER</v>
          </cell>
          <cell r="E498" t="str">
            <v xml:space="preserve">5.25 - Serviços Bancários </v>
          </cell>
          <cell r="F498">
            <v>9039744000860</v>
          </cell>
          <cell r="G498" t="str">
            <v>Tarifas Bancárias</v>
          </cell>
          <cell r="H498" t="str">
            <v>S</v>
          </cell>
          <cell r="I498" t="str">
            <v>N</v>
          </cell>
          <cell r="J498">
            <v>43983</v>
          </cell>
          <cell r="K498">
            <v>43983</v>
          </cell>
          <cell r="M498" t="str">
            <v>2602902 - Cabo de Santo Agostinho - PE</v>
          </cell>
          <cell r="N498">
            <v>1005.6</v>
          </cell>
        </row>
        <row r="499">
          <cell r="C499" t="str">
            <v>HOSPITAL DOM HÉLDER</v>
          </cell>
          <cell r="E499" t="str">
            <v>5.9 - Telefonia Móvel</v>
          </cell>
          <cell r="F499">
            <v>2421421001355</v>
          </cell>
          <cell r="G499" t="str">
            <v>Tim Celular S.A</v>
          </cell>
          <cell r="H499" t="str">
            <v>S</v>
          </cell>
          <cell r="I499" t="str">
            <v>N</v>
          </cell>
          <cell r="J499">
            <v>4271314367</v>
          </cell>
          <cell r="K499">
            <v>43996</v>
          </cell>
          <cell r="M499" t="str">
            <v>2611606 - Recife - PE</v>
          </cell>
          <cell r="N499">
            <v>239.27</v>
          </cell>
        </row>
        <row r="500">
          <cell r="C500" t="str">
            <v>HOSPITAL DOM HÉLDER</v>
          </cell>
          <cell r="E500" t="str">
            <v>5.9 - Telefonia Móvel</v>
          </cell>
          <cell r="F500">
            <v>2421421001355</v>
          </cell>
          <cell r="G500" t="str">
            <v>Tim Celular S.A</v>
          </cell>
          <cell r="H500" t="str">
            <v>S</v>
          </cell>
          <cell r="I500" t="str">
            <v>N</v>
          </cell>
          <cell r="J500">
            <v>4271300487</v>
          </cell>
          <cell r="K500">
            <v>43996</v>
          </cell>
          <cell r="M500" t="str">
            <v>2611606 - Recife - PE</v>
          </cell>
          <cell r="N500">
            <v>39.9</v>
          </cell>
        </row>
        <row r="501">
          <cell r="C501" t="str">
            <v>HOSPITAL DOM HÉLDER</v>
          </cell>
          <cell r="E501" t="str">
            <v>5.18 - Teledonia Fixa</v>
          </cell>
          <cell r="F501">
            <v>3423730000193</v>
          </cell>
          <cell r="G501" t="str">
            <v>Smart Serviços de Internet Ltda - Me (Algar Telecom)</v>
          </cell>
          <cell r="H501" t="str">
            <v>S</v>
          </cell>
          <cell r="I501" t="str">
            <v>N</v>
          </cell>
          <cell r="J501">
            <v>322163610</v>
          </cell>
          <cell r="K501">
            <v>43983</v>
          </cell>
          <cell r="M501" t="str">
            <v>2611606 - Recife - PE</v>
          </cell>
          <cell r="N501">
            <v>2350.0100000000002</v>
          </cell>
        </row>
        <row r="502">
          <cell r="C502" t="str">
            <v>HOSPITAL DOM HÉLDER</v>
          </cell>
          <cell r="E502" t="str">
            <v>5.13 - Água e Esgoto</v>
          </cell>
          <cell r="F502">
            <v>9769035000164</v>
          </cell>
          <cell r="G502" t="str">
            <v>Compesa (Companhia Pernambucana de Saneamento)</v>
          </cell>
          <cell r="H502" t="str">
            <v>S</v>
          </cell>
          <cell r="I502" t="str">
            <v>N</v>
          </cell>
          <cell r="J502">
            <v>43983</v>
          </cell>
          <cell r="K502">
            <v>44012</v>
          </cell>
          <cell r="M502" t="str">
            <v>2602902 - Cabo de Santo Agostinho - PE</v>
          </cell>
          <cell r="N502">
            <v>48179.53</v>
          </cell>
        </row>
        <row r="503">
          <cell r="C503" t="str">
            <v>HOSPITAL DOM HÉLDER</v>
          </cell>
          <cell r="E503" t="str">
            <v>5.12 - Energia Elétrica</v>
          </cell>
          <cell r="F503">
            <v>10835932000108</v>
          </cell>
          <cell r="G503" t="str">
            <v>Celpe (Companhia Energética de Pernambuco)</v>
          </cell>
          <cell r="H503" t="str">
            <v>S</v>
          </cell>
          <cell r="I503" t="str">
            <v>N</v>
          </cell>
          <cell r="J503">
            <v>114367061</v>
          </cell>
          <cell r="K503">
            <v>44008</v>
          </cell>
          <cell r="M503" t="str">
            <v>2611606 - Recife - PE</v>
          </cell>
          <cell r="N503">
            <v>121681.68999999999</v>
          </cell>
        </row>
        <row r="504">
          <cell r="C504" t="str">
            <v>HOSPITAL DOM HÉLDER</v>
          </cell>
          <cell r="E504" t="str">
            <v>5.12 - Energia Elétrica</v>
          </cell>
          <cell r="F504">
            <v>10835932000108</v>
          </cell>
          <cell r="G504" t="str">
            <v>Celpe (Companhia Energética de Pernambuco)</v>
          </cell>
          <cell r="H504" t="str">
            <v>S</v>
          </cell>
          <cell r="I504" t="str">
            <v>N</v>
          </cell>
          <cell r="J504">
            <v>114367062</v>
          </cell>
          <cell r="K504">
            <v>44010</v>
          </cell>
          <cell r="M504" t="str">
            <v>2611606 - Recife - PE</v>
          </cell>
          <cell r="N504">
            <v>3917.74</v>
          </cell>
        </row>
        <row r="505">
          <cell r="C505" t="str">
            <v>HOSPITAL DOM HÉLDER</v>
          </cell>
          <cell r="E505" t="str">
            <v>5.3 - Locação de Máquinas e Equipamentos</v>
          </cell>
          <cell r="F505">
            <v>11448247000353</v>
          </cell>
          <cell r="G505" t="str">
            <v>Gmac Comécio e Serviços de informat</v>
          </cell>
          <cell r="H505" t="str">
            <v>S</v>
          </cell>
          <cell r="I505" t="str">
            <v>N</v>
          </cell>
          <cell r="J505">
            <v>6043</v>
          </cell>
          <cell r="K505">
            <v>43955</v>
          </cell>
          <cell r="M505" t="str">
            <v>2611606 - Recife - PE</v>
          </cell>
          <cell r="N505">
            <v>2928</v>
          </cell>
        </row>
        <row r="506">
          <cell r="C506" t="str">
            <v>HOSPITAL DOM HÉLDER</v>
          </cell>
          <cell r="E506" t="str">
            <v>5.3 - Locação de Máquinas e Equipamentos</v>
          </cell>
          <cell r="F506">
            <v>27893009000125</v>
          </cell>
          <cell r="G506" t="str">
            <v>LSA Soluções Em Tecnologia Eireli-Me</v>
          </cell>
          <cell r="H506" t="str">
            <v>S</v>
          </cell>
          <cell r="I506" t="str">
            <v>S</v>
          </cell>
          <cell r="J506">
            <v>11389</v>
          </cell>
          <cell r="K506">
            <v>44013</v>
          </cell>
          <cell r="M506" t="str">
            <v>2611606 - Recife - PE</v>
          </cell>
          <cell r="N506">
            <v>1700</v>
          </cell>
        </row>
        <row r="507">
          <cell r="C507" t="str">
            <v>HOSPITAL DOM HÉLDER</v>
          </cell>
          <cell r="E507" t="str">
            <v>5.3 - Locação de Máquinas e Equipamentos</v>
          </cell>
          <cell r="F507">
            <v>10279299000119</v>
          </cell>
          <cell r="G507" t="str">
            <v>Rgraph Loc. Com. E Serv. Ltda - Me</v>
          </cell>
          <cell r="H507" t="str">
            <v>S</v>
          </cell>
          <cell r="I507" t="str">
            <v>N</v>
          </cell>
          <cell r="J507">
            <v>2897</v>
          </cell>
          <cell r="K507">
            <v>44021</v>
          </cell>
          <cell r="M507" t="str">
            <v>2611606 - Recife - PE</v>
          </cell>
          <cell r="N507">
            <v>6658.6500000000005</v>
          </cell>
        </row>
        <row r="508">
          <cell r="C508" t="str">
            <v>HOSPITAL DOM HÉLDER</v>
          </cell>
          <cell r="E508" t="str">
            <v>5.1 - Locação de Equipamentos Médicos-Hospitalares</v>
          </cell>
          <cell r="F508" t="str">
            <v>00.331.788002405</v>
          </cell>
          <cell r="G508" t="str">
            <v>Air Liquide Brasil Ltda</v>
          </cell>
          <cell r="H508" t="str">
            <v>S</v>
          </cell>
          <cell r="I508" t="str">
            <v>S</v>
          </cell>
          <cell r="J508">
            <v>39147</v>
          </cell>
          <cell r="K508">
            <v>44007</v>
          </cell>
          <cell r="M508" t="str">
            <v>2602902 - Cabo de Santo Agostinho - PE</v>
          </cell>
          <cell r="N508">
            <v>13278.92</v>
          </cell>
        </row>
        <row r="509">
          <cell r="C509" t="str">
            <v>HOSPITAL DOM HÉLDER</v>
          </cell>
          <cell r="E509" t="str">
            <v>5.1 - Locação de Equipamentos Médicos-Hospitalares</v>
          </cell>
          <cell r="F509">
            <v>1141468000169</v>
          </cell>
          <cell r="G509" t="str">
            <v>MEDCALL COM. SERV. DE EQUIP MED.LTDA</v>
          </cell>
          <cell r="H509" t="str">
            <v>S</v>
          </cell>
          <cell r="I509" t="str">
            <v>S</v>
          </cell>
          <cell r="J509">
            <v>1999</v>
          </cell>
          <cell r="K509">
            <v>43984</v>
          </cell>
          <cell r="M509" t="str">
            <v>2611606 - Recife - PE</v>
          </cell>
          <cell r="N509">
            <v>1000</v>
          </cell>
        </row>
        <row r="510">
          <cell r="C510" t="str">
            <v>HOSPITAL DOM HÉLDER</v>
          </cell>
          <cell r="E510" t="str">
            <v>5.1 - Locação de Equipamentos Médicos-Hospitalares</v>
          </cell>
          <cell r="F510">
            <v>24380578002041</v>
          </cell>
          <cell r="G510" t="str">
            <v>White Martins Gases Industriais Ne Ltda</v>
          </cell>
          <cell r="H510" t="str">
            <v>S</v>
          </cell>
          <cell r="I510" t="str">
            <v>S</v>
          </cell>
          <cell r="J510">
            <v>126843</v>
          </cell>
          <cell r="K510">
            <v>43988</v>
          </cell>
          <cell r="M510" t="str">
            <v>2607901 - Jaboatão dos Guararapes - PE</v>
          </cell>
          <cell r="N510">
            <v>926.89</v>
          </cell>
        </row>
        <row r="511">
          <cell r="C511" t="str">
            <v>HOSPITAL DOM HÉLDER</v>
          </cell>
          <cell r="E511" t="str">
            <v>5.8 - Locação de Veículos Automotores</v>
          </cell>
          <cell r="F511">
            <v>40888380000167</v>
          </cell>
          <cell r="G511" t="str">
            <v>Senconsult - Locacao de Veiculos e Construcao Ltda</v>
          </cell>
          <cell r="H511" t="str">
            <v>S</v>
          </cell>
          <cell r="I511" t="str">
            <v>N</v>
          </cell>
          <cell r="J511">
            <v>1755</v>
          </cell>
          <cell r="K511">
            <v>44013</v>
          </cell>
          <cell r="M511" t="str">
            <v>2609402 - Moreno - PE</v>
          </cell>
          <cell r="N511">
            <v>1900</v>
          </cell>
        </row>
        <row r="512">
          <cell r="C512" t="str">
            <v>HOSPITAL DOM HÉLDER</v>
          </cell>
          <cell r="E512" t="str">
            <v>5.19 - Serviços Gráficos, de Encadernação e de Emolduração</v>
          </cell>
          <cell r="F512">
            <v>24540197000209</v>
          </cell>
          <cell r="G512" t="str">
            <v xml:space="preserve">Trigueiro Vendas E Servicos Ltda </v>
          </cell>
          <cell r="H512" t="str">
            <v>S</v>
          </cell>
          <cell r="I512" t="str">
            <v>S</v>
          </cell>
          <cell r="J512">
            <v>1923</v>
          </cell>
          <cell r="K512">
            <v>44001</v>
          </cell>
          <cell r="M512" t="str">
            <v>2609600 - Olinda - PE</v>
          </cell>
          <cell r="N512">
            <v>152.5</v>
          </cell>
        </row>
        <row r="513">
          <cell r="C513" t="str">
            <v>HOSPITAL DOM HÉLDER</v>
          </cell>
          <cell r="E513" t="str">
            <v>5.20 - Serviços Judicíarios e Cartoriais</v>
          </cell>
          <cell r="F513">
            <v>9039744000860</v>
          </cell>
          <cell r="G513" t="str">
            <v>Custas Processuais-Fabiola Marques do Nascimento</v>
          </cell>
          <cell r="H513" t="str">
            <v>S</v>
          </cell>
          <cell r="I513" t="str">
            <v>N</v>
          </cell>
          <cell r="J513">
            <v>43983</v>
          </cell>
          <cell r="K513">
            <v>43983</v>
          </cell>
          <cell r="M513" t="str">
            <v>2602902 - Cabo de Santo Agostinho - PE</v>
          </cell>
          <cell r="N513">
            <v>500</v>
          </cell>
        </row>
        <row r="514">
          <cell r="C514" t="str">
            <v>HOSPITAL DOM HÉLDER</v>
          </cell>
          <cell r="E514" t="str">
            <v>5.20 - Serviços Judicíarios e Cartoriais</v>
          </cell>
          <cell r="F514">
            <v>9039744000860</v>
          </cell>
          <cell r="G514" t="str">
            <v xml:space="preserve">Processo Judicial-Adilza Maria Felix Roque </v>
          </cell>
          <cell r="H514" t="str">
            <v>S</v>
          </cell>
          <cell r="I514" t="str">
            <v>N</v>
          </cell>
          <cell r="J514">
            <v>43983</v>
          </cell>
          <cell r="K514">
            <v>44008</v>
          </cell>
          <cell r="M514" t="str">
            <v>2602902 - Cabo de Santo Agostinho - PE</v>
          </cell>
          <cell r="N514">
            <v>1660</v>
          </cell>
        </row>
        <row r="515">
          <cell r="C515" t="str">
            <v>HOSPITAL DOM HÉLDER</v>
          </cell>
          <cell r="E515" t="str">
            <v>5.20 - Serviços Judicíarios e Cartoriais</v>
          </cell>
          <cell r="F515">
            <v>9039744000860</v>
          </cell>
          <cell r="G515" t="str">
            <v xml:space="preserve">Processo Judicial-David de Lima Leao </v>
          </cell>
          <cell r="H515" t="str">
            <v>S</v>
          </cell>
          <cell r="I515" t="str">
            <v>N</v>
          </cell>
          <cell r="J515">
            <v>43983</v>
          </cell>
          <cell r="K515">
            <v>44008</v>
          </cell>
          <cell r="M515" t="str">
            <v>2602902 - Cabo de Santo Agostinho - PE</v>
          </cell>
          <cell r="N515">
            <v>1071</v>
          </cell>
        </row>
        <row r="516">
          <cell r="C516" t="str">
            <v>HOSPITAL DOM HÉLDER</v>
          </cell>
          <cell r="E516" t="str">
            <v>5.20 - Serviços Judicíarios e Cartoriais</v>
          </cell>
          <cell r="F516">
            <v>9039744000860</v>
          </cell>
          <cell r="G516" t="str">
            <v>Processo Judicial-Ivanilza Maria Andrade Amorim</v>
          </cell>
          <cell r="H516" t="str">
            <v>S</v>
          </cell>
          <cell r="I516" t="str">
            <v>N</v>
          </cell>
          <cell r="J516">
            <v>43983</v>
          </cell>
          <cell r="K516">
            <v>43994</v>
          </cell>
          <cell r="M516" t="str">
            <v>2602902 - Cabo de Santo Agostinho - PE</v>
          </cell>
          <cell r="N516">
            <v>8206</v>
          </cell>
        </row>
        <row r="517">
          <cell r="C517" t="str">
            <v>HOSPITAL DOM HÉLDER</v>
          </cell>
          <cell r="E517" t="str">
            <v>5.20 - Serviços Judicíarios e Cartoriais</v>
          </cell>
          <cell r="F517">
            <v>9039744000860</v>
          </cell>
          <cell r="G517" t="str">
            <v>Processo Judicial-Izabel Libania de Souza Leite</v>
          </cell>
          <cell r="H517" t="str">
            <v>S</v>
          </cell>
          <cell r="I517" t="str">
            <v>N</v>
          </cell>
          <cell r="J517">
            <v>43983</v>
          </cell>
          <cell r="K517">
            <v>44008</v>
          </cell>
          <cell r="M517" t="str">
            <v>2602902 - Cabo de Santo Agostinho - PE</v>
          </cell>
          <cell r="N517">
            <v>2698</v>
          </cell>
        </row>
        <row r="518">
          <cell r="C518" t="str">
            <v>HOSPITAL DOM HÉLDER</v>
          </cell>
          <cell r="E518" t="str">
            <v>5.20 - Serviços Judicíarios e Cartoriais</v>
          </cell>
          <cell r="F518">
            <v>9039744000860</v>
          </cell>
          <cell r="G518" t="str">
            <v>Processo Judicial-Marcelo Jose Menezes</v>
          </cell>
          <cell r="H518" t="str">
            <v>S</v>
          </cell>
          <cell r="I518" t="str">
            <v>N</v>
          </cell>
          <cell r="J518">
            <v>43983</v>
          </cell>
          <cell r="K518">
            <v>43977</v>
          </cell>
          <cell r="M518" t="str">
            <v>2602902 - Cabo de Santo Agostinho - PE</v>
          </cell>
          <cell r="N518">
            <v>6251.03</v>
          </cell>
        </row>
        <row r="519">
          <cell r="C519" t="str">
            <v>HOSPITAL DOM HÉLDER</v>
          </cell>
          <cell r="E519" t="str">
            <v>5.20 - Serviços Judicíarios e Cartoriais</v>
          </cell>
          <cell r="F519">
            <v>9039744000860</v>
          </cell>
          <cell r="G519" t="str">
            <v>Processo Judicial-Ozana Antunes de Andrade Olive</v>
          </cell>
          <cell r="H519" t="str">
            <v>S</v>
          </cell>
          <cell r="I519" t="str">
            <v>N</v>
          </cell>
          <cell r="J519">
            <v>43983</v>
          </cell>
          <cell r="K519">
            <v>44007</v>
          </cell>
          <cell r="M519" t="str">
            <v>2602902 - Cabo de Santo Agostinho - PE</v>
          </cell>
          <cell r="N519">
            <v>2798.48</v>
          </cell>
        </row>
        <row r="520">
          <cell r="C520" t="str">
            <v>HOSPITAL DOM HÉLDER</v>
          </cell>
          <cell r="E520" t="str">
            <v>5.20 - Serviços Judicíarios e Cartoriais</v>
          </cell>
          <cell r="F520">
            <v>9039744000860</v>
          </cell>
          <cell r="G520" t="str">
            <v>Processo Judicial-Priscila Ribeiro Soares</v>
          </cell>
          <cell r="H520" t="str">
            <v>S</v>
          </cell>
          <cell r="I520" t="str">
            <v>N</v>
          </cell>
          <cell r="J520">
            <v>43983</v>
          </cell>
          <cell r="K520">
            <v>44007</v>
          </cell>
          <cell r="M520" t="str">
            <v>2602902 - Cabo de Santo Agostinho - PE</v>
          </cell>
          <cell r="N520">
            <v>10610</v>
          </cell>
        </row>
        <row r="521">
          <cell r="C521" t="str">
            <v>HOSPITAL DOM HÉLDER</v>
          </cell>
          <cell r="E521" t="str">
            <v>5.20 - Serviços Judicíarios e Cartoriais</v>
          </cell>
          <cell r="F521">
            <v>9039744000860</v>
          </cell>
          <cell r="G521" t="str">
            <v xml:space="preserve">Processo Judicial-Samela Cristina Goncalves Santos </v>
          </cell>
          <cell r="H521" t="str">
            <v>S</v>
          </cell>
          <cell r="I521" t="str">
            <v>N</v>
          </cell>
          <cell r="J521">
            <v>43983</v>
          </cell>
          <cell r="K521">
            <v>43994</v>
          </cell>
          <cell r="M521" t="str">
            <v>2602902 - Cabo de Santo Agostinho - PE</v>
          </cell>
          <cell r="N521">
            <v>2538.19</v>
          </cell>
        </row>
        <row r="522">
          <cell r="C522" t="str">
            <v>HOSPITAL DOM HÉLDER</v>
          </cell>
          <cell r="E522" t="str">
            <v>5.20 - Serviços Judicíarios e Cartoriais</v>
          </cell>
          <cell r="F522">
            <v>9039744000860</v>
          </cell>
          <cell r="G522" t="str">
            <v xml:space="preserve">Processo Judicial-Valeria Cristina da Silva </v>
          </cell>
          <cell r="H522" t="str">
            <v>S</v>
          </cell>
          <cell r="I522" t="str">
            <v>N</v>
          </cell>
          <cell r="J522">
            <v>43983</v>
          </cell>
          <cell r="K522">
            <v>44008</v>
          </cell>
          <cell r="M522" t="str">
            <v>2602902 - Cabo de Santo Agostinho - PE</v>
          </cell>
          <cell r="N522">
            <v>1908</v>
          </cell>
        </row>
        <row r="523">
          <cell r="C523" t="str">
            <v>HOSPITAL DOM HÉLDER</v>
          </cell>
          <cell r="E523" t="str">
            <v>5.20 - Serviços Judicíarios e Cartoriais</v>
          </cell>
          <cell r="F523">
            <v>9039744000860</v>
          </cell>
          <cell r="G523" t="str">
            <v>Processo Judicial-Wedson Jose Cordeiro de Souza</v>
          </cell>
          <cell r="H523" t="str">
            <v>S</v>
          </cell>
          <cell r="I523" t="str">
            <v>N</v>
          </cell>
          <cell r="J523">
            <v>43983</v>
          </cell>
          <cell r="K523">
            <v>43984</v>
          </cell>
          <cell r="M523" t="str">
            <v>2602902 - Cabo de Santo Agostinho - PE</v>
          </cell>
          <cell r="N523">
            <v>639.69000000000005</v>
          </cell>
        </row>
        <row r="524">
          <cell r="C524" t="str">
            <v>HOSPITAL DOM HÉLDER</v>
          </cell>
          <cell r="E524" t="str">
            <v>5.99 - Outros Serviços de Terceiros Pessoa Jurídica</v>
          </cell>
          <cell r="F524">
            <v>34028316002157</v>
          </cell>
          <cell r="G524" t="str">
            <v>Correios - Empresa Brasileira de Correios e Telegrafos</v>
          </cell>
          <cell r="H524" t="str">
            <v>S</v>
          </cell>
          <cell r="I524" t="str">
            <v>N</v>
          </cell>
          <cell r="J524">
            <v>141136</v>
          </cell>
          <cell r="K524">
            <v>44007</v>
          </cell>
          <cell r="M524" t="str">
            <v>2611606 - Recife - PE</v>
          </cell>
          <cell r="N524">
            <v>65.62</v>
          </cell>
        </row>
        <row r="525">
          <cell r="C525" t="str">
            <v>HOSPITAL DOM HÉLDER</v>
          </cell>
          <cell r="E525" t="str">
            <v>5.99 - Outros Serviços de Terceiros Pessoa Jurídica</v>
          </cell>
          <cell r="F525">
            <v>9039744000860</v>
          </cell>
          <cell r="G525" t="str">
            <v>Juros do Período (Fornecedor)</v>
          </cell>
          <cell r="H525" t="str">
            <v>S</v>
          </cell>
          <cell r="I525" t="str">
            <v>N</v>
          </cell>
          <cell r="J525" t="str">
            <v>06/2020</v>
          </cell>
          <cell r="K525">
            <v>43983</v>
          </cell>
          <cell r="M525" t="str">
            <v>2611606 - Recife - PE</v>
          </cell>
          <cell r="N525">
            <v>176.62</v>
          </cell>
        </row>
        <row r="526">
          <cell r="C526" t="str">
            <v>HOSPITAL DOM HÉLDER</v>
          </cell>
          <cell r="E526" t="str">
            <v>5.16 - Serviços Médico-Hospitalares, Odotonlógia e Laboratoriais</v>
          </cell>
          <cell r="F526">
            <v>15442310000133</v>
          </cell>
          <cell r="G526" t="str">
            <v>CARDIOSAUDE SERVICOS MEDICOS LTDA</v>
          </cell>
          <cell r="H526" t="str">
            <v>S</v>
          </cell>
          <cell r="I526" t="str">
            <v>S</v>
          </cell>
          <cell r="J526">
            <v>401</v>
          </cell>
          <cell r="K526">
            <v>44022</v>
          </cell>
          <cell r="M526" t="str">
            <v>2611606 - Recife - PE</v>
          </cell>
          <cell r="N526">
            <v>110500.62</v>
          </cell>
        </row>
        <row r="527">
          <cell r="C527" t="str">
            <v>HOSPITAL DOM HÉLDER</v>
          </cell>
          <cell r="E527" t="str">
            <v>5.16 - Serviços Médico-Hospitalares, Odotonlógia e Laboratoriais</v>
          </cell>
          <cell r="F527">
            <v>10411765000178</v>
          </cell>
          <cell r="G527" t="str">
            <v>CDHJM COMERCIO E SERVICOS MEDICOS LTDA</v>
          </cell>
          <cell r="H527" t="str">
            <v>S</v>
          </cell>
          <cell r="I527" t="str">
            <v>S</v>
          </cell>
          <cell r="J527">
            <v>313</v>
          </cell>
          <cell r="K527">
            <v>44014</v>
          </cell>
          <cell r="M527" t="str">
            <v>2606200 - Goiana - PE</v>
          </cell>
          <cell r="N527">
            <v>46316.36</v>
          </cell>
        </row>
        <row r="528">
          <cell r="C528" t="str">
            <v>HOSPITAL DOM HÉLDER</v>
          </cell>
          <cell r="E528" t="str">
            <v>5.16 - Serviços Médico-Hospitalares, Odotonlógia e Laboratoriais</v>
          </cell>
          <cell r="F528">
            <v>24541527000191</v>
          </cell>
          <cell r="G528" t="str">
            <v xml:space="preserve">CIRURGICA PE LTDA </v>
          </cell>
          <cell r="H528" t="str">
            <v>S</v>
          </cell>
          <cell r="I528" t="str">
            <v>S</v>
          </cell>
          <cell r="J528">
            <v>372</v>
          </cell>
          <cell r="K528">
            <v>44014</v>
          </cell>
          <cell r="M528" t="str">
            <v>2611606 - Recife - PE</v>
          </cell>
          <cell r="N528">
            <v>6358.8</v>
          </cell>
        </row>
        <row r="529">
          <cell r="C529" t="str">
            <v>HOSPITAL DOM HÉLDER</v>
          </cell>
          <cell r="E529" t="str">
            <v>5.16 - Serviços Médico-Hospitalares, Odotonlógia e Laboratoriais</v>
          </cell>
          <cell r="F529">
            <v>21185366000152</v>
          </cell>
          <cell r="G529" t="str">
            <v>CLINICORDIS LTDA</v>
          </cell>
          <cell r="H529" t="str">
            <v>S</v>
          </cell>
          <cell r="I529" t="str">
            <v>S</v>
          </cell>
          <cell r="J529">
            <v>188</v>
          </cell>
          <cell r="K529">
            <v>44018</v>
          </cell>
          <cell r="M529" t="str">
            <v>2611606 - Recife - PE</v>
          </cell>
          <cell r="N529">
            <v>61470.19</v>
          </cell>
        </row>
        <row r="530">
          <cell r="C530" t="str">
            <v>HOSPITAL DOM HÉLDER</v>
          </cell>
          <cell r="E530" t="str">
            <v>5.16 - Serviços Médico-Hospitalares, Odotonlógia e Laboratoriais</v>
          </cell>
          <cell r="F530">
            <v>20915564000161</v>
          </cell>
          <cell r="G530" t="str">
            <v>CM PATRIOTA LTDA</v>
          </cell>
          <cell r="H530" t="str">
            <v>S</v>
          </cell>
          <cell r="I530" t="str">
            <v>S</v>
          </cell>
          <cell r="J530">
            <v>145</v>
          </cell>
          <cell r="K530">
            <v>44021</v>
          </cell>
          <cell r="M530" t="str">
            <v>2604007 - Carpina - PE</v>
          </cell>
          <cell r="N530">
            <v>53664.340000000004</v>
          </cell>
        </row>
        <row r="531">
          <cell r="C531" t="str">
            <v>HOSPITAL DOM HÉLDER</v>
          </cell>
          <cell r="E531" t="str">
            <v>5.16 - Serviços Médico-Hospitalares, Odotonlógia e Laboratoriais</v>
          </cell>
          <cell r="F531" t="str">
            <v>00.599.741000130</v>
          </cell>
          <cell r="G531" t="str">
            <v>COOPECARDIO - COOPERATIVA DE TRABALHO DOS MEDICOS CARDIOLOGISTAS DE PERNAMBUCO</v>
          </cell>
          <cell r="H531" t="str">
            <v>S</v>
          </cell>
          <cell r="I531" t="str">
            <v>S</v>
          </cell>
          <cell r="J531">
            <v>22520</v>
          </cell>
          <cell r="K531">
            <v>44018</v>
          </cell>
          <cell r="M531" t="str">
            <v>2611606 - Recife - PE</v>
          </cell>
          <cell r="N531">
            <v>6358.8000000000011</v>
          </cell>
        </row>
        <row r="532">
          <cell r="C532" t="str">
            <v>HOSPITAL DOM HÉLDER</v>
          </cell>
          <cell r="E532" t="str">
            <v>5.16 - Serviços Médico-Hospitalares, Odotonlógia e Laboratoriais</v>
          </cell>
          <cell r="F532">
            <v>25275476000166</v>
          </cell>
          <cell r="G532" t="str">
            <v>D &amp; P ASSOCIADOS CLINICA DE CIRURGIA PLASTICA LTDA</v>
          </cell>
          <cell r="H532" t="str">
            <v>S</v>
          </cell>
          <cell r="I532" t="str">
            <v>S</v>
          </cell>
          <cell r="J532">
            <v>1721</v>
          </cell>
          <cell r="K532">
            <v>44018</v>
          </cell>
          <cell r="M532" t="str">
            <v>2611606 - Recife - PE</v>
          </cell>
          <cell r="N532">
            <v>7337.4</v>
          </cell>
        </row>
        <row r="533">
          <cell r="C533" t="str">
            <v>HOSPITAL DOM HÉLDER</v>
          </cell>
          <cell r="E533" t="str">
            <v>5.16 - Serviços Médico-Hospitalares, Odotonlógia e Laboratoriais</v>
          </cell>
          <cell r="F533">
            <v>13041826000140</v>
          </cell>
          <cell r="G533" t="str">
            <v>EDRL SERVICOS MEDICOS E DE RADIOLOGIA LTDA (ED SERVICOS DE RADIOLOGIA LTDA )</v>
          </cell>
          <cell r="H533" t="str">
            <v>S</v>
          </cell>
          <cell r="I533" t="str">
            <v>S</v>
          </cell>
          <cell r="J533">
            <v>1132</v>
          </cell>
          <cell r="K533">
            <v>44018</v>
          </cell>
          <cell r="M533" t="str">
            <v>2611606 - Recife - PE</v>
          </cell>
          <cell r="N533">
            <v>25685.1</v>
          </cell>
        </row>
        <row r="534">
          <cell r="C534" t="str">
            <v>HOSPITAL DOM HÉLDER</v>
          </cell>
          <cell r="E534" t="str">
            <v>5.16 - Serviços Médico-Hospitalares, Odotonlógia e Laboratoriais</v>
          </cell>
          <cell r="F534">
            <v>31665767000163</v>
          </cell>
          <cell r="G534" t="str">
            <v>FFH SERVIÇOS MEDICOS LTDA</v>
          </cell>
          <cell r="H534" t="str">
            <v>S</v>
          </cell>
          <cell r="I534" t="str">
            <v>S</v>
          </cell>
          <cell r="J534">
            <v>54</v>
          </cell>
          <cell r="K534">
            <v>44018</v>
          </cell>
          <cell r="M534" t="str">
            <v>2602902 - Cabo de Santo Agostinho - PE</v>
          </cell>
          <cell r="N534">
            <v>7337.4</v>
          </cell>
        </row>
        <row r="535">
          <cell r="C535" t="str">
            <v>HOSPITAL DOM HÉLDER</v>
          </cell>
          <cell r="E535" t="str">
            <v>5.16 - Serviços Médico-Hospitalares, Odotonlógia e Laboratoriais</v>
          </cell>
          <cell r="F535">
            <v>28110463000125</v>
          </cell>
          <cell r="G535" t="str">
            <v xml:space="preserve">FIGUEIREDO &amp; MAGALHAES SERVICOS MEDICOS E HOSPITALARES LTDA </v>
          </cell>
          <cell r="H535" t="str">
            <v>S</v>
          </cell>
          <cell r="I535" t="str">
            <v>S</v>
          </cell>
          <cell r="J535">
            <v>91</v>
          </cell>
          <cell r="K535">
            <v>44019</v>
          </cell>
          <cell r="M535" t="str">
            <v>2611606 - Recife - PE</v>
          </cell>
          <cell r="N535">
            <v>28738.5</v>
          </cell>
        </row>
        <row r="536">
          <cell r="C536" t="str">
            <v>HOSPITAL DOM HÉLDER</v>
          </cell>
          <cell r="E536" t="str">
            <v>5.16 - Serviços Médico-Hospitalares, Odotonlógia e Laboratoriais</v>
          </cell>
          <cell r="F536">
            <v>29449525000190</v>
          </cell>
          <cell r="G536" t="str">
            <v xml:space="preserve">HPI CLINICA CARDIOLOGICA LTDA </v>
          </cell>
          <cell r="H536" t="str">
            <v>S</v>
          </cell>
          <cell r="I536" t="str">
            <v>S</v>
          </cell>
          <cell r="J536">
            <v>116</v>
          </cell>
          <cell r="K536">
            <v>44022</v>
          </cell>
          <cell r="M536" t="str">
            <v>2613909 - Serra Talhada - PE</v>
          </cell>
          <cell r="N536">
            <v>52613.479999999996</v>
          </cell>
        </row>
        <row r="537">
          <cell r="C537" t="str">
            <v>HOSPITAL DOM HÉLDER</v>
          </cell>
          <cell r="E537" t="str">
            <v>5.16 - Serviços Médico-Hospitalares, Odotonlógia e Laboratoriais</v>
          </cell>
          <cell r="F537">
            <v>21728590000143</v>
          </cell>
          <cell r="G537" t="str">
            <v>ICCONE CIRURGIA CARDIOVASCULAR LTDA</v>
          </cell>
          <cell r="H537" t="str">
            <v>S</v>
          </cell>
          <cell r="I537" t="str">
            <v>S</v>
          </cell>
          <cell r="J537">
            <v>320</v>
          </cell>
          <cell r="K537">
            <v>44027</v>
          </cell>
          <cell r="M537" t="str">
            <v>2611606 - Recife - PE</v>
          </cell>
          <cell r="N537">
            <v>10867.18</v>
          </cell>
        </row>
        <row r="538">
          <cell r="C538" t="str">
            <v>HOSPITAL DOM HÉLDER</v>
          </cell>
          <cell r="E538" t="str">
            <v>5.16 - Serviços Médico-Hospitalares, Odotonlógia e Laboratoriais</v>
          </cell>
          <cell r="F538">
            <v>17214633000103</v>
          </cell>
          <cell r="G538" t="str">
            <v>JAB HOLOIMAGEM DIAGNOSTICOS LTDA</v>
          </cell>
          <cell r="H538" t="str">
            <v>S</v>
          </cell>
          <cell r="I538" t="str">
            <v>S</v>
          </cell>
          <cell r="J538">
            <v>1181</v>
          </cell>
          <cell r="K538">
            <v>44014</v>
          </cell>
          <cell r="M538" t="str">
            <v>2611606 - Recife - PE</v>
          </cell>
          <cell r="N538">
            <v>11008.2</v>
          </cell>
        </row>
        <row r="539">
          <cell r="C539" t="str">
            <v>HOSPITAL DOM HÉLDER</v>
          </cell>
          <cell r="E539" t="str">
            <v>5.16 - Serviços Médico-Hospitalares, Odotonlógia e Laboratoriais</v>
          </cell>
          <cell r="F539">
            <v>10755219000154</v>
          </cell>
          <cell r="G539" t="str">
            <v xml:space="preserve">JPM RADIOLOGISTAS ASSOCIADOS LTDA </v>
          </cell>
          <cell r="H539" t="str">
            <v>S</v>
          </cell>
          <cell r="I539" t="str">
            <v>S</v>
          </cell>
          <cell r="J539">
            <v>1799</v>
          </cell>
          <cell r="K539">
            <v>44015</v>
          </cell>
          <cell r="M539" t="str">
            <v>2611606 - Recife - PE</v>
          </cell>
          <cell r="N539">
            <v>2935.8</v>
          </cell>
        </row>
        <row r="540">
          <cell r="C540" t="str">
            <v>HOSPITAL DOM HÉLDER</v>
          </cell>
          <cell r="E540" t="str">
            <v>5.16 - Serviços Médico-Hospitalares, Odotonlógia e Laboratoriais</v>
          </cell>
          <cell r="F540">
            <v>28737345000141</v>
          </cell>
          <cell r="G540" t="str">
            <v>LUNA MACHADO, LACERDA SERVICOS MEDICOS E CIA LTDA</v>
          </cell>
          <cell r="H540" t="str">
            <v>S</v>
          </cell>
          <cell r="I540" t="str">
            <v>S</v>
          </cell>
          <cell r="J540">
            <v>61</v>
          </cell>
          <cell r="K540">
            <v>44014</v>
          </cell>
          <cell r="M540" t="str">
            <v>2611606 - Recife - PE</v>
          </cell>
          <cell r="N540">
            <v>148508</v>
          </cell>
        </row>
        <row r="541">
          <cell r="C541" t="str">
            <v>HOSPITAL DOM HÉLDER</v>
          </cell>
          <cell r="E541" t="str">
            <v>5.16 - Serviços Médico-Hospitalares, Odotonlógia e Laboratoriais</v>
          </cell>
          <cell r="F541">
            <v>15045541000103</v>
          </cell>
          <cell r="G541" t="str">
            <v>M VIDEO CIRURGICA S/S LTDA</v>
          </cell>
          <cell r="H541" t="str">
            <v>S</v>
          </cell>
          <cell r="I541" t="str">
            <v>S</v>
          </cell>
          <cell r="J541">
            <v>24</v>
          </cell>
          <cell r="K541">
            <v>44020</v>
          </cell>
          <cell r="M541" t="str">
            <v>2602902 - Cabo de Santo Agostinho - PE</v>
          </cell>
          <cell r="N541">
            <v>152448.08000000002</v>
          </cell>
        </row>
        <row r="542">
          <cell r="C542" t="str">
            <v>HOSPITAL DOM HÉLDER</v>
          </cell>
          <cell r="E542" t="str">
            <v>5.16 - Serviços Médico-Hospitalares, Odotonlógia e Laboratoriais</v>
          </cell>
          <cell r="F542">
            <v>24881506000115</v>
          </cell>
          <cell r="G542" t="str">
            <v>MEDICANDO: ATENDIMENTO MEDICO ESPECIALIZADO LTDA</v>
          </cell>
          <cell r="H542" t="str">
            <v>S</v>
          </cell>
          <cell r="I542" t="str">
            <v>S</v>
          </cell>
          <cell r="J542">
            <v>179</v>
          </cell>
          <cell r="K542">
            <v>44027</v>
          </cell>
          <cell r="M542" t="str">
            <v>2602902 - Cabo de Santo Agostinho - PE</v>
          </cell>
          <cell r="N542">
            <v>172074.97999999998</v>
          </cell>
        </row>
        <row r="543">
          <cell r="C543" t="str">
            <v>HOSPITAL DOM HÉLDER</v>
          </cell>
          <cell r="E543" t="str">
            <v>5.16 - Serviços Médico-Hospitalares, Odotonlógia e Laboratoriais</v>
          </cell>
          <cell r="F543">
            <v>13844637000297</v>
          </cell>
          <cell r="G543" t="str">
            <v>MEMORIAL CORACAO EM SAUDE LTDA</v>
          </cell>
          <cell r="H543" t="str">
            <v>S</v>
          </cell>
          <cell r="I543" t="str">
            <v>S</v>
          </cell>
          <cell r="J543">
            <v>669</v>
          </cell>
          <cell r="K543">
            <v>44025</v>
          </cell>
          <cell r="M543" t="str">
            <v>2611606 - Recife - PE</v>
          </cell>
          <cell r="N543">
            <v>276013.38</v>
          </cell>
        </row>
        <row r="544">
          <cell r="C544" t="str">
            <v>HOSPITAL DOM HÉLDER</v>
          </cell>
          <cell r="E544" t="str">
            <v>5.16 - Serviços Médico-Hospitalares, Odotonlógia e Laboratoriais</v>
          </cell>
          <cell r="F544">
            <v>26774266000185</v>
          </cell>
          <cell r="G544" t="str">
            <v>RADE DIAGNOSTICOS E SERVICOS RADIOLOGICOS LTDA</v>
          </cell>
          <cell r="H544" t="str">
            <v>S</v>
          </cell>
          <cell r="I544" t="str">
            <v>S</v>
          </cell>
          <cell r="J544">
            <v>466</v>
          </cell>
          <cell r="K544">
            <v>44018</v>
          </cell>
          <cell r="M544" t="str">
            <v>2611606 - Recife - PE</v>
          </cell>
          <cell r="N544">
            <v>7339.5</v>
          </cell>
        </row>
        <row r="545">
          <cell r="C545" t="str">
            <v>HOSPITAL DOM HÉLDER</v>
          </cell>
          <cell r="E545" t="str">
            <v>5.16 - Serviços Médico-Hospitalares, Odotonlógia e Laboratoriais</v>
          </cell>
          <cell r="F545">
            <v>15001239000153</v>
          </cell>
          <cell r="G545" t="str">
            <v>REME ORTOPEDIA LTDA</v>
          </cell>
          <cell r="H545" t="str">
            <v>S</v>
          </cell>
          <cell r="I545" t="str">
            <v>S</v>
          </cell>
          <cell r="J545">
            <v>229</v>
          </cell>
          <cell r="K545">
            <v>44013</v>
          </cell>
          <cell r="M545" t="str">
            <v>2606200 - Goiana - PE</v>
          </cell>
          <cell r="N545">
            <v>125375.64</v>
          </cell>
        </row>
        <row r="546">
          <cell r="C546" t="str">
            <v>HOSPITAL DOM HÉLDER</v>
          </cell>
          <cell r="E546" t="str">
            <v>5.16 - Serviços Médico-Hospitalares, Odotonlógia e Laboratoriais</v>
          </cell>
          <cell r="F546">
            <v>30757914000162</v>
          </cell>
          <cell r="G546" t="str">
            <v xml:space="preserve">RNP DIAGNÓSTICO CARDIOLOGICO LTDA </v>
          </cell>
          <cell r="H546" t="str">
            <v>S</v>
          </cell>
          <cell r="I546" t="str">
            <v>S</v>
          </cell>
          <cell r="J546">
            <v>70</v>
          </cell>
          <cell r="K546">
            <v>44025</v>
          </cell>
          <cell r="M546" t="str">
            <v>2611606 - Recife - PE</v>
          </cell>
          <cell r="N546">
            <v>14741.94</v>
          </cell>
        </row>
        <row r="547">
          <cell r="C547" t="str">
            <v>HOSPITAL DOM HÉLDER</v>
          </cell>
          <cell r="E547" t="str">
            <v>5.16 - Serviços Médico-Hospitalares, Odotonlógia e Laboratoriais</v>
          </cell>
          <cell r="F547">
            <v>27149461000187</v>
          </cell>
          <cell r="G547" t="str">
            <v>SAO MIGUEL ASSISTENCIA MEDICA LTDA - ME</v>
          </cell>
          <cell r="H547" t="str">
            <v>S</v>
          </cell>
          <cell r="I547" t="str">
            <v>S</v>
          </cell>
          <cell r="J547">
            <v>227</v>
          </cell>
          <cell r="K547">
            <v>44025</v>
          </cell>
          <cell r="M547" t="str">
            <v>2611606 - Recife - PE</v>
          </cell>
          <cell r="N547">
            <v>31797.64</v>
          </cell>
        </row>
        <row r="548">
          <cell r="C548" t="str">
            <v>HOSPITAL DOM HÉLDER</v>
          </cell>
          <cell r="E548" t="str">
            <v>5.16 - Serviços Médico-Hospitalares, Odotonlógia e Laboratoriais</v>
          </cell>
          <cell r="F548">
            <v>29482450000140</v>
          </cell>
          <cell r="G548" t="str">
            <v xml:space="preserve">T MAIS CLINICA MEDICA LTDA </v>
          </cell>
          <cell r="H548" t="str">
            <v>S</v>
          </cell>
          <cell r="I548" t="str">
            <v>S</v>
          </cell>
          <cell r="J548">
            <v>86</v>
          </cell>
          <cell r="K548">
            <v>44025</v>
          </cell>
          <cell r="M548" t="str">
            <v>2602902 - Cabo de Santo Agostinho - PE</v>
          </cell>
          <cell r="N548">
            <v>256561.48000000004</v>
          </cell>
        </row>
        <row r="549">
          <cell r="C549" t="str">
            <v>HOSPITAL DOM HÉLDER</v>
          </cell>
          <cell r="E549" t="str">
            <v>5.16 - Serviços Médico-Hospitalares, Odotonlógia e Laboratoriais</v>
          </cell>
          <cell r="F549" t="str">
            <v>00.062.519000102</v>
          </cell>
          <cell r="G549" t="str">
            <v xml:space="preserve">UNIDADE DE CARDIOLOGIA INVASIVA S/C LTDA </v>
          </cell>
          <cell r="H549" t="str">
            <v>S</v>
          </cell>
          <cell r="I549" t="str">
            <v>S</v>
          </cell>
          <cell r="J549">
            <v>330</v>
          </cell>
          <cell r="K549">
            <v>44025</v>
          </cell>
          <cell r="M549" t="str">
            <v>2611606 - Recife - PE</v>
          </cell>
          <cell r="N549">
            <v>95150.35</v>
          </cell>
        </row>
        <row r="550">
          <cell r="C550" t="str">
            <v>HOSPITAL DOM HÉLDER</v>
          </cell>
          <cell r="E550" t="str">
            <v>5.16 - Serviços Médico-Hospitalares, Odotonlógia e Laboratoriais</v>
          </cell>
          <cell r="F550">
            <v>4539279016300</v>
          </cell>
          <cell r="G550" t="str">
            <v>Cientificalab Produtos Laboratorais e Sistemas Ltda</v>
          </cell>
          <cell r="H550" t="str">
            <v>S</v>
          </cell>
          <cell r="I550" t="str">
            <v>S</v>
          </cell>
          <cell r="J550">
            <v>66</v>
          </cell>
          <cell r="K550">
            <v>44011</v>
          </cell>
          <cell r="M550" t="str">
            <v>2602902 - Cabo de Santo Agostinho - PE</v>
          </cell>
          <cell r="N550">
            <v>102148.79999999999</v>
          </cell>
        </row>
        <row r="551">
          <cell r="C551" t="str">
            <v>HOSPITAL DOM HÉLDER</v>
          </cell>
          <cell r="E551" t="str">
            <v>5.16 - Serviços Médico-Hospitalares, Odotonlógia e Laboratoriais</v>
          </cell>
          <cell r="F551">
            <v>5281073000112</v>
          </cell>
          <cell r="G551" t="str">
            <v>Laboratorio Histopatologia Horacio Fittipaldi S/C Ltda</v>
          </cell>
          <cell r="H551" t="str">
            <v>S</v>
          </cell>
          <cell r="I551" t="str">
            <v>S</v>
          </cell>
          <cell r="J551">
            <v>8463</v>
          </cell>
          <cell r="K551">
            <v>44025</v>
          </cell>
          <cell r="M551" t="str">
            <v>2611606 - Recife - PE</v>
          </cell>
          <cell r="N551">
            <v>1370</v>
          </cell>
        </row>
        <row r="552">
          <cell r="C552" t="str">
            <v>HOSPITAL DOM HÉLDER</v>
          </cell>
          <cell r="E552" t="str">
            <v>5.99 - Outros Serviços de Terceiros Pessoa Jurídica</v>
          </cell>
          <cell r="F552">
            <v>4290489000134</v>
          </cell>
          <cell r="G552" t="str">
            <v>Clinica de Dialise do Cabo Ltda</v>
          </cell>
          <cell r="H552" t="str">
            <v>S</v>
          </cell>
          <cell r="I552" t="str">
            <v>S</v>
          </cell>
          <cell r="J552">
            <v>671</v>
          </cell>
          <cell r="K552">
            <v>44027</v>
          </cell>
          <cell r="M552" t="str">
            <v>2602902 - Cabo de Santo Agostinho - PE</v>
          </cell>
          <cell r="N552">
            <v>130382.69</v>
          </cell>
        </row>
        <row r="553">
          <cell r="C553" t="str">
            <v>HOSPITAL DOM HÉLDER</v>
          </cell>
          <cell r="E553" t="str">
            <v>5.16 - Serviços Médico-Hospitalares, Odotonlógia e Laboratoriais</v>
          </cell>
          <cell r="F553">
            <v>11187085000185</v>
          </cell>
          <cell r="G553" t="str">
            <v>Coopanest/PE - Cooperativa dos Médicos Anestesiologistas de Pernambuco</v>
          </cell>
          <cell r="H553" t="str">
            <v>S</v>
          </cell>
          <cell r="I553" t="str">
            <v>S</v>
          </cell>
          <cell r="J553">
            <v>60920006</v>
          </cell>
          <cell r="K553">
            <v>44018</v>
          </cell>
          <cell r="M553" t="str">
            <v>2611606 - Recife - PE</v>
          </cell>
          <cell r="N553">
            <v>245289.35</v>
          </cell>
        </row>
        <row r="554">
          <cell r="C554" t="str">
            <v>HOSPITAL DOM HÉLDER</v>
          </cell>
          <cell r="E554" t="str">
            <v>5.15 - Serviços Domésticos</v>
          </cell>
          <cell r="F554">
            <v>6272575004803</v>
          </cell>
          <cell r="G554" t="str">
            <v>Lavebras Gestão de Texteis S.A</v>
          </cell>
          <cell r="H554" t="str">
            <v>S</v>
          </cell>
          <cell r="I554" t="str">
            <v>S</v>
          </cell>
          <cell r="J554">
            <v>3421</v>
          </cell>
          <cell r="K554">
            <v>44015</v>
          </cell>
          <cell r="M554" t="str">
            <v>2610707 - Paulista - PE</v>
          </cell>
          <cell r="N554">
            <v>31329.32</v>
          </cell>
        </row>
        <row r="555">
          <cell r="C555" t="str">
            <v>HOSPITAL DOM HÉLDER</v>
          </cell>
          <cell r="E555" t="str">
            <v>5.10 - Detetização/Tratamento de Resíduos e Afins</v>
          </cell>
          <cell r="F555">
            <v>11863530000180</v>
          </cell>
          <cell r="G555" t="str">
            <v>Brascon Gestão Ambiental Ltda</v>
          </cell>
          <cell r="H555" t="str">
            <v>S</v>
          </cell>
          <cell r="I555" t="str">
            <v>S</v>
          </cell>
          <cell r="J555">
            <v>44590</v>
          </cell>
          <cell r="K555">
            <v>44014</v>
          </cell>
          <cell r="M555" t="str">
            <v>2611309 - Pombos - PE</v>
          </cell>
          <cell r="N555">
            <v>26123.48</v>
          </cell>
        </row>
        <row r="556">
          <cell r="C556" t="str">
            <v>HOSPITAL DOM HÉLDER</v>
          </cell>
          <cell r="E556" t="str">
            <v>5.17 - Manutenção de Software, Certificação Digital e Microfilmagem</v>
          </cell>
          <cell r="F556">
            <v>3390967000115</v>
          </cell>
          <cell r="G556" t="str">
            <v>Cartello Desenvolvimento e Suporte Ltda</v>
          </cell>
          <cell r="H556" t="str">
            <v>S</v>
          </cell>
          <cell r="I556" t="str">
            <v>S</v>
          </cell>
          <cell r="J556">
            <v>3047</v>
          </cell>
          <cell r="K556">
            <v>43984</v>
          </cell>
          <cell r="M556" t="str">
            <v>2611606 - Recife - PE</v>
          </cell>
          <cell r="N556">
            <v>442.17</v>
          </cell>
        </row>
        <row r="557">
          <cell r="C557" t="str">
            <v>HOSPITAL DOM HÉLDER</v>
          </cell>
          <cell r="E557" t="str">
            <v>5.17 - Manutenção de Software, Certificação Digital e Microfilmagem</v>
          </cell>
          <cell r="F557">
            <v>92306257000275</v>
          </cell>
          <cell r="G557" t="str">
            <v>Mv Informatica Nordeste Ltda</v>
          </cell>
          <cell r="H557" t="str">
            <v>S</v>
          </cell>
          <cell r="I557" t="str">
            <v>S</v>
          </cell>
          <cell r="J557">
            <v>12304</v>
          </cell>
          <cell r="K557">
            <v>43985</v>
          </cell>
          <cell r="M557" t="str">
            <v>2611606 - Recife - PE</v>
          </cell>
          <cell r="N557">
            <v>38502.94</v>
          </cell>
        </row>
        <row r="558">
          <cell r="C558" t="str">
            <v>HOSPITAL DOM HÉLDER</v>
          </cell>
          <cell r="E558" t="str">
            <v>5.17 - Manutenção de Software, Certificação Digital e Microfilmagem</v>
          </cell>
          <cell r="F558">
            <v>16783034000130</v>
          </cell>
          <cell r="G558" t="str">
            <v>Síntese Licenciamento Programas Online Ltda</v>
          </cell>
          <cell r="H558" t="str">
            <v>S</v>
          </cell>
          <cell r="I558" t="str">
            <v>S</v>
          </cell>
          <cell r="J558">
            <v>10620</v>
          </cell>
          <cell r="K558">
            <v>44013</v>
          </cell>
          <cell r="M558" t="str">
            <v>2611606 - Recife - PE</v>
          </cell>
          <cell r="N558">
            <v>3130.65</v>
          </cell>
        </row>
        <row r="559">
          <cell r="C559" t="str">
            <v>HOSPITAL DOM HÉLDER</v>
          </cell>
          <cell r="E559" t="str">
            <v>5.17 - Manutenção de Software, Certificação Digital e Microfilmagem</v>
          </cell>
          <cell r="F559">
            <v>53113791001285</v>
          </cell>
          <cell r="G559" t="str">
            <v>Totvs S.A.</v>
          </cell>
          <cell r="H559" t="str">
            <v>S</v>
          </cell>
          <cell r="I559" t="str">
            <v>S</v>
          </cell>
          <cell r="J559">
            <v>36547</v>
          </cell>
          <cell r="K559">
            <v>43986</v>
          </cell>
          <cell r="M559" t="str">
            <v>3106200 - Belo Horizonte - MG</v>
          </cell>
          <cell r="N559">
            <v>2630.83</v>
          </cell>
        </row>
        <row r="560">
          <cell r="C560" t="str">
            <v>HOSPITAL DOM HÉLDER</v>
          </cell>
          <cell r="E560" t="str">
            <v>5.17 - Manutenção de Software, Certificação Digital e Microfilmagem</v>
          </cell>
          <cell r="F560">
            <v>53113791001285</v>
          </cell>
          <cell r="G560" t="str">
            <v>Totvs S.A.</v>
          </cell>
          <cell r="H560" t="str">
            <v>S</v>
          </cell>
          <cell r="I560" t="str">
            <v>S</v>
          </cell>
          <cell r="J560">
            <v>36550</v>
          </cell>
          <cell r="K560">
            <v>43986</v>
          </cell>
          <cell r="M560" t="str">
            <v>3106200 - Belo Horizonte - MG</v>
          </cell>
          <cell r="N560">
            <v>374.05</v>
          </cell>
        </row>
        <row r="561">
          <cell r="C561" t="str">
            <v>HOSPITAL DOM HÉLDER</v>
          </cell>
          <cell r="E561" t="str">
            <v>5.99 - Outros Serviços de Terceiros Pessoa Jurídica</v>
          </cell>
          <cell r="F561">
            <v>27814653000160</v>
          </cell>
          <cell r="G561" t="str">
            <v>Lumi Consultoria e Serviços Ltda-EPP</v>
          </cell>
          <cell r="H561" t="str">
            <v>S</v>
          </cell>
          <cell r="I561" t="str">
            <v>S</v>
          </cell>
          <cell r="J561">
            <v>446</v>
          </cell>
          <cell r="K561">
            <v>43991</v>
          </cell>
          <cell r="M561" t="str">
            <v>2611606 - Recife - PE</v>
          </cell>
          <cell r="N561">
            <v>8000</v>
          </cell>
        </row>
        <row r="562">
          <cell r="C562" t="str">
            <v>HOSPITAL DOM HÉLDER</v>
          </cell>
          <cell r="E562" t="str">
            <v>5.99 - Outros Serviços de Terceiros Pessoa Jurídica</v>
          </cell>
          <cell r="F562">
            <v>58921792000117</v>
          </cell>
          <cell r="G562" t="str">
            <v>Planisa Planejamento e Org. de Instituições de Saude Ltda</v>
          </cell>
          <cell r="H562" t="str">
            <v>S</v>
          </cell>
          <cell r="I562" t="str">
            <v>S</v>
          </cell>
          <cell r="J562">
            <v>22559</v>
          </cell>
          <cell r="K562">
            <v>43994</v>
          </cell>
          <cell r="M562" t="str">
            <v>3550308 - São Paulo - SP</v>
          </cell>
          <cell r="N562">
            <v>6100</v>
          </cell>
        </row>
        <row r="563">
          <cell r="C563" t="str">
            <v>HOSPITAL DOM HÉLDER</v>
          </cell>
          <cell r="E563" t="str">
            <v>5.99 - Outros Serviços de Terceiros Pessoa Jurídica</v>
          </cell>
          <cell r="F563">
            <v>35521046000130</v>
          </cell>
          <cell r="G563" t="str">
            <v>TGI Consultoria em Gestão S.A.</v>
          </cell>
          <cell r="H563" t="str">
            <v>S</v>
          </cell>
          <cell r="I563" t="str">
            <v>S</v>
          </cell>
          <cell r="J563">
            <v>18758</v>
          </cell>
          <cell r="K563">
            <v>43987</v>
          </cell>
          <cell r="M563" t="str">
            <v>2611606 - Recife - PE</v>
          </cell>
          <cell r="N563">
            <v>3600</v>
          </cell>
        </row>
        <row r="564">
          <cell r="C564" t="str">
            <v>HOSPITAL DOM HÉLDER</v>
          </cell>
          <cell r="E564" t="str">
            <v>5.2 - Serviços Técnicos Profissionais</v>
          </cell>
          <cell r="F564">
            <v>2512303000119</v>
          </cell>
          <cell r="G564" t="str">
            <v>Noroes Azevedo Sociedade de Advogados</v>
          </cell>
          <cell r="H564" t="str">
            <v>S</v>
          </cell>
          <cell r="I564" t="str">
            <v>S</v>
          </cell>
          <cell r="J564">
            <v>4079</v>
          </cell>
          <cell r="K564">
            <v>43991</v>
          </cell>
          <cell r="M564" t="str">
            <v>2611606 - Recife - PE</v>
          </cell>
          <cell r="N564">
            <v>9804</v>
          </cell>
        </row>
        <row r="565">
          <cell r="C565" t="str">
            <v>HOSPITAL DOM HÉLDER</v>
          </cell>
          <cell r="E565" t="str">
            <v>5.2 - Serviços Técnicos Profissionais</v>
          </cell>
          <cell r="F565">
            <v>2512303000119</v>
          </cell>
          <cell r="G565" t="str">
            <v>Noroes Azevedo Sociedade de Advogados</v>
          </cell>
          <cell r="H565" t="str">
            <v>S</v>
          </cell>
          <cell r="I565" t="str">
            <v>S</v>
          </cell>
          <cell r="J565">
            <v>4096</v>
          </cell>
          <cell r="K565">
            <v>43991</v>
          </cell>
          <cell r="M565" t="str">
            <v>2611606 - Recife - PE</v>
          </cell>
          <cell r="N565">
            <v>2940</v>
          </cell>
        </row>
        <row r="566">
          <cell r="C566" t="str">
            <v>HOSPITAL DOM HÉLDER</v>
          </cell>
          <cell r="E566" t="str">
            <v>5.10 - Detetização/Tratamento de Resíduos e Afins</v>
          </cell>
          <cell r="F566">
            <v>10858157000106</v>
          </cell>
          <cell r="G566" t="str">
            <v>Fgenes &amp; Cia Ltda</v>
          </cell>
          <cell r="H566" t="str">
            <v>S</v>
          </cell>
          <cell r="I566" t="str">
            <v>S</v>
          </cell>
          <cell r="J566">
            <v>324155</v>
          </cell>
          <cell r="K566">
            <v>44027</v>
          </cell>
          <cell r="M566" t="str">
            <v>2611606 - Recife - PE</v>
          </cell>
          <cell r="N566">
            <v>1680</v>
          </cell>
        </row>
        <row r="567">
          <cell r="C567" t="str">
            <v>HOSPITAL DOM HÉLDER</v>
          </cell>
          <cell r="E567" t="str">
            <v>5.10 - Detetização/Tratamento de Resíduos e Afins</v>
          </cell>
          <cell r="F567">
            <v>10858157000106</v>
          </cell>
          <cell r="G567" t="str">
            <v>Fgenes &amp; Cia Ltda</v>
          </cell>
          <cell r="H567" t="str">
            <v>S</v>
          </cell>
          <cell r="I567" t="str">
            <v>S</v>
          </cell>
          <cell r="J567">
            <v>324174</v>
          </cell>
          <cell r="K567">
            <v>44027</v>
          </cell>
          <cell r="M567" t="str">
            <v>2611606 - Recife - PE</v>
          </cell>
          <cell r="N567">
            <v>682.24</v>
          </cell>
        </row>
        <row r="568">
          <cell r="C568" t="str">
            <v>HOSPITAL DOM HÉLDER</v>
          </cell>
          <cell r="E568" t="str">
            <v>5.23 - Limpeza e Conservação</v>
          </cell>
          <cell r="F568">
            <v>10229013000190</v>
          </cell>
          <cell r="G568" t="str">
            <v>Interclean Administração Ltda</v>
          </cell>
          <cell r="H568" t="str">
            <v>S</v>
          </cell>
          <cell r="I568" t="str">
            <v>S</v>
          </cell>
          <cell r="J568">
            <v>203</v>
          </cell>
          <cell r="K568">
            <v>43998</v>
          </cell>
          <cell r="M568" t="str">
            <v>2611606 - Recife - PE</v>
          </cell>
          <cell r="N568">
            <v>249122.02</v>
          </cell>
        </row>
        <row r="569">
          <cell r="C569" t="str">
            <v>HOSPITAL DOM HÉLDER</v>
          </cell>
          <cell r="E569" t="str">
            <v>5.99 - Outros Serviços de Terceiros Pessoa Jurídica</v>
          </cell>
          <cell r="F569">
            <v>11735586000159</v>
          </cell>
          <cell r="G569" t="str">
            <v>Fundacao De Apoio Ao Desenvolvimento Da Universidade FE</v>
          </cell>
          <cell r="H569" t="str">
            <v>S</v>
          </cell>
          <cell r="I569" t="str">
            <v>S</v>
          </cell>
          <cell r="J569">
            <v>58210</v>
          </cell>
          <cell r="K569">
            <v>44018</v>
          </cell>
          <cell r="M569" t="str">
            <v>2611606 - Recife - PE</v>
          </cell>
          <cell r="N569">
            <v>3753.99</v>
          </cell>
        </row>
        <row r="570">
          <cell r="C570" t="str">
            <v>HOSPITAL DOM HÉLDER</v>
          </cell>
          <cell r="E570" t="str">
            <v>5.99 - Outros Serviços de Terceiros Pessoa Jurídica</v>
          </cell>
          <cell r="F570">
            <v>11735586000159</v>
          </cell>
          <cell r="G570" t="str">
            <v>Fundacao De Apoio Ao Desenvolvimento Da Universidade FE</v>
          </cell>
          <cell r="H570" t="str">
            <v>S</v>
          </cell>
          <cell r="I570" t="str">
            <v>S</v>
          </cell>
          <cell r="J570">
            <v>58303</v>
          </cell>
          <cell r="K570">
            <v>44019</v>
          </cell>
          <cell r="M570" t="str">
            <v>2611606 - Recife - PE</v>
          </cell>
          <cell r="N570">
            <v>4070</v>
          </cell>
        </row>
        <row r="571">
          <cell r="C571" t="str">
            <v>HOSPITAL DOM HÉLDER</v>
          </cell>
          <cell r="E571" t="str">
            <v>5.99 - Outros Serviços de Terceiros Pessoa Jurídica</v>
          </cell>
          <cell r="F571">
            <v>13409775000329</v>
          </cell>
          <cell r="G571" t="str">
            <v>Linus Log LTDA ME</v>
          </cell>
          <cell r="H571" t="str">
            <v>S</v>
          </cell>
          <cell r="I571" t="str">
            <v>S</v>
          </cell>
          <cell r="J571">
            <v>743</v>
          </cell>
          <cell r="K571">
            <v>44025</v>
          </cell>
          <cell r="M571" t="str">
            <v>2607901 - Jaboatão dos Guararapes - PE</v>
          </cell>
          <cell r="N571">
            <v>2270.39</v>
          </cell>
        </row>
        <row r="572">
          <cell r="C572" t="str">
            <v>HOSPITAL DOM HÉLDER</v>
          </cell>
          <cell r="E572" t="str">
            <v>5.99 - Outros Serviços de Terceiros Pessoa Jurídica</v>
          </cell>
          <cell r="F572">
            <v>13409775000329</v>
          </cell>
          <cell r="G572" t="str">
            <v>Linus Log LTDA ME</v>
          </cell>
          <cell r="H572" t="str">
            <v>S</v>
          </cell>
          <cell r="I572" t="str">
            <v>S</v>
          </cell>
          <cell r="J572">
            <v>744</v>
          </cell>
          <cell r="K572">
            <v>44025</v>
          </cell>
          <cell r="M572" t="str">
            <v>2607901 - Jaboatão dos Guararapes - PE</v>
          </cell>
          <cell r="N572">
            <v>501</v>
          </cell>
        </row>
        <row r="573">
          <cell r="C573" t="str">
            <v>HOSPITAL DOM HÉLDER</v>
          </cell>
          <cell r="E573" t="str">
            <v>5.99 - Outros Serviços de Terceiros Pessoa Jurídica</v>
          </cell>
          <cell r="F573">
            <v>23157933000192</v>
          </cell>
          <cell r="G573" t="str">
            <v>Plus Med Saude E Segurança do Trabalho Ltda EPP</v>
          </cell>
          <cell r="H573" t="str">
            <v>S</v>
          </cell>
          <cell r="I573" t="str">
            <v>S</v>
          </cell>
          <cell r="J573">
            <v>3566</v>
          </cell>
          <cell r="K573">
            <v>43992</v>
          </cell>
          <cell r="M573" t="str">
            <v>2602902 - Cabo de Santo Agostinho - PE</v>
          </cell>
          <cell r="N573">
            <v>160</v>
          </cell>
        </row>
        <row r="574">
          <cell r="C574" t="str">
            <v>HOSPITAL DOM HÉLDER</v>
          </cell>
          <cell r="E574" t="str">
            <v>5.99 - Outros Serviços de Terceiros Pessoa Jurídica</v>
          </cell>
          <cell r="F574">
            <v>1699696000159</v>
          </cell>
          <cell r="G574" t="str">
            <v>Qualiagua Laboratorio E Consultoria Ltda</v>
          </cell>
          <cell r="H574" t="str">
            <v>S</v>
          </cell>
          <cell r="I574" t="str">
            <v>S</v>
          </cell>
          <cell r="J574">
            <v>49771</v>
          </cell>
          <cell r="K574">
            <v>44013</v>
          </cell>
          <cell r="M574" t="str">
            <v>2611606 - Recife - PE</v>
          </cell>
          <cell r="N574">
            <v>204.96</v>
          </cell>
        </row>
        <row r="575">
          <cell r="C575" t="str">
            <v>HOSPITAL DOM HÉLDER</v>
          </cell>
          <cell r="E575" t="str">
            <v>5.99 - Outros Serviços de Terceiros Pessoa Jurídica</v>
          </cell>
          <cell r="F575">
            <v>9081254000156</v>
          </cell>
          <cell r="G575" t="str">
            <v>Rapidex Solucoes Em Servicos Ltda-Me</v>
          </cell>
          <cell r="H575" t="str">
            <v>S</v>
          </cell>
          <cell r="I575" t="str">
            <v>S</v>
          </cell>
          <cell r="J575">
            <v>1259</v>
          </cell>
          <cell r="K575">
            <v>43983</v>
          </cell>
          <cell r="M575" t="str">
            <v>2611606 - Recife - PE</v>
          </cell>
          <cell r="N575">
            <v>7010</v>
          </cell>
        </row>
        <row r="576">
          <cell r="C576" t="str">
            <v>HOSPITAL DOM HÉLDER</v>
          </cell>
          <cell r="E576" t="str">
            <v>5.99 - Outros Serviços de Terceiros Pessoa Jurídica</v>
          </cell>
          <cell r="F576">
            <v>17467595000192</v>
          </cell>
          <cell r="G576" t="str">
            <v>Uniester Unidade de Esterilizacao Ltda ME</v>
          </cell>
          <cell r="H576" t="str">
            <v>S</v>
          </cell>
          <cell r="I576" t="str">
            <v>S</v>
          </cell>
          <cell r="J576">
            <v>3209</v>
          </cell>
          <cell r="K576">
            <v>44014</v>
          </cell>
          <cell r="M576" t="str">
            <v>2602902 - Cabo de Santo Agostinho - PE</v>
          </cell>
          <cell r="N576">
            <v>6973</v>
          </cell>
        </row>
        <row r="577">
          <cell r="C577" t="str">
            <v>HOSPITAL DOM HÉLDER</v>
          </cell>
          <cell r="E577" t="str">
            <v>5.5 - Reparo e Manutenção de Máquinas e Equipamentos</v>
          </cell>
          <cell r="F577">
            <v>5991790000138</v>
          </cell>
          <cell r="G577" t="str">
            <v>CR Medical Produtos E Servicos Ltda ME</v>
          </cell>
          <cell r="H577" t="str">
            <v>S</v>
          </cell>
          <cell r="I577" t="str">
            <v>S</v>
          </cell>
          <cell r="J577">
            <v>3250</v>
          </cell>
          <cell r="K577">
            <v>43997</v>
          </cell>
          <cell r="M577" t="str">
            <v>2611606 - Recife - PE</v>
          </cell>
          <cell r="N577">
            <v>6350</v>
          </cell>
        </row>
        <row r="578">
          <cell r="C578" t="str">
            <v>HOSPITAL DOM HÉLDER</v>
          </cell>
          <cell r="E578" t="str">
            <v>5.5 - Reparo e Manutenção de Máquinas e Equipamentos</v>
          </cell>
          <cell r="F578">
            <v>58295213000178</v>
          </cell>
          <cell r="G578" t="str">
            <v>Philips Medical Systems Ltda</v>
          </cell>
          <cell r="H578" t="str">
            <v>S</v>
          </cell>
          <cell r="I578" t="str">
            <v>S</v>
          </cell>
          <cell r="J578">
            <v>120825</v>
          </cell>
          <cell r="K578">
            <v>43985</v>
          </cell>
          <cell r="M578" t="str">
            <v>3550308 - São Paulo - SP</v>
          </cell>
          <cell r="N578">
            <v>45732.17</v>
          </cell>
        </row>
        <row r="579">
          <cell r="C579" t="str">
            <v>HOSPITAL DOM HÉLDER</v>
          </cell>
          <cell r="E579" t="str">
            <v>5.5 - Reparo e Manutenção de Máquinas e Equipamentos</v>
          </cell>
          <cell r="F579">
            <v>8675394000190</v>
          </cell>
          <cell r="G579" t="str">
            <v>Safe Suporte A Viida E Comercio Internacional Ltda</v>
          </cell>
          <cell r="H579" t="str">
            <v>S</v>
          </cell>
          <cell r="I579" t="str">
            <v>S</v>
          </cell>
          <cell r="J579">
            <v>1533</v>
          </cell>
          <cell r="K579">
            <v>43993</v>
          </cell>
          <cell r="M579" t="str">
            <v>2611606 - Recife - PE</v>
          </cell>
          <cell r="N579">
            <v>2890</v>
          </cell>
        </row>
        <row r="580">
          <cell r="C580" t="str">
            <v>HOSPITAL DOM HÉLDER</v>
          </cell>
          <cell r="E580" t="str">
            <v>5.5 - Reparo e Manutenção de Máquinas e Equipamentos</v>
          </cell>
          <cell r="F580">
            <v>7146768000117</v>
          </cell>
          <cell r="G580" t="str">
            <v>Serv Imagem Nordeste Assistencia Tecnica Ltda</v>
          </cell>
          <cell r="H580" t="str">
            <v>S</v>
          </cell>
          <cell r="I580" t="str">
            <v>S</v>
          </cell>
          <cell r="J580">
            <v>3480</v>
          </cell>
          <cell r="K580">
            <v>44011</v>
          </cell>
          <cell r="M580" t="str">
            <v>2607901 - Jaboatão dos Guararapes - PE</v>
          </cell>
          <cell r="N580">
            <v>5146</v>
          </cell>
        </row>
        <row r="581">
          <cell r="C581" t="str">
            <v>HOSPITAL DOM HÉLDER</v>
          </cell>
          <cell r="E581" t="str">
            <v>5.5 - Reparo e Manutenção de Máquinas e Equipamentos</v>
          </cell>
          <cell r="F581">
            <v>1449930000785</v>
          </cell>
          <cell r="G581" t="str">
            <v>Siemens Healthcare Diagnosticos Ltda</v>
          </cell>
          <cell r="H581" t="str">
            <v>S</v>
          </cell>
          <cell r="I581" t="str">
            <v>S</v>
          </cell>
          <cell r="J581">
            <v>8504</v>
          </cell>
          <cell r="K581">
            <v>43992</v>
          </cell>
          <cell r="M581" t="str">
            <v>2611606 - Recife - PE</v>
          </cell>
          <cell r="N581">
            <v>7976.45</v>
          </cell>
        </row>
        <row r="582">
          <cell r="C582" t="str">
            <v>HOSPITAL DOM HÉLDER</v>
          </cell>
          <cell r="E582" t="str">
            <v>5.5 - Reparo e Manutenção de Máquinas e Equipamentos</v>
          </cell>
          <cell r="F582">
            <v>8955334000120</v>
          </cell>
          <cell r="G582" t="str">
            <v>TechMed - E. C. de Melo Oliveira Me</v>
          </cell>
          <cell r="H582" t="str">
            <v>S</v>
          </cell>
          <cell r="I582" t="str">
            <v>S</v>
          </cell>
          <cell r="J582">
            <v>2543</v>
          </cell>
          <cell r="K582">
            <v>44013</v>
          </cell>
          <cell r="M582" t="str">
            <v>2603454 - Camaragibe - PE</v>
          </cell>
          <cell r="N582">
            <v>6000</v>
          </cell>
        </row>
        <row r="583">
          <cell r="C583" t="str">
            <v>HOSPITAL DOM HÉLDER</v>
          </cell>
          <cell r="E583" t="str">
            <v>5.5 - Reparo e Manutenção de Máquinas e Equipamentos</v>
          </cell>
          <cell r="F583">
            <v>24380578002041</v>
          </cell>
          <cell r="G583" t="str">
            <v>White Martins Gases Industriais do Nordeste Ltda</v>
          </cell>
          <cell r="H583" t="str">
            <v>S</v>
          </cell>
          <cell r="I583" t="str">
            <v>S</v>
          </cell>
          <cell r="J583">
            <v>9446</v>
          </cell>
          <cell r="K583">
            <v>43987</v>
          </cell>
          <cell r="M583" t="str">
            <v>2607901 - Jaboatão dos Guararapes - PE</v>
          </cell>
          <cell r="N583">
            <v>441.63</v>
          </cell>
        </row>
        <row r="584">
          <cell r="C584" t="str">
            <v>HOSPITAL DOM HÉLDER</v>
          </cell>
          <cell r="E584" t="str">
            <v>5.5 - Reparo e Manutenção de Máquinas e Equipamentos</v>
          </cell>
          <cell r="F584">
            <v>3480539000183</v>
          </cell>
          <cell r="G584" t="str">
            <v>SL Engenharia Hospitalar Ltda</v>
          </cell>
          <cell r="H584" t="str">
            <v>S</v>
          </cell>
          <cell r="I584" t="str">
            <v>S</v>
          </cell>
          <cell r="J584">
            <v>4557</v>
          </cell>
          <cell r="K584">
            <v>43992</v>
          </cell>
          <cell r="M584" t="str">
            <v>2607901 - Jaboatão dos Guararapes - PE</v>
          </cell>
          <cell r="N584">
            <v>29403.1</v>
          </cell>
        </row>
        <row r="585">
          <cell r="C585" t="str">
            <v>HOSPITAL DOM HÉLDER</v>
          </cell>
          <cell r="E585" t="str">
            <v>5.5 - Reparo e Manutenção de Máquinas e Equipamentos</v>
          </cell>
          <cell r="F585">
            <v>10645770000145</v>
          </cell>
          <cell r="G585" t="str">
            <v>Aguiar Serviços Eletronicos Ltda - ME</v>
          </cell>
          <cell r="H585" t="str">
            <v>S</v>
          </cell>
          <cell r="I585" t="str">
            <v>S</v>
          </cell>
          <cell r="J585">
            <v>819</v>
          </cell>
          <cell r="K585">
            <v>43992</v>
          </cell>
          <cell r="M585" t="str">
            <v>2609600 - Olinda - PE</v>
          </cell>
          <cell r="N585">
            <v>378</v>
          </cell>
        </row>
        <row r="586">
          <cell r="C586" t="str">
            <v>HOSPITAL DOM HÉLDER</v>
          </cell>
          <cell r="E586" t="str">
            <v>5.5 - Reparo e Manutenção de Máquinas e Equipamentos</v>
          </cell>
          <cell r="F586">
            <v>10645770000145</v>
          </cell>
          <cell r="G586" t="str">
            <v>Aguiar Serviços Eletronicos Ltda - ME</v>
          </cell>
          <cell r="H586" t="str">
            <v>S</v>
          </cell>
          <cell r="I586" t="str">
            <v>S</v>
          </cell>
          <cell r="J586">
            <v>822</v>
          </cell>
          <cell r="K586">
            <v>44007</v>
          </cell>
          <cell r="M586" t="str">
            <v>2609600 - Olinda - PE</v>
          </cell>
          <cell r="N586">
            <v>1578</v>
          </cell>
        </row>
        <row r="587">
          <cell r="C587" t="str">
            <v>HOSPITAL DOM HÉLDER</v>
          </cell>
          <cell r="E587" t="str">
            <v>5.5 - Reparo e Manutenção de Máquinas e Equipamentos</v>
          </cell>
          <cell r="F587">
            <v>10645770000145</v>
          </cell>
          <cell r="G587" t="str">
            <v>Aguiar Serviços Eletronicos Ltda - ME</v>
          </cell>
          <cell r="H587" t="str">
            <v>S</v>
          </cell>
          <cell r="I587" t="str">
            <v>S</v>
          </cell>
          <cell r="J587">
            <v>824</v>
          </cell>
          <cell r="K587">
            <v>44007</v>
          </cell>
          <cell r="M587" t="str">
            <v>2609600 - Olinda - PE</v>
          </cell>
          <cell r="N587">
            <v>1517.49</v>
          </cell>
        </row>
        <row r="588">
          <cell r="C588" t="str">
            <v>HOSPITAL DOM HÉLDER</v>
          </cell>
          <cell r="E588" t="str">
            <v>5.5 - Reparo e Manutenção de Máquinas e Equipamentos</v>
          </cell>
          <cell r="F588">
            <v>14951481000125</v>
          </cell>
          <cell r="G588" t="str">
            <v>BM Com e Serv de Equip Medicos Hospitalares Ltda</v>
          </cell>
          <cell r="H588" t="str">
            <v>S</v>
          </cell>
          <cell r="I588" t="str">
            <v>S</v>
          </cell>
          <cell r="J588">
            <v>24</v>
          </cell>
          <cell r="K588">
            <v>44014</v>
          </cell>
          <cell r="M588" t="str">
            <v>2611606 - Recife - PE</v>
          </cell>
          <cell r="N588">
            <v>5000</v>
          </cell>
        </row>
        <row r="589">
          <cell r="C589" t="str">
            <v>HOSPITAL DOM HÉLDER</v>
          </cell>
          <cell r="E589" t="str">
            <v>5.5 - Reparo e Manutenção de Máquinas e Equipamentos</v>
          </cell>
          <cell r="F589">
            <v>9014387000100</v>
          </cell>
          <cell r="G589" t="str">
            <v>Completa Serviços de Ar Condicionado e Locação Ltda EPP</v>
          </cell>
          <cell r="H589" t="str">
            <v>S</v>
          </cell>
          <cell r="I589" t="str">
            <v>S</v>
          </cell>
          <cell r="J589">
            <v>1255</v>
          </cell>
          <cell r="K589">
            <v>44005</v>
          </cell>
          <cell r="M589" t="str">
            <v>2611606 - Recife - PE</v>
          </cell>
          <cell r="N589">
            <v>59210.12</v>
          </cell>
        </row>
        <row r="590">
          <cell r="C590" t="str">
            <v>HOSPITAL DOM HÉLDER</v>
          </cell>
          <cell r="E590" t="str">
            <v>5.5 - Reparo e Manutenção de Máquinas e Equipamentos</v>
          </cell>
          <cell r="F590">
            <v>11343756000150</v>
          </cell>
          <cell r="G590" t="str">
            <v>J L Grupos Geradores Ltda</v>
          </cell>
          <cell r="H590" t="str">
            <v>S</v>
          </cell>
          <cell r="I590" t="str">
            <v>S</v>
          </cell>
          <cell r="J590">
            <v>2524</v>
          </cell>
          <cell r="K590">
            <v>44020</v>
          </cell>
          <cell r="M590" t="str">
            <v>2603454 - Camaragibe - PE</v>
          </cell>
          <cell r="N590">
            <v>2400</v>
          </cell>
        </row>
        <row r="591">
          <cell r="C591" t="str">
            <v>HOSPITAL DOM HÉLDER</v>
          </cell>
          <cell r="E591" t="str">
            <v>5.5 - Reparo e Manutenção de Máquinas e Equipamentos</v>
          </cell>
          <cell r="F591">
            <v>23998254000146</v>
          </cell>
          <cell r="G591" t="str">
            <v xml:space="preserve">Rafael Santos Lima </v>
          </cell>
          <cell r="H591" t="str">
            <v>S</v>
          </cell>
          <cell r="I591" t="str">
            <v>S</v>
          </cell>
          <cell r="J591">
            <v>129</v>
          </cell>
          <cell r="K591">
            <v>44004</v>
          </cell>
          <cell r="M591" t="str">
            <v>2607901 - Jaboatão dos Guararapes - PE</v>
          </cell>
          <cell r="N591">
            <v>2700</v>
          </cell>
        </row>
        <row r="592">
          <cell r="C592" t="str">
            <v>HOSPITAL DOM HÉLDER</v>
          </cell>
          <cell r="E592" t="str">
            <v>5.5 - Reparo e Manutenção de Máquinas e Equipamentos</v>
          </cell>
          <cell r="F592">
            <v>10494886000120</v>
          </cell>
          <cell r="G592" t="str">
            <v>Soluções Eletronicas Ltda</v>
          </cell>
          <cell r="H592" t="str">
            <v>S</v>
          </cell>
          <cell r="I592" t="str">
            <v>S</v>
          </cell>
          <cell r="J592">
            <v>1683</v>
          </cell>
          <cell r="K592">
            <v>44013</v>
          </cell>
          <cell r="M592" t="str">
            <v>2611606 - Recife - PE</v>
          </cell>
          <cell r="N592">
            <v>6060</v>
          </cell>
        </row>
        <row r="593">
          <cell r="C593" t="str">
            <v>HOSPITAL DOM HÉLDER</v>
          </cell>
          <cell r="E593" t="str">
            <v>5.4 - Reparo e Manutenção de Bens Imóveis</v>
          </cell>
          <cell r="F593">
            <v>11641647000119</v>
          </cell>
          <cell r="G593" t="str">
            <v>Reginaldo Ramos de Sousa</v>
          </cell>
          <cell r="H593" t="str">
            <v>S</v>
          </cell>
          <cell r="I593" t="str">
            <v>S</v>
          </cell>
          <cell r="J593">
            <v>463</v>
          </cell>
          <cell r="K593">
            <v>44007</v>
          </cell>
          <cell r="M593" t="str">
            <v>2609600 - Olinda - PE</v>
          </cell>
          <cell r="N593">
            <v>3110</v>
          </cell>
        </row>
        <row r="594">
          <cell r="C594" t="str">
            <v>HOSPITAL DOM HÉLDER</v>
          </cell>
          <cell r="E594" t="str">
            <v>5.4 - Reparo e Manutenção de Bens Imóveis</v>
          </cell>
          <cell r="F594">
            <v>20946028000123</v>
          </cell>
          <cell r="G594" t="str">
            <v>Sten Serviços Ambientais Eirelii EPP</v>
          </cell>
          <cell r="H594" t="str">
            <v>S</v>
          </cell>
          <cell r="I594" t="str">
            <v>S</v>
          </cell>
          <cell r="J594">
            <v>355</v>
          </cell>
          <cell r="K594">
            <v>44014</v>
          </cell>
          <cell r="M594" t="str">
            <v>2607901 - Jaboatão dos Guararapes - PE</v>
          </cell>
          <cell r="N594">
            <v>6500</v>
          </cell>
        </row>
        <row r="595">
          <cell r="C595" t="str">
            <v>HOSPITAL DOM HÉLDER</v>
          </cell>
          <cell r="E595" t="str">
            <v>5.4 - Reparo e Manutenção de Bens Imóveis</v>
          </cell>
          <cell r="F595">
            <v>26322666000150</v>
          </cell>
          <cell r="G595" t="str">
            <v>Sueldes Lima dos Santos-MEI</v>
          </cell>
          <cell r="H595" t="str">
            <v>S</v>
          </cell>
          <cell r="I595" t="str">
            <v>S</v>
          </cell>
          <cell r="J595">
            <v>70</v>
          </cell>
          <cell r="K595">
            <v>44015</v>
          </cell>
          <cell r="M595" t="str">
            <v>2606804 - Igarassu - PE</v>
          </cell>
          <cell r="N595">
            <v>3600</v>
          </cell>
        </row>
        <row r="596">
          <cell r="C596" t="str">
            <v>HOSPITAL DOM HÉLDER</v>
          </cell>
          <cell r="E596" t="str">
            <v>5.6 - Reparo e Manutanção de Veículos</v>
          </cell>
          <cell r="F596">
            <v>22162897000192</v>
          </cell>
          <cell r="G596" t="str">
            <v xml:space="preserve">Fabri Auto Parts Comercio de Pecas Para Ar Condicionado </v>
          </cell>
          <cell r="H596" t="str">
            <v>S</v>
          </cell>
          <cell r="I596" t="str">
            <v>S</v>
          </cell>
          <cell r="J596">
            <v>1532</v>
          </cell>
          <cell r="K596" t="str">
            <v>09/06/2020</v>
          </cell>
          <cell r="M596" t="str">
            <v>2611606 - Recife - PE</v>
          </cell>
          <cell r="N596">
            <v>800</v>
          </cell>
        </row>
        <row r="597">
          <cell r="C597" t="str">
            <v>HOSPITAL DOM HÉLDER</v>
          </cell>
          <cell r="E597" t="str">
            <v>5.6 - Reparo e Manutanção de Veículos</v>
          </cell>
          <cell r="F597">
            <v>21039895000148</v>
          </cell>
          <cell r="G597" t="str">
            <v xml:space="preserve">Jorge Luiz da Silva Junior Oficina ME </v>
          </cell>
          <cell r="H597" t="str">
            <v>S</v>
          </cell>
          <cell r="I597" t="str">
            <v>S</v>
          </cell>
          <cell r="J597">
            <v>1056</v>
          </cell>
          <cell r="K597" t="str">
            <v>02/06/2020</v>
          </cell>
          <cell r="M597" t="str">
            <v>2611606 - Recife - PE</v>
          </cell>
          <cell r="N597">
            <v>200</v>
          </cell>
        </row>
        <row r="598">
          <cell r="C598" t="str">
            <v>HOSPITAL DOM HÉLDER</v>
          </cell>
          <cell r="E598" t="str">
            <v>5.6 - Reparo e Manutanção de Veículos</v>
          </cell>
          <cell r="F598">
            <v>21039895000148</v>
          </cell>
          <cell r="G598" t="str">
            <v xml:space="preserve">Jorge Luiz da Silva Junior Oficina ME </v>
          </cell>
          <cell r="H598" t="str">
            <v>S</v>
          </cell>
          <cell r="I598" t="str">
            <v>S</v>
          </cell>
          <cell r="J598">
            <v>1063</v>
          </cell>
          <cell r="K598" t="str">
            <v>29/06/2020</v>
          </cell>
          <cell r="M598" t="str">
            <v>2611606 - Recife - PE</v>
          </cell>
          <cell r="N598">
            <v>60</v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32892</v>
      </c>
      <c r="I2" s="6">
        <f>IF('[1]TCE - ANEXO IV - Preencher'!K11="","",'[1]TCE - ANEXO IV - Preencher'!K11)</f>
        <v>43979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3010.01</v>
      </c>
    </row>
    <row r="3" spans="1:12" s="8" customFormat="1" ht="19.5" customHeight="1" x14ac:dyDescent="0.2">
      <c r="A3" s="3">
        <f>IFERROR(VLOOKUP(B3,'[1]DADOS (OCULTAR)'!$P$3:$R$53,3,0),"")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32945</v>
      </c>
      <c r="I3" s="6">
        <f>IF('[1]TCE - ANEXO IV - Preencher'!K12="","",'[1]TCE - ANEXO IV - Preencher'!K12)</f>
        <v>43986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102.24</v>
      </c>
    </row>
    <row r="4" spans="1:12" s="8" customFormat="1" ht="19.5" customHeight="1" x14ac:dyDescent="0.2">
      <c r="A4" s="3">
        <f>IFERROR(VLOOKUP(B4,'[1]DADOS (OCULTAR)'!$P$3:$R$53,3,0),"")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22093615000142</v>
      </c>
      <c r="E4" s="5" t="str">
        <f>'[1]TCE - ANEXO IV - Preencher'!G13</f>
        <v>JSA Refeições Eireli Me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705</v>
      </c>
      <c r="I4" s="6">
        <f>IF('[1]TCE - ANEXO IV - Preencher'!K13="","",'[1]TCE - ANEXO IV - Preencher'!K13)</f>
        <v>44012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2601904</v>
      </c>
      <c r="L4" s="7">
        <f>'[1]TCE - ANEXO IV - Preencher'!N13</f>
        <v>133517.07</v>
      </c>
    </row>
    <row r="5" spans="1:12" s="8" customFormat="1" ht="19.5" customHeight="1" x14ac:dyDescent="0.2">
      <c r="A5" s="3">
        <f>IFERROR(VLOOKUP(B5,'[1]DADOS (OCULTAR)'!$P$3:$R$53,3,0),"")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Previência Privada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43983</v>
      </c>
      <c r="I5" s="6">
        <f>IF('[1]TCE - ANEXO IV - Preencher'!K14="","",'[1]TCE - ANEXO IV - Preencher'!K14)</f>
        <v>44026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1680.76</v>
      </c>
    </row>
    <row r="6" spans="1:12" s="8" customFormat="1" ht="19.5" customHeight="1" x14ac:dyDescent="0.2">
      <c r="A6" s="3">
        <f>IFERROR(VLOOKUP(B6,'[1]DADOS (OCULTAR)'!$P$3:$R$53,3,0),"")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19437</v>
      </c>
      <c r="I6" s="6">
        <f>IF('[1]TCE - ANEXO IV - Preencher'!K15="","",'[1]TCE - ANEXO IV - Preencher'!K15)</f>
        <v>43979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3486</v>
      </c>
    </row>
    <row r="7" spans="1:12" s="8" customFormat="1" ht="19.5" customHeight="1" x14ac:dyDescent="0.2">
      <c r="A7" s="3">
        <f>IFERROR(VLOOKUP(B7,'[1]DADOS (OCULTAR)'!$P$3:$R$53,3,0),"")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19486</v>
      </c>
      <c r="I7" s="6">
        <f>IF('[1]TCE - ANEXO IV - Preencher'!K16="","",'[1]TCE - ANEXO IV - Preencher'!K16)</f>
        <v>43987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384</v>
      </c>
    </row>
    <row r="8" spans="1:12" s="8" customFormat="1" ht="19.5" customHeight="1" x14ac:dyDescent="0.2">
      <c r="A8" s="3">
        <f>IFERROR(VLOOKUP(B8,'[1]DADOS (OCULTAR)'!$P$3:$R$53,3,0),"")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3780</v>
      </c>
      <c r="I8" s="6">
        <f>IF('[1]TCE - ANEXO IV - Preencher'!K17="","",'[1]TCE - ANEXO IV - Preencher'!K17)</f>
        <v>44013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78256.45</v>
      </c>
    </row>
    <row r="9" spans="1:12" s="8" customFormat="1" ht="19.5" customHeight="1" x14ac:dyDescent="0.2">
      <c r="A9" s="3">
        <f>IFERROR(VLOOKUP(B9,'[1]DADOS (OCULTAR)'!$P$3:$R$53,3,0),"")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6926420</v>
      </c>
      <c r="I9" s="6">
        <f>IF('[1]TCE - ANEXO IV - Preencher'!K18="","",'[1]TCE - ANEXO IV - Preencher'!K18)</f>
        <v>43979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14467.26</v>
      </c>
    </row>
    <row r="10" spans="1:12" s="8" customFormat="1" ht="19.5" customHeight="1" x14ac:dyDescent="0.2">
      <c r="A10" s="3">
        <f>IFERROR(VLOOKUP(B10,'[1]DADOS (OCULTAR)'!$P$3:$R$53,3,0),"")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6926499</v>
      </c>
      <c r="I10" s="6">
        <f>IF('[1]TCE - ANEXO IV - Preencher'!K19="","",'[1]TCE - ANEXO IV - Preencher'!K19)</f>
        <v>43979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50771.58</v>
      </c>
    </row>
    <row r="11" spans="1:12" s="8" customFormat="1" ht="19.5" customHeight="1" x14ac:dyDescent="0.2">
      <c r="A11" s="3">
        <f>IFERROR(VLOOKUP(B11,'[1]DADOS (OCULTAR)'!$P$3:$R$53,3,0),"")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6932109</v>
      </c>
      <c r="I11" s="6">
        <f>IF('[1]TCE - ANEXO IV - Preencher'!K20="","",'[1]TCE - ANEXO IV - Preencher'!K20)</f>
        <v>43986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1380.47</v>
      </c>
    </row>
    <row r="12" spans="1:12" s="8" customFormat="1" ht="19.5" customHeight="1" x14ac:dyDescent="0.2">
      <c r="A12" s="3">
        <f>IFERROR(VLOOKUP(B12,'[1]DADOS (OCULTAR)'!$P$3:$R$53,3,0),"")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6934564</v>
      </c>
      <c r="I12" s="6">
        <f>IF('[1]TCE - ANEXO IV - Preencher'!K21="","",'[1]TCE - ANEXO IV - Preencher'!K21)</f>
        <v>43990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115.36</v>
      </c>
    </row>
    <row r="13" spans="1:12" s="8" customFormat="1" ht="19.5" customHeight="1" x14ac:dyDescent="0.2">
      <c r="A13" s="3">
        <f>IFERROR(VLOOKUP(B13,'[1]DADOS (OCULTAR)'!$P$3:$R$53,3,0),"")</f>
        <v>9039744000860</v>
      </c>
      <c r="B13" s="4" t="str">
        <f>'[1]TCE - ANEXO IV - Preencher'!C22</f>
        <v>HOSPITAL DOM HÉLDER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Vem - Vale Eletronico Metropolitano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6940130</v>
      </c>
      <c r="I13" s="6">
        <f>IF('[1]TCE - ANEXO IV - Preencher'!K22="","",'[1]TCE - ANEXO IV - Preencher'!K22)</f>
        <v>43997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973.59</v>
      </c>
    </row>
    <row r="14" spans="1:12" s="8" customFormat="1" ht="19.5" customHeight="1" x14ac:dyDescent="0.2">
      <c r="A14" s="3">
        <f>IFERROR(VLOOKUP(B14,'[1]DADOS (OCULTAR)'!$P$3:$R$53,3,0),"")</f>
        <v>9039744000860</v>
      </c>
      <c r="B14" s="4" t="str">
        <f>'[1]TCE - ANEXO IV - Preencher'!C23</f>
        <v>HOSPITAL DOM HÉLDER</v>
      </c>
      <c r="C14" s="4" t="str">
        <f>'[1]TCE - ANEXO IV - Preencher'!E23</f>
        <v>1.99 - Outras Despesas com Pessoal</v>
      </c>
      <c r="D14" s="3">
        <f>'[1]TCE - ANEXO IV - Preencher'!F23</f>
        <v>9759606000180</v>
      </c>
      <c r="E14" s="5" t="str">
        <f>'[1]TCE - ANEXO IV - Preencher'!G23</f>
        <v xml:space="preserve">Vem - Vale Eletronico Metropolitano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6945364</v>
      </c>
      <c r="I14" s="6">
        <f>IF('[1]TCE - ANEXO IV - Preencher'!K23="","",'[1]TCE - ANEXO IV - Preencher'!K23)</f>
        <v>44000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299.66000000000003</v>
      </c>
    </row>
    <row r="15" spans="1:12" s="8" customFormat="1" ht="19.5" customHeight="1" x14ac:dyDescent="0.2">
      <c r="A15" s="3">
        <f>IFERROR(VLOOKUP(B15,'[1]DADOS (OCULTAR)'!$P$3:$R$53,3,0),"")</f>
        <v>9039744000860</v>
      </c>
      <c r="B15" s="4" t="str">
        <f>'[1]TCE - ANEXO IV - Preencher'!C24</f>
        <v>HOSPITAL DOM HÉLDER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 xml:space="preserve">Vem - Vale Eletronico Metropolitano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6950114</v>
      </c>
      <c r="I15" s="6">
        <f>IF('[1]TCE - ANEXO IV - Preencher'!K24="","",'[1]TCE - ANEXO IV - Preencher'!K24)</f>
        <v>44005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52.32</v>
      </c>
    </row>
    <row r="16" spans="1:12" s="8" customFormat="1" ht="19.5" customHeight="1" x14ac:dyDescent="0.2">
      <c r="A16" s="3">
        <f>IFERROR(VLOOKUP(B16,'[1]DADOS (OCULTAR)'!$P$3:$R$53,3,0),"")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27554040000131</v>
      </c>
      <c r="E16" s="5" t="str">
        <f>'[1]TCE - ANEXO IV - Preencher'!G25</f>
        <v>ALTAMEDICAL PROD MEDICOS HOSP LTDA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000001780</v>
      </c>
      <c r="I16" s="6" t="str">
        <f>IF('[1]TCE - ANEXO IV - Preencher'!K25="","",'[1]TCE - ANEXO IV - Preencher'!K25)</f>
        <v>10/06/2020</v>
      </c>
      <c r="J16" s="5" t="str">
        <f>'[1]TCE - ANEXO IV - Preencher'!L25</f>
        <v>35200627554040000131550010000017801000000015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1050</v>
      </c>
    </row>
    <row r="17" spans="1:12" s="8" customFormat="1" ht="19.5" customHeight="1" x14ac:dyDescent="0.2">
      <c r="A17" s="3">
        <f>IFERROR(VLOOKUP(B17,'[1]DADOS (OCULTAR)'!$P$3:$R$53,3,0),"")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80058</v>
      </c>
      <c r="I17" s="6" t="str">
        <f>IF('[1]TCE - ANEXO IV - Preencher'!K26="","",'[1]TCE - ANEXO IV - Preencher'!K26)</f>
        <v>04/06/2020</v>
      </c>
      <c r="J17" s="5" t="str">
        <f>'[1]TCE - ANEXO IV - Preencher'!L26</f>
        <v>26200624436602000154550010000800581111800588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240</v>
      </c>
    </row>
    <row r="18" spans="1:12" s="8" customFormat="1" ht="19.5" customHeight="1" x14ac:dyDescent="0.2">
      <c r="A18" s="3">
        <f>IFERROR(VLOOKUP(B18,'[1]DADOS (OCULTAR)'!$P$3:$R$53,3,0),"")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80059</v>
      </c>
      <c r="I18" s="6" t="str">
        <f>IF('[1]TCE - ANEXO IV - Preencher'!K27="","",'[1]TCE - ANEXO IV - Preencher'!K27)</f>
        <v>04/06/2020</v>
      </c>
      <c r="J18" s="5" t="str">
        <f>'[1]TCE - ANEXO IV - Preencher'!L27</f>
        <v>26200624436602000154550010000800591111800593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460</v>
      </c>
    </row>
    <row r="19" spans="1:12" s="8" customFormat="1" ht="19.5" customHeight="1" x14ac:dyDescent="0.2">
      <c r="A19" s="3">
        <f>IFERROR(VLOOKUP(B19,'[1]DADOS (OCULTAR)'!$P$3:$R$53,3,0),"")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80060</v>
      </c>
      <c r="I19" s="6" t="str">
        <f>IF('[1]TCE - ANEXO IV - Preencher'!K28="","",'[1]TCE - ANEXO IV - Preencher'!K28)</f>
        <v>04/06/2020</v>
      </c>
      <c r="J19" s="5" t="str">
        <f>'[1]TCE - ANEXO IV - Preencher'!L28</f>
        <v>26200624436602000154550010000800601111800608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1000</v>
      </c>
    </row>
    <row r="20" spans="1:12" s="8" customFormat="1" ht="19.5" customHeight="1" x14ac:dyDescent="0.2">
      <c r="A20" s="3">
        <f>IFERROR(VLOOKUP(B20,'[1]DADOS (OCULTAR)'!$P$3:$R$53,3,0),"")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80061</v>
      </c>
      <c r="I20" s="6" t="str">
        <f>IF('[1]TCE - ANEXO IV - Preencher'!K29="","",'[1]TCE - ANEXO IV - Preencher'!K29)</f>
        <v>04/06/2020</v>
      </c>
      <c r="J20" s="5" t="str">
        <f>'[1]TCE - ANEXO IV - Preencher'!L29</f>
        <v>26200624436602000154550010000800611111800613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</v>
      </c>
    </row>
    <row r="21" spans="1:12" s="8" customFormat="1" ht="19.5" customHeight="1" x14ac:dyDescent="0.2">
      <c r="A21" s="3">
        <f>IFERROR(VLOOKUP(B21,'[1]DADOS (OCULTAR)'!$P$3:$R$53,3,0),"")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80062</v>
      </c>
      <c r="I21" s="6" t="str">
        <f>IF('[1]TCE - ANEXO IV - Preencher'!K30="","",'[1]TCE - ANEXO IV - Preencher'!K30)</f>
        <v>04/06/2020</v>
      </c>
      <c r="J21" s="5" t="str">
        <f>'[1]TCE - ANEXO IV - Preencher'!L30</f>
        <v>26200624436602000154550010000800621111800629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(OCULTAR)'!$P$3:$R$53,3,0),"")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80063</v>
      </c>
      <c r="I22" s="6" t="str">
        <f>IF('[1]TCE - ANEXO IV - Preencher'!K31="","",'[1]TCE - ANEXO IV - Preencher'!K31)</f>
        <v>04/06/2020</v>
      </c>
      <c r="J22" s="5" t="str">
        <f>'[1]TCE - ANEXO IV - Preencher'!L31</f>
        <v>26200624436602000154550010000800631111800634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380</v>
      </c>
    </row>
    <row r="23" spans="1:12" s="8" customFormat="1" ht="19.5" customHeight="1" x14ac:dyDescent="0.2">
      <c r="A23" s="3">
        <f>IFERROR(VLOOKUP(B23,'[1]DADOS (OCULTAR)'!$P$3:$R$53,3,0),"")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80064</v>
      </c>
      <c r="I23" s="6" t="str">
        <f>IF('[1]TCE - ANEXO IV - Preencher'!K32="","",'[1]TCE - ANEXO IV - Preencher'!K32)</f>
        <v>04/06/2020</v>
      </c>
      <c r="J23" s="5" t="str">
        <f>'[1]TCE - ANEXO IV - Preencher'!L32</f>
        <v>26200624436602000154550010000800641111800640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220</v>
      </c>
    </row>
    <row r="24" spans="1:12" s="8" customFormat="1" ht="19.5" customHeight="1" x14ac:dyDescent="0.2">
      <c r="A24" s="3">
        <f>IFERROR(VLOOKUP(B24,'[1]DADOS (OCULTAR)'!$P$3:$R$53,3,0),"")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80065</v>
      </c>
      <c r="I24" s="6" t="str">
        <f>IF('[1]TCE - ANEXO IV - Preencher'!K33="","",'[1]TCE - ANEXO IV - Preencher'!K33)</f>
        <v>04/06/2020</v>
      </c>
      <c r="J24" s="5" t="str">
        <f>'[1]TCE - ANEXO IV - Preencher'!L33</f>
        <v>26200624436602000154550010000800651111800655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460</v>
      </c>
    </row>
    <row r="25" spans="1:12" s="8" customFormat="1" ht="19.5" customHeight="1" x14ac:dyDescent="0.2">
      <c r="A25" s="3">
        <f>IFERROR(VLOOKUP(B25,'[1]DADOS (OCULTAR)'!$P$3:$R$53,3,0),"")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80066</v>
      </c>
      <c r="I25" s="6" t="str">
        <f>IF('[1]TCE - ANEXO IV - Preencher'!K34="","",'[1]TCE - ANEXO IV - Preencher'!K34)</f>
        <v>04/06/2020</v>
      </c>
      <c r="J25" s="5" t="str">
        <f>'[1]TCE - ANEXO IV - Preencher'!L34</f>
        <v>26200624436602000154550010000800661111800660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2000</v>
      </c>
    </row>
    <row r="26" spans="1:12" s="8" customFormat="1" ht="19.5" customHeight="1" x14ac:dyDescent="0.2">
      <c r="A26" s="3">
        <f>IFERROR(VLOOKUP(B26,'[1]DADOS (OCULTAR)'!$P$3:$R$53,3,0),"")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80067</v>
      </c>
      <c r="I26" s="6" t="str">
        <f>IF('[1]TCE - ANEXO IV - Preencher'!K35="","",'[1]TCE - ANEXO IV - Preencher'!K35)</f>
        <v>04/06/2020</v>
      </c>
      <c r="J26" s="5" t="str">
        <f>'[1]TCE - ANEXO IV - Preencher'!L35</f>
        <v>26200624436602000154550010000800671111800676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840</v>
      </c>
    </row>
    <row r="27" spans="1:12" s="8" customFormat="1" ht="19.5" customHeight="1" x14ac:dyDescent="0.2">
      <c r="A27" s="3">
        <f>IFERROR(VLOOKUP(B27,'[1]DADOS (OCULTAR)'!$P$3:$R$53,3,0),"")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80068</v>
      </c>
      <c r="I27" s="6" t="str">
        <f>IF('[1]TCE - ANEXO IV - Preencher'!K36="","",'[1]TCE - ANEXO IV - Preencher'!K36)</f>
        <v>04/06/2020</v>
      </c>
      <c r="J27" s="5" t="str">
        <f>'[1]TCE - ANEXO IV - Preencher'!L36</f>
        <v>26200624436602000154550010000800681111800681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460</v>
      </c>
    </row>
    <row r="28" spans="1:12" s="8" customFormat="1" ht="19.5" customHeight="1" x14ac:dyDescent="0.2">
      <c r="A28" s="3">
        <f>IFERROR(VLOOKUP(B28,'[1]DADOS (OCULTAR)'!$P$3:$R$53,3,0),"")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80069</v>
      </c>
      <c r="I28" s="6" t="str">
        <f>IF('[1]TCE - ANEXO IV - Preencher'!K37="","",'[1]TCE - ANEXO IV - Preencher'!K37)</f>
        <v>04/06/2020</v>
      </c>
      <c r="J28" s="5" t="str">
        <f>'[1]TCE - ANEXO IV - Preencher'!L37</f>
        <v>26200624436602000154550010000800691111800697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380</v>
      </c>
    </row>
    <row r="29" spans="1:12" s="8" customFormat="1" ht="19.5" customHeight="1" x14ac:dyDescent="0.2">
      <c r="A29" s="3">
        <f>IFERROR(VLOOKUP(B29,'[1]DADOS (OCULTAR)'!$P$3:$R$53,3,0),"")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80070</v>
      </c>
      <c r="I29" s="6" t="str">
        <f>IF('[1]TCE - ANEXO IV - Preencher'!K38="","",'[1]TCE - ANEXO IV - Preencher'!K38)</f>
        <v>04/06/2020</v>
      </c>
      <c r="J29" s="5" t="str">
        <f>'[1]TCE - ANEXO IV - Preencher'!L38</f>
        <v>26200624436602000154550010000800701111800701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620</v>
      </c>
    </row>
    <row r="30" spans="1:12" s="8" customFormat="1" ht="19.5" customHeight="1" x14ac:dyDescent="0.2">
      <c r="A30" s="3">
        <f>IFERROR(VLOOKUP(B30,'[1]DADOS (OCULTAR)'!$P$3:$R$53,3,0),"")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80170</v>
      </c>
      <c r="I30" s="6" t="str">
        <f>IF('[1]TCE - ANEXO IV - Preencher'!K39="","",'[1]TCE - ANEXO IV - Preencher'!K39)</f>
        <v>11/06/2020</v>
      </c>
      <c r="J30" s="5" t="str">
        <f>'[1]TCE - ANEXO IV - Preencher'!L39</f>
        <v>26200624436602000154550010000801701111801703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480</v>
      </c>
    </row>
    <row r="31" spans="1:12" s="8" customFormat="1" ht="19.5" customHeight="1" x14ac:dyDescent="0.2">
      <c r="A31" s="3">
        <f>IFERROR(VLOOKUP(B31,'[1]DADOS (OCULTAR)'!$P$3:$R$53,3,0),"")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80171</v>
      </c>
      <c r="I31" s="6" t="str">
        <f>IF('[1]TCE - ANEXO IV - Preencher'!K40="","",'[1]TCE - ANEXO IV - Preencher'!K40)</f>
        <v>11/06/2020</v>
      </c>
      <c r="J31" s="5" t="str">
        <f>'[1]TCE - ANEXO IV - Preencher'!L40</f>
        <v>26200624436602000154550010000801711111801719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240</v>
      </c>
    </row>
    <row r="32" spans="1:12" s="8" customFormat="1" ht="19.5" customHeight="1" x14ac:dyDescent="0.2">
      <c r="A32" s="3">
        <f>IFERROR(VLOOKUP(B32,'[1]DADOS (OCULTAR)'!$P$3:$R$53,3,0),"")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80172</v>
      </c>
      <c r="I32" s="6" t="str">
        <f>IF('[1]TCE - ANEXO IV - Preencher'!K41="","",'[1]TCE - ANEXO IV - Preencher'!K41)</f>
        <v>11/06/2020</v>
      </c>
      <c r="J32" s="5" t="str">
        <f>'[1]TCE - ANEXO IV - Preencher'!L41</f>
        <v>26200624436602000154550010000801721111801724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1000</v>
      </c>
    </row>
    <row r="33" spans="1:12" s="8" customFormat="1" ht="19.5" customHeight="1" x14ac:dyDescent="0.2">
      <c r="A33" s="3">
        <f>IFERROR(VLOOKUP(B33,'[1]DADOS (OCULTAR)'!$P$3:$R$53,3,0),"")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80258</v>
      </c>
      <c r="I33" s="6" t="str">
        <f>IF('[1]TCE - ANEXO IV - Preencher'!K42="","",'[1]TCE - ANEXO IV - Preencher'!K42)</f>
        <v>17/06/2020</v>
      </c>
      <c r="J33" s="5" t="str">
        <f>'[1]TCE - ANEXO IV - Preencher'!L42</f>
        <v>26200624436602000154550010000802581111802581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620</v>
      </c>
    </row>
    <row r="34" spans="1:12" s="8" customFormat="1" ht="19.5" customHeight="1" x14ac:dyDescent="0.2">
      <c r="A34" s="3">
        <f>IFERROR(VLOOKUP(B34,'[1]DADOS (OCULTAR)'!$P$3:$R$53,3,0),"")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80259</v>
      </c>
      <c r="I34" s="6" t="str">
        <f>IF('[1]TCE - ANEXO IV - Preencher'!K43="","",'[1]TCE - ANEXO IV - Preencher'!K43)</f>
        <v>17/06/2020</v>
      </c>
      <c r="J34" s="5" t="str">
        <f>'[1]TCE - ANEXO IV - Preencher'!L43</f>
        <v>26200624436602000154550010000802591111802597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240</v>
      </c>
    </row>
    <row r="35" spans="1:12" s="8" customFormat="1" ht="19.5" customHeight="1" x14ac:dyDescent="0.2">
      <c r="A35" s="3">
        <f>IFERROR(VLOOKUP(B35,'[1]DADOS (OCULTAR)'!$P$3:$R$53,3,0),"")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80260</v>
      </c>
      <c r="I35" s="6" t="str">
        <f>IF('[1]TCE - ANEXO IV - Preencher'!K44="","",'[1]TCE - ANEXO IV - Preencher'!K44)</f>
        <v>17/06/2020</v>
      </c>
      <c r="J35" s="5" t="str">
        <f>'[1]TCE - ANEXO IV - Preencher'!L44</f>
        <v>26200624436602000154550010000802601111802601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240</v>
      </c>
    </row>
    <row r="36" spans="1:12" s="8" customFormat="1" ht="19.5" customHeight="1" x14ac:dyDescent="0.2">
      <c r="A36" s="3">
        <f>IFERROR(VLOOKUP(B36,'[1]DADOS (OCULTAR)'!$P$3:$R$53,3,0),"")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80261</v>
      </c>
      <c r="I36" s="6" t="str">
        <f>IF('[1]TCE - ANEXO IV - Preencher'!K45="","",'[1]TCE - ANEXO IV - Preencher'!K45)</f>
        <v>17/06/2020</v>
      </c>
      <c r="J36" s="5" t="str">
        <f>'[1]TCE - ANEXO IV - Preencher'!L45</f>
        <v>26200624436602000154550010000802611111802617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860</v>
      </c>
    </row>
    <row r="37" spans="1:12" s="8" customFormat="1" ht="19.5" customHeight="1" x14ac:dyDescent="0.2">
      <c r="A37" s="3">
        <f>IFERROR(VLOOKUP(B37,'[1]DADOS (OCULTAR)'!$P$3:$R$53,3,0),"")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80262</v>
      </c>
      <c r="I37" s="6" t="str">
        <f>IF('[1]TCE - ANEXO IV - Preencher'!K46="","",'[1]TCE - ANEXO IV - Preencher'!K46)</f>
        <v>17/06/2020</v>
      </c>
      <c r="J37" s="5" t="str">
        <f>'[1]TCE - ANEXO IV - Preencher'!L46</f>
        <v>26200624436602000154550010000802621111802622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(OCULTAR)'!$P$3:$R$53,3,0),"")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80263</v>
      </c>
      <c r="I38" s="6" t="str">
        <f>IF('[1]TCE - ANEXO IV - Preencher'!K47="","",'[1]TCE - ANEXO IV - Preencher'!K47)</f>
        <v>17/06/2020</v>
      </c>
      <c r="J38" s="5" t="str">
        <f>'[1]TCE - ANEXO IV - Preencher'!L47</f>
        <v>26200624436602000154550010000802631111802638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380</v>
      </c>
    </row>
    <row r="39" spans="1:12" s="8" customFormat="1" ht="19.5" customHeight="1" x14ac:dyDescent="0.2">
      <c r="A39" s="3">
        <f>IFERROR(VLOOKUP(B39,'[1]DADOS (OCULTAR)'!$P$3:$R$53,3,0),"")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80264</v>
      </c>
      <c r="I39" s="6" t="str">
        <f>IF('[1]TCE - ANEXO IV - Preencher'!K48="","",'[1]TCE - ANEXO IV - Preencher'!K48)</f>
        <v>17/06/2020</v>
      </c>
      <c r="J39" s="5" t="str">
        <f>'[1]TCE - ANEXO IV - Preencher'!L48</f>
        <v>26200624436602000154550010000802641111802643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380</v>
      </c>
    </row>
    <row r="40" spans="1:12" s="8" customFormat="1" ht="19.5" customHeight="1" x14ac:dyDescent="0.2">
      <c r="A40" s="3">
        <f>IFERROR(VLOOKUP(B40,'[1]DADOS (OCULTAR)'!$P$3:$R$53,3,0),"")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80265</v>
      </c>
      <c r="I40" s="6" t="str">
        <f>IF('[1]TCE - ANEXO IV - Preencher'!K49="","",'[1]TCE - ANEXO IV - Preencher'!K49)</f>
        <v>17/06/2020</v>
      </c>
      <c r="J40" s="5" t="str">
        <f>'[1]TCE - ANEXO IV - Preencher'!L49</f>
        <v>26200624436602000154550010000802651111802659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760</v>
      </c>
    </row>
    <row r="41" spans="1:12" s="8" customFormat="1" ht="19.5" customHeight="1" x14ac:dyDescent="0.2">
      <c r="A41" s="3">
        <f>IFERROR(VLOOKUP(B41,'[1]DADOS (OCULTAR)'!$P$3:$R$53,3,0),"")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80266</v>
      </c>
      <c r="I41" s="6" t="str">
        <f>IF('[1]TCE - ANEXO IV - Preencher'!K50="","",'[1]TCE - ANEXO IV - Preencher'!K50)</f>
        <v>17/06/2020</v>
      </c>
      <c r="J41" s="5" t="str">
        <f>'[1]TCE - ANEXO IV - Preencher'!L50</f>
        <v>26200624436602000154550010000802661111802664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240</v>
      </c>
    </row>
    <row r="42" spans="1:12" s="8" customFormat="1" ht="19.5" customHeight="1" x14ac:dyDescent="0.2">
      <c r="A42" s="3">
        <f>IFERROR(VLOOKUP(B42,'[1]DADOS (OCULTAR)'!$P$3:$R$53,3,0),"")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80267</v>
      </c>
      <c r="I42" s="6" t="str">
        <f>IF('[1]TCE - ANEXO IV - Preencher'!K51="","",'[1]TCE - ANEXO IV - Preencher'!K51)</f>
        <v>17/06/2020</v>
      </c>
      <c r="J42" s="5" t="str">
        <f>'[1]TCE - ANEXO IV - Preencher'!L51</f>
        <v>26200624436602000154550010000802671111802670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240</v>
      </c>
    </row>
    <row r="43" spans="1:12" s="8" customFormat="1" ht="19.5" customHeight="1" x14ac:dyDescent="0.2">
      <c r="A43" s="3">
        <f>IFERROR(VLOOKUP(B43,'[1]DADOS (OCULTAR)'!$P$3:$R$53,3,0),"")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80415</v>
      </c>
      <c r="I43" s="6" t="str">
        <f>IF('[1]TCE - ANEXO IV - Preencher'!K52="","",'[1]TCE - ANEXO IV - Preencher'!K52)</f>
        <v>25/06/2020</v>
      </c>
      <c r="J43" s="5" t="str">
        <f>'[1]TCE - ANEXO IV - Preencher'!L52</f>
        <v>26200624436602000154550010000804151111804154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860</v>
      </c>
    </row>
    <row r="44" spans="1:12" s="8" customFormat="1" ht="19.5" customHeight="1" x14ac:dyDescent="0.2">
      <c r="A44" s="3">
        <f>IFERROR(VLOOKUP(B44,'[1]DADOS (OCULTAR)'!$P$3:$R$53,3,0),"")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80416</v>
      </c>
      <c r="I44" s="6" t="str">
        <f>IF('[1]TCE - ANEXO IV - Preencher'!K53="","",'[1]TCE - ANEXO IV - Preencher'!K53)</f>
        <v>25/06/2020</v>
      </c>
      <c r="J44" s="5" t="str">
        <f>'[1]TCE - ANEXO IV - Preencher'!L53</f>
        <v>26200624436602000154550010000804161111804160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460</v>
      </c>
    </row>
    <row r="45" spans="1:12" s="8" customFormat="1" ht="19.5" customHeight="1" x14ac:dyDescent="0.2">
      <c r="A45" s="3">
        <f>IFERROR(VLOOKUP(B45,'[1]DADOS (OCULTAR)'!$P$3:$R$53,3,0),"")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80417</v>
      </c>
      <c r="I45" s="6" t="str">
        <f>IF('[1]TCE - ANEXO IV - Preencher'!K54="","",'[1]TCE - ANEXO IV - Preencher'!K54)</f>
        <v>25/06/2020</v>
      </c>
      <c r="J45" s="5" t="str">
        <f>'[1]TCE - ANEXO IV - Preencher'!L54</f>
        <v>26200624436602000154550010000804171111804175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600</v>
      </c>
    </row>
    <row r="46" spans="1:12" s="8" customFormat="1" ht="19.5" customHeight="1" x14ac:dyDescent="0.2">
      <c r="A46" s="3">
        <f>IFERROR(VLOOKUP(B46,'[1]DADOS (OCULTAR)'!$P$3:$R$53,3,0),"")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80418</v>
      </c>
      <c r="I46" s="6" t="str">
        <f>IF('[1]TCE - ANEXO IV - Preencher'!K55="","",'[1]TCE - ANEXO IV - Preencher'!K55)</f>
        <v>25/06/2020</v>
      </c>
      <c r="J46" s="5" t="str">
        <f>'[1]TCE - ANEXO IV - Preencher'!L55</f>
        <v>26200624436602000154550010000804181111804180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240</v>
      </c>
    </row>
    <row r="47" spans="1:12" s="8" customFormat="1" ht="19.5" customHeight="1" x14ac:dyDescent="0.2">
      <c r="A47" s="3">
        <f>IFERROR(VLOOKUP(B47,'[1]DADOS (OCULTAR)'!$P$3:$R$53,3,0),"")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80419</v>
      </c>
      <c r="I47" s="6" t="str">
        <f>IF('[1]TCE - ANEXO IV - Preencher'!K56="","",'[1]TCE - ANEXO IV - Preencher'!K56)</f>
        <v>25/06/2020</v>
      </c>
      <c r="J47" s="5" t="str">
        <f>'[1]TCE - ANEXO IV - Preencher'!L56</f>
        <v>26200624436602000154550010000804191111804196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240</v>
      </c>
    </row>
    <row r="48" spans="1:12" s="8" customFormat="1" ht="19.5" customHeight="1" x14ac:dyDescent="0.2">
      <c r="A48" s="3">
        <f>IFERROR(VLOOKUP(B48,'[1]DADOS (OCULTAR)'!$P$3:$R$53,3,0),"")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80420</v>
      </c>
      <c r="I48" s="6" t="str">
        <f>IF('[1]TCE - ANEXO IV - Preencher'!K57="","",'[1]TCE - ANEXO IV - Preencher'!K57)</f>
        <v>25/06/2020</v>
      </c>
      <c r="J48" s="5" t="str">
        <f>'[1]TCE - ANEXO IV - Preencher'!L57</f>
        <v>26200624436602000154550010000804201111804200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240</v>
      </c>
    </row>
    <row r="49" spans="1:12" s="8" customFormat="1" ht="19.5" customHeight="1" x14ac:dyDescent="0.2">
      <c r="A49" s="3">
        <f>IFERROR(VLOOKUP(B49,'[1]DADOS (OCULTAR)'!$P$3:$R$53,3,0),"")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80421</v>
      </c>
      <c r="I49" s="6" t="str">
        <f>IF('[1]TCE - ANEXO IV - Preencher'!K58="","",'[1]TCE - ANEXO IV - Preencher'!K58)</f>
        <v>25/06/2020</v>
      </c>
      <c r="J49" s="5" t="str">
        <f>'[1]TCE - ANEXO IV - Preencher'!L58</f>
        <v>26200624436602000154550010000804211111804216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240</v>
      </c>
    </row>
    <row r="50" spans="1:12" s="8" customFormat="1" ht="19.5" customHeight="1" x14ac:dyDescent="0.2">
      <c r="A50" s="3">
        <f>IFERROR(VLOOKUP(B50,'[1]DADOS (OCULTAR)'!$P$3:$R$53,3,0),"")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80422</v>
      </c>
      <c r="I50" s="6" t="str">
        <f>IF('[1]TCE - ANEXO IV - Preencher'!K59="","",'[1]TCE - ANEXO IV - Preencher'!K59)</f>
        <v>25/06/2020</v>
      </c>
      <c r="J50" s="5" t="str">
        <f>'[1]TCE - ANEXO IV - Preencher'!L59</f>
        <v>26200624436602000154550010000804221111804221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240</v>
      </c>
    </row>
    <row r="51" spans="1:12" s="8" customFormat="1" ht="19.5" customHeight="1" x14ac:dyDescent="0.2">
      <c r="A51" s="3">
        <f>IFERROR(VLOOKUP(B51,'[1]DADOS (OCULTAR)'!$P$3:$R$53,3,0),"")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80423</v>
      </c>
      <c r="I51" s="6" t="str">
        <f>IF('[1]TCE - ANEXO IV - Preencher'!K60="","",'[1]TCE - ANEXO IV - Preencher'!K60)</f>
        <v>25/06/2020</v>
      </c>
      <c r="J51" s="5" t="str">
        <f>'[1]TCE - ANEXO IV - Preencher'!L60</f>
        <v>26200624436602000154550010000804231111804237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1240</v>
      </c>
    </row>
    <row r="52" spans="1:12" s="8" customFormat="1" ht="19.5" customHeight="1" x14ac:dyDescent="0.2">
      <c r="A52" s="3">
        <f>IFERROR(VLOOKUP(B52,'[1]DADOS (OCULTAR)'!$P$3:$R$53,3,0),"")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80424</v>
      </c>
      <c r="I52" s="6" t="str">
        <f>IF('[1]TCE - ANEXO IV - Preencher'!K61="","",'[1]TCE - ANEXO IV - Preencher'!K61)</f>
        <v>25/06/2020</v>
      </c>
      <c r="J52" s="5" t="str">
        <f>'[1]TCE - ANEXO IV - Preencher'!L61</f>
        <v>26200624436602000154550010000804241111804242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620</v>
      </c>
    </row>
    <row r="53" spans="1:12" s="8" customFormat="1" ht="19.5" customHeight="1" x14ac:dyDescent="0.2">
      <c r="A53" s="3">
        <f>IFERROR(VLOOKUP(B53,'[1]DADOS (OCULTAR)'!$P$3:$R$53,3,0),"")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79898</v>
      </c>
      <c r="I53" s="6" t="str">
        <f>IF('[1]TCE - ANEXO IV - Preencher'!K62="","",'[1]TCE - ANEXO IV - Preencher'!K62)</f>
        <v>27/05/2020</v>
      </c>
      <c r="J53" s="5" t="str">
        <f>'[1]TCE - ANEXO IV - Preencher'!L62</f>
        <v>26200524436602000154550010000798981111798985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1240</v>
      </c>
    </row>
    <row r="54" spans="1:12" s="8" customFormat="1" ht="19.5" customHeight="1" x14ac:dyDescent="0.2">
      <c r="A54" s="3">
        <f>IFERROR(VLOOKUP(B54,'[1]DADOS (OCULTAR)'!$P$3:$R$53,3,0),"")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79987</v>
      </c>
      <c r="I54" s="6" t="str">
        <f>IF('[1]TCE - ANEXO IV - Preencher'!K63="","",'[1]TCE - ANEXO IV - Preencher'!K63)</f>
        <v>29/05/2020</v>
      </c>
      <c r="J54" s="5" t="str">
        <f>'[1]TCE - ANEXO IV - Preencher'!L63</f>
        <v>26200524436602000154550010000799871111799878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460</v>
      </c>
    </row>
    <row r="55" spans="1:12" s="8" customFormat="1" ht="19.5" customHeight="1" x14ac:dyDescent="0.2">
      <c r="A55" s="3">
        <f>IFERROR(VLOOKUP(B55,'[1]DADOS (OCULTAR)'!$P$3:$R$53,3,0),"")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79989</v>
      </c>
      <c r="I55" s="6" t="str">
        <f>IF('[1]TCE - ANEXO IV - Preencher'!K64="","",'[1]TCE - ANEXO IV - Preencher'!K64)</f>
        <v>29/05/2020</v>
      </c>
      <c r="J55" s="5" t="str">
        <f>'[1]TCE - ANEXO IV - Preencher'!L64</f>
        <v>26200524436602000154550010000799891111799899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2040</v>
      </c>
    </row>
    <row r="56" spans="1:12" s="8" customFormat="1" ht="19.5" customHeight="1" x14ac:dyDescent="0.2">
      <c r="A56" s="3">
        <f>IFERROR(VLOOKUP(B56,'[1]DADOS (OCULTAR)'!$P$3:$R$53,3,0),"")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80499</v>
      </c>
      <c r="I56" s="6" t="str">
        <f>IF('[1]TCE - ANEXO IV - Preencher'!K65="","",'[1]TCE - ANEXO IV - Preencher'!K65)</f>
        <v>29/06/2020</v>
      </c>
      <c r="J56" s="5" t="str">
        <f>'[1]TCE - ANEXO IV - Preencher'!L65</f>
        <v>26200624436602000154550010000804991111804995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620</v>
      </c>
    </row>
    <row r="57" spans="1:12" s="8" customFormat="1" ht="19.5" customHeight="1" x14ac:dyDescent="0.2">
      <c r="A57" s="3">
        <f>IFERROR(VLOOKUP(B57,'[1]DADOS (OCULTAR)'!$P$3:$R$53,3,0),"")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80500</v>
      </c>
      <c r="I57" s="6" t="str">
        <f>IF('[1]TCE - ANEXO IV - Preencher'!K66="","",'[1]TCE - ANEXO IV - Preencher'!K66)</f>
        <v>29/06/2020</v>
      </c>
      <c r="J57" s="5" t="str">
        <f>'[1]TCE - ANEXO IV - Preencher'!L66</f>
        <v>26200624436602000154550010000805001111805005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240</v>
      </c>
    </row>
    <row r="58" spans="1:12" s="8" customFormat="1" ht="19.5" customHeight="1" x14ac:dyDescent="0.2">
      <c r="A58" s="3">
        <f>IFERROR(VLOOKUP(B58,'[1]DADOS (OCULTAR)'!$P$3:$R$53,3,0),"")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80501</v>
      </c>
      <c r="I58" s="6" t="str">
        <f>IF('[1]TCE - ANEXO IV - Preencher'!K67="","",'[1]TCE - ANEXO IV - Preencher'!K67)</f>
        <v>29/06/2020</v>
      </c>
      <c r="J58" s="5" t="str">
        <f>'[1]TCE - ANEXO IV - Preencher'!L67</f>
        <v>26200624436602000154550010000805011111805010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860</v>
      </c>
    </row>
    <row r="59" spans="1:12" s="8" customFormat="1" ht="19.5" customHeight="1" x14ac:dyDescent="0.2">
      <c r="A59" s="3">
        <f>IFERROR(VLOOKUP(B59,'[1]DADOS (OCULTAR)'!$P$3:$R$53,3,0),"")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80502</v>
      </c>
      <c r="I59" s="6" t="str">
        <f>IF('[1]TCE - ANEXO IV - Preencher'!K68="","",'[1]TCE - ANEXO IV - Preencher'!K68)</f>
        <v>29/06/2020</v>
      </c>
      <c r="J59" s="5" t="str">
        <f>'[1]TCE - ANEXO IV - Preencher'!L68</f>
        <v>26200624436602000154550010000805021111805026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240</v>
      </c>
    </row>
    <row r="60" spans="1:12" s="8" customFormat="1" ht="19.5" customHeight="1" x14ac:dyDescent="0.2">
      <c r="A60" s="3">
        <f>IFERROR(VLOOKUP(B60,'[1]DADOS (OCULTAR)'!$P$3:$R$53,3,0),"")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80503</v>
      </c>
      <c r="I60" s="6" t="str">
        <f>IF('[1]TCE - ANEXO IV - Preencher'!K69="","",'[1]TCE - ANEXO IV - Preencher'!K69)</f>
        <v>29/06/2020</v>
      </c>
      <c r="J60" s="5" t="str">
        <f>'[1]TCE - ANEXO IV - Preencher'!L69</f>
        <v>26200624436602000154550010000805031111805031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220</v>
      </c>
    </row>
    <row r="61" spans="1:12" s="8" customFormat="1" ht="19.5" customHeight="1" x14ac:dyDescent="0.2">
      <c r="A61" s="3">
        <f>IFERROR(VLOOKUP(B61,'[1]DADOS (OCULTAR)'!$P$3:$R$53,3,0),"")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80504</v>
      </c>
      <c r="I61" s="6" t="str">
        <f>IF('[1]TCE - ANEXO IV - Preencher'!K70="","",'[1]TCE - ANEXO IV - Preencher'!K70)</f>
        <v>29/06/2020</v>
      </c>
      <c r="J61" s="5" t="str">
        <f>'[1]TCE - ANEXO IV - Preencher'!L70</f>
        <v>26200624436602000154550010000805041111805047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620</v>
      </c>
    </row>
    <row r="62" spans="1:12" s="8" customFormat="1" ht="19.5" customHeight="1" x14ac:dyDescent="0.2">
      <c r="A62" s="3">
        <f>IFERROR(VLOOKUP(B62,'[1]DADOS (OCULTAR)'!$P$3:$R$53,3,0),"")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80505</v>
      </c>
      <c r="I62" s="6" t="str">
        <f>IF('[1]TCE - ANEXO IV - Preencher'!K71="","",'[1]TCE - ANEXO IV - Preencher'!K71)</f>
        <v>29/06/2020</v>
      </c>
      <c r="J62" s="5" t="str">
        <f>'[1]TCE - ANEXO IV - Preencher'!L71</f>
        <v>26200624436602000154550010000805051111805052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240</v>
      </c>
    </row>
    <row r="63" spans="1:12" s="8" customFormat="1" ht="19.5" customHeight="1" x14ac:dyDescent="0.2">
      <c r="A63" s="3">
        <f>IFERROR(VLOOKUP(B63,'[1]DADOS (OCULTAR)'!$P$3:$R$53,3,0),"")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34614518000137</v>
      </c>
      <c r="E63" s="5" t="str">
        <f>'[1]TCE - ANEXO IV - Preencher'!G72</f>
        <v>B ERNESTO SILVA DE LIMA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000000042</v>
      </c>
      <c r="I63" s="6" t="str">
        <f>IF('[1]TCE - ANEXO IV - Preencher'!K72="","",'[1]TCE - ANEXO IV - Preencher'!K72)</f>
        <v>18/05/2020</v>
      </c>
      <c r="J63" s="5" t="str">
        <f>'[1]TCE - ANEXO IV - Preencher'!L72</f>
        <v>26200534614518000137550010000000421000990007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80500</v>
      </c>
    </row>
    <row r="64" spans="1:12" s="8" customFormat="1" ht="19.5" customHeight="1" x14ac:dyDescent="0.2">
      <c r="A64" s="3">
        <f>IFERROR(VLOOKUP(B64,'[1]DADOS (OCULTAR)'!$P$3:$R$53,3,0),"")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34614518000137</v>
      </c>
      <c r="E64" s="5" t="str">
        <f>'[1]TCE - ANEXO IV - Preencher'!G73</f>
        <v>B ERNESTO SILVA DE LIMA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000000061</v>
      </c>
      <c r="I64" s="6" t="str">
        <f>IF('[1]TCE - ANEXO IV - Preencher'!K73="","",'[1]TCE - ANEXO IV - Preencher'!K73)</f>
        <v>29/06/2020</v>
      </c>
      <c r="J64" s="5" t="str">
        <f>'[1]TCE - ANEXO IV - Preencher'!L73</f>
        <v>26200634614518000137550010000000611390066058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17377.5</v>
      </c>
    </row>
    <row r="65" spans="1:12" s="8" customFormat="1" ht="19.5" customHeight="1" x14ac:dyDescent="0.2">
      <c r="A65" s="3">
        <f>IFERROR(VLOOKUP(B65,'[1]DADOS (OCULTAR)'!$P$3:$R$53,3,0),"")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932014</v>
      </c>
      <c r="I65" s="6" t="str">
        <f>IF('[1]TCE - ANEXO IV - Preencher'!K74="","",'[1]TCE - ANEXO IV - Preencher'!K74)</f>
        <v>09/06/2020</v>
      </c>
      <c r="J65" s="5" t="str">
        <f>'[1]TCE - ANEXO IV - Preencher'!L74</f>
        <v>35200650595271000105550030009320141552890240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1900</v>
      </c>
    </row>
    <row r="66" spans="1:12" s="8" customFormat="1" ht="19.5" customHeight="1" x14ac:dyDescent="0.2">
      <c r="A66" s="3">
        <f>IFERROR(VLOOKUP(B66,'[1]DADOS (OCULTAR)'!$P$3:$R$53,3,0),"")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932108</v>
      </c>
      <c r="I66" s="6" t="str">
        <f>IF('[1]TCE - ANEXO IV - Preencher'!K75="","",'[1]TCE - ANEXO IV - Preencher'!K75)</f>
        <v>10/06/2020</v>
      </c>
      <c r="J66" s="5" t="str">
        <f>'[1]TCE - ANEXO IV - Preencher'!L75</f>
        <v>35200650595271000105550030009321081396596996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3800</v>
      </c>
    </row>
    <row r="67" spans="1:12" s="8" customFormat="1" ht="19.5" customHeight="1" x14ac:dyDescent="0.2">
      <c r="A67" s="3">
        <f>IFERROR(VLOOKUP(B67,'[1]DADOS (OCULTAR)'!$P$3:$R$53,3,0),"")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1513946000114</v>
      </c>
      <c r="E67" s="5" t="str">
        <f>'[1]TCE - ANEXO IV - Preencher'!G76</f>
        <v>BOSTON SCIENTIFIC DO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002097606</v>
      </c>
      <c r="I67" s="6" t="str">
        <f>IF('[1]TCE - ANEXO IV - Preencher'!K76="","",'[1]TCE - ANEXO IV - Preencher'!K76)</f>
        <v>03/06/2020</v>
      </c>
      <c r="J67" s="5" t="str">
        <f>'[1]TCE - ANEXO IV - Preencher'!L76</f>
        <v>35200601513946000114550030020976061020384902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760</v>
      </c>
    </row>
    <row r="68" spans="1:12" s="8" customFormat="1" ht="19.5" customHeight="1" x14ac:dyDescent="0.2">
      <c r="A68" s="3">
        <f>IFERROR(VLOOKUP(B68,'[1]DADOS (OCULTAR)'!$P$3:$R$53,3,0),"")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1513946000114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002097607</v>
      </c>
      <c r="I68" s="6" t="str">
        <f>IF('[1]TCE - ANEXO IV - Preencher'!K77="","",'[1]TCE - ANEXO IV - Preencher'!K77)</f>
        <v>03/06/2020</v>
      </c>
      <c r="J68" s="5" t="str">
        <f>'[1]TCE - ANEXO IV - Preencher'!L77</f>
        <v>35200601513946000114550030020976071020384918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380</v>
      </c>
    </row>
    <row r="69" spans="1:12" s="8" customFormat="1" ht="19.5" customHeight="1" x14ac:dyDescent="0.2">
      <c r="A69" s="3">
        <f>IFERROR(VLOOKUP(B69,'[1]DADOS (OCULTAR)'!$P$3:$R$53,3,0),"")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1513946000114</v>
      </c>
      <c r="E69" s="5" t="str">
        <f>'[1]TCE - ANEXO IV - Preencher'!G78</f>
        <v>BOSTON SCIENTIFIC DO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002097608</v>
      </c>
      <c r="I69" s="6" t="str">
        <f>IF('[1]TCE - ANEXO IV - Preencher'!K78="","",'[1]TCE - ANEXO IV - Preencher'!K78)</f>
        <v>03/06/2020</v>
      </c>
      <c r="J69" s="5" t="str">
        <f>'[1]TCE - ANEXO IV - Preencher'!L78</f>
        <v>35200601513946000114550030020976081020384923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380</v>
      </c>
    </row>
    <row r="70" spans="1:12" s="8" customFormat="1" ht="19.5" customHeight="1" x14ac:dyDescent="0.2">
      <c r="A70" s="3">
        <f>IFERROR(VLOOKUP(B70,'[1]DADOS (OCULTAR)'!$P$3:$R$53,3,0),"")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1513946000114</v>
      </c>
      <c r="E70" s="5" t="str">
        <f>'[1]TCE - ANEXO IV - Preencher'!G79</f>
        <v>BOSTON SCIENTIFIC DO BRASIL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002097609</v>
      </c>
      <c r="I70" s="6" t="str">
        <f>IF('[1]TCE - ANEXO IV - Preencher'!K79="","",'[1]TCE - ANEXO IV - Preencher'!K79)</f>
        <v>03/06/2020</v>
      </c>
      <c r="J70" s="5" t="str">
        <f>'[1]TCE - ANEXO IV - Preencher'!L79</f>
        <v>35200601513946000114550030020976091020384939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760</v>
      </c>
    </row>
    <row r="71" spans="1:12" s="8" customFormat="1" ht="19.5" customHeight="1" x14ac:dyDescent="0.2">
      <c r="A71" s="3">
        <f>IFERROR(VLOOKUP(B71,'[1]DADOS (OCULTAR)'!$P$3:$R$53,3,0),"")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1513946000114</v>
      </c>
      <c r="E71" s="5" t="str">
        <f>'[1]TCE - ANEXO IV - Preencher'!G80</f>
        <v>BOSTON SCIENTIFIC DO BRASIL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002098488</v>
      </c>
      <c r="I71" s="6" t="str">
        <f>IF('[1]TCE - ANEXO IV - Preencher'!K80="","",'[1]TCE - ANEXO IV - Preencher'!K80)</f>
        <v>04/06/2020</v>
      </c>
      <c r="J71" s="5" t="str">
        <f>'[1]TCE - ANEXO IV - Preencher'!L80</f>
        <v>35200601513946000114550030020984881020394460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380</v>
      </c>
    </row>
    <row r="72" spans="1:12" s="8" customFormat="1" ht="19.5" customHeight="1" x14ac:dyDescent="0.2">
      <c r="A72" s="3">
        <f>IFERROR(VLOOKUP(B72,'[1]DADOS (OCULTAR)'!$P$3:$R$53,3,0),"")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1513946000114</v>
      </c>
      <c r="E72" s="5" t="str">
        <f>'[1]TCE - ANEXO IV - Preencher'!G81</f>
        <v>BOSTON SCIENTIFIC DO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002099494</v>
      </c>
      <c r="I72" s="6" t="str">
        <f>IF('[1]TCE - ANEXO IV - Preencher'!K81="","",'[1]TCE - ANEXO IV - Preencher'!K81)</f>
        <v>05/06/2020</v>
      </c>
      <c r="J72" s="5" t="str">
        <f>'[1]TCE - ANEXO IV - Preencher'!L81</f>
        <v>35200601513946000114550030020994941020405773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380</v>
      </c>
    </row>
    <row r="73" spans="1:12" s="8" customFormat="1" ht="19.5" customHeight="1" x14ac:dyDescent="0.2">
      <c r="A73" s="3">
        <f>IFERROR(VLOOKUP(B73,'[1]DADOS (OCULTAR)'!$P$3:$R$53,3,0),"")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1513946000114</v>
      </c>
      <c r="E73" s="5" t="str">
        <f>'[1]TCE - ANEXO IV - Preencher'!G82</f>
        <v>BOSTON SCIENTIFIC DO BRASIL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002099495</v>
      </c>
      <c r="I73" s="6" t="str">
        <f>IF('[1]TCE - ANEXO IV - Preencher'!K82="","",'[1]TCE - ANEXO IV - Preencher'!K82)</f>
        <v>05/06/2020</v>
      </c>
      <c r="J73" s="5" t="str">
        <f>'[1]TCE - ANEXO IV - Preencher'!L82</f>
        <v>35200601513946000114550030020994951020405789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760</v>
      </c>
    </row>
    <row r="74" spans="1:12" s="8" customFormat="1" ht="19.5" customHeight="1" x14ac:dyDescent="0.2">
      <c r="A74" s="3">
        <f>IFERROR(VLOOKUP(B74,'[1]DADOS (OCULTAR)'!$P$3:$R$53,3,0),"")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1513946000114</v>
      </c>
      <c r="E74" s="5" t="str">
        <f>'[1]TCE - ANEXO IV - Preencher'!G83</f>
        <v>BOSTON SCIENTIFIC DO BRASIL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002099496</v>
      </c>
      <c r="I74" s="6" t="str">
        <f>IF('[1]TCE - ANEXO IV - Preencher'!K83="","",'[1]TCE - ANEXO IV - Preencher'!K83)</f>
        <v>05/06/2020</v>
      </c>
      <c r="J74" s="5" t="str">
        <f>'[1]TCE - ANEXO IV - Preencher'!L83</f>
        <v>35200601513946000114550030020994961020405794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760</v>
      </c>
    </row>
    <row r="75" spans="1:12" s="8" customFormat="1" ht="19.5" customHeight="1" x14ac:dyDescent="0.2">
      <c r="A75" s="3">
        <f>IFERROR(VLOOKUP(B75,'[1]DADOS (OCULTAR)'!$P$3:$R$53,3,0),"")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1513946000114</v>
      </c>
      <c r="E75" s="5" t="str">
        <f>'[1]TCE - ANEXO IV - Preencher'!G84</f>
        <v>BOSTON SCIENTIFIC DO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002099498</v>
      </c>
      <c r="I75" s="6" t="str">
        <f>IF('[1]TCE - ANEXO IV - Preencher'!K84="","",'[1]TCE - ANEXO IV - Preencher'!K84)</f>
        <v>05/06/2020</v>
      </c>
      <c r="J75" s="5" t="str">
        <f>'[1]TCE - ANEXO IV - Preencher'!L84</f>
        <v>35200601513946000114550030020994981020405810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380</v>
      </c>
    </row>
    <row r="76" spans="1:12" s="8" customFormat="1" ht="19.5" customHeight="1" x14ac:dyDescent="0.2">
      <c r="A76" s="3">
        <f>IFERROR(VLOOKUP(B76,'[1]DADOS (OCULTAR)'!$P$3:$R$53,3,0),"")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002099499</v>
      </c>
      <c r="I76" s="6" t="str">
        <f>IF('[1]TCE - ANEXO IV - Preencher'!K85="","",'[1]TCE - ANEXO IV - Preencher'!K85)</f>
        <v>05/06/2020</v>
      </c>
      <c r="J76" s="5" t="str">
        <f>'[1]TCE - ANEXO IV - Preencher'!L85</f>
        <v>35200601513946000114550030020994991020405826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760</v>
      </c>
    </row>
    <row r="77" spans="1:12" s="8" customFormat="1" ht="19.5" customHeight="1" x14ac:dyDescent="0.2">
      <c r="A77" s="3">
        <f>IFERROR(VLOOKUP(B77,'[1]DADOS (OCULTAR)'!$P$3:$R$53,3,0),"")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002102168</v>
      </c>
      <c r="I77" s="6" t="str">
        <f>IF('[1]TCE - ANEXO IV - Preencher'!K86="","",'[1]TCE - ANEXO IV - Preencher'!K86)</f>
        <v>11/06/2020</v>
      </c>
      <c r="J77" s="5" t="str">
        <f>'[1]TCE - ANEXO IV - Preencher'!L86</f>
        <v>35200601513946000114550030021021681020434570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380</v>
      </c>
    </row>
    <row r="78" spans="1:12" s="8" customFormat="1" ht="19.5" customHeight="1" x14ac:dyDescent="0.2">
      <c r="A78" s="3">
        <f>IFERROR(VLOOKUP(B78,'[1]DADOS (OCULTAR)'!$P$3:$R$53,3,0),"")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002103458</v>
      </c>
      <c r="I78" s="6" t="str">
        <f>IF('[1]TCE - ANEXO IV - Preencher'!K87="","",'[1]TCE - ANEXO IV - Preencher'!K87)</f>
        <v>16/06/2020</v>
      </c>
      <c r="J78" s="5" t="str">
        <f>'[1]TCE - ANEXO IV - Preencher'!L87</f>
        <v>35200601513946000114550030021034581020448428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760</v>
      </c>
    </row>
    <row r="79" spans="1:12" s="8" customFormat="1" ht="19.5" customHeight="1" x14ac:dyDescent="0.2">
      <c r="A79" s="3">
        <f>IFERROR(VLOOKUP(B79,'[1]DADOS (OCULTAR)'!$P$3:$R$53,3,0),"")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002103496</v>
      </c>
      <c r="I79" s="6" t="str">
        <f>IF('[1]TCE - ANEXO IV - Preencher'!K88="","",'[1]TCE - ANEXO IV - Preencher'!K88)</f>
        <v>16/06/2020</v>
      </c>
      <c r="J79" s="5" t="str">
        <f>'[1]TCE - ANEXO IV - Preencher'!L88</f>
        <v>35200601513946000114550030021034961020448968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380</v>
      </c>
    </row>
    <row r="80" spans="1:12" s="8" customFormat="1" ht="19.5" customHeight="1" x14ac:dyDescent="0.2">
      <c r="A80" s="3">
        <f>IFERROR(VLOOKUP(B80,'[1]DADOS (OCULTAR)'!$P$3:$R$53,3,0),"")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002105326</v>
      </c>
      <c r="I80" s="6" t="str">
        <f>IF('[1]TCE - ANEXO IV - Preencher'!K89="","",'[1]TCE - ANEXO IV - Preencher'!K89)</f>
        <v>18/06/2020</v>
      </c>
      <c r="J80" s="5" t="str">
        <f>'[1]TCE - ANEXO IV - Preencher'!L89</f>
        <v>35200601513946000114550030021053261020472418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760</v>
      </c>
    </row>
    <row r="81" spans="1:12" s="8" customFormat="1" ht="19.5" customHeight="1" x14ac:dyDescent="0.2">
      <c r="A81" s="3">
        <f>IFERROR(VLOOKUP(B81,'[1]DADOS (OCULTAR)'!$P$3:$R$53,3,0),"")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002105327</v>
      </c>
      <c r="I81" s="6" t="str">
        <f>IF('[1]TCE - ANEXO IV - Preencher'!K90="","",'[1]TCE - ANEXO IV - Preencher'!K90)</f>
        <v>18/06/2020</v>
      </c>
      <c r="J81" s="5" t="str">
        <f>'[1]TCE - ANEXO IV - Preencher'!L90</f>
        <v>35200601513946000114550030021053271020472423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380</v>
      </c>
    </row>
    <row r="82" spans="1:12" s="8" customFormat="1" ht="19.5" customHeight="1" x14ac:dyDescent="0.2">
      <c r="A82" s="3">
        <f>IFERROR(VLOOKUP(B82,'[1]DADOS (OCULTAR)'!$P$3:$R$53,3,0),"")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002106242</v>
      </c>
      <c r="I82" s="6" t="str">
        <f>IF('[1]TCE - ANEXO IV - Preencher'!K91="","",'[1]TCE - ANEXO IV - Preencher'!K91)</f>
        <v>19/06/2020</v>
      </c>
      <c r="J82" s="5" t="str">
        <f>'[1]TCE - ANEXO IV - Preencher'!L91</f>
        <v>35200601513946000114550030021062421020481500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380</v>
      </c>
    </row>
    <row r="83" spans="1:12" s="8" customFormat="1" ht="19.5" customHeight="1" x14ac:dyDescent="0.2">
      <c r="A83" s="3">
        <f>IFERROR(VLOOKUP(B83,'[1]DADOS (OCULTAR)'!$P$3:$R$53,3,0),"")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002106243</v>
      </c>
      <c r="I83" s="6" t="str">
        <f>IF('[1]TCE - ANEXO IV - Preencher'!K92="","",'[1]TCE - ANEXO IV - Preencher'!K92)</f>
        <v>19/06/2020</v>
      </c>
      <c r="J83" s="5" t="str">
        <f>'[1]TCE - ANEXO IV - Preencher'!L92</f>
        <v>35200601513946000114550030021062431020481816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760</v>
      </c>
    </row>
    <row r="84" spans="1:12" s="8" customFormat="1" ht="19.5" customHeight="1" x14ac:dyDescent="0.2">
      <c r="A84" s="3">
        <f>IFERROR(VLOOKUP(B84,'[1]DADOS (OCULTAR)'!$P$3:$R$53,3,0),"")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002108285</v>
      </c>
      <c r="I84" s="6" t="str">
        <f>IF('[1]TCE - ANEXO IV - Preencher'!K93="","",'[1]TCE - ANEXO IV - Preencher'!K93)</f>
        <v>24/06/2020</v>
      </c>
      <c r="J84" s="5" t="str">
        <f>'[1]TCE - ANEXO IV - Preencher'!L93</f>
        <v>35200601513946000114550030021082851020504009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380</v>
      </c>
    </row>
    <row r="85" spans="1:12" s="8" customFormat="1" ht="19.5" customHeight="1" x14ac:dyDescent="0.2">
      <c r="A85" s="3">
        <f>IFERROR(VLOOKUP(B85,'[1]DADOS (OCULTAR)'!$P$3:$R$53,3,0),"")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002109315</v>
      </c>
      <c r="I85" s="6" t="str">
        <f>IF('[1]TCE - ANEXO IV - Preencher'!K94="","",'[1]TCE - ANEXO IV - Preencher'!K94)</f>
        <v>25/06/2020</v>
      </c>
      <c r="J85" s="5" t="str">
        <f>'[1]TCE - ANEXO IV - Preencher'!L94</f>
        <v>35200601513946000114550030021093151020515340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(OCULTAR)'!$P$3:$R$53,3,0),"")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002110048</v>
      </c>
      <c r="I86" s="6" t="str">
        <f>IF('[1]TCE - ANEXO IV - Preencher'!K95="","",'[1]TCE - ANEXO IV - Preencher'!K95)</f>
        <v>26/06/2020</v>
      </c>
      <c r="J86" s="5" t="str">
        <f>'[1]TCE - ANEXO IV - Preencher'!L95</f>
        <v>35200601513946000114550030021100481020523340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380</v>
      </c>
    </row>
    <row r="87" spans="1:12" s="8" customFormat="1" ht="19.5" customHeight="1" x14ac:dyDescent="0.2">
      <c r="A87" s="3">
        <f>IFERROR(VLOOKUP(B87,'[1]DADOS (OCULTAR)'!$P$3:$R$53,3,0),"")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002110049</v>
      </c>
      <c r="I87" s="6" t="str">
        <f>IF('[1]TCE - ANEXO IV - Preencher'!K96="","",'[1]TCE - ANEXO IV - Preencher'!K96)</f>
        <v>26/06/2020</v>
      </c>
      <c r="J87" s="5" t="str">
        <f>'[1]TCE - ANEXO IV - Preencher'!L96</f>
        <v>35200601513946000114550030021100491020523356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380</v>
      </c>
    </row>
    <row r="88" spans="1:12" s="8" customFormat="1" ht="19.5" customHeight="1" x14ac:dyDescent="0.2">
      <c r="A88" s="3">
        <f>IFERROR(VLOOKUP(B88,'[1]DADOS (OCULTAR)'!$P$3:$R$53,3,0),"")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002112690</v>
      </c>
      <c r="I88" s="6" t="str">
        <f>IF('[1]TCE - ANEXO IV - Preencher'!K97="","",'[1]TCE - ANEXO IV - Preencher'!K97)</f>
        <v>30/06/2020</v>
      </c>
      <c r="J88" s="5" t="str">
        <f>'[1]TCE - ANEXO IV - Preencher'!L97</f>
        <v>35200601513946000114550030021126901020555574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760</v>
      </c>
    </row>
    <row r="89" spans="1:12" s="8" customFormat="1" ht="19.5" customHeight="1" x14ac:dyDescent="0.2">
      <c r="A89" s="3">
        <f>IFERROR(VLOOKUP(B89,'[1]DADOS (OCULTAR)'!$P$3:$R$53,3,0),"")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19246837000143</v>
      </c>
      <c r="E89" s="5" t="str">
        <f>'[1]TCE - ANEXO IV - Preencher'!G98</f>
        <v>CIRUCLEAN LTDA EPP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402</v>
      </c>
      <c r="I89" s="6" t="str">
        <f>IF('[1]TCE - ANEXO IV - Preencher'!K98="","",'[1]TCE - ANEXO IV - Preencher'!K98)</f>
        <v>19/06/2020</v>
      </c>
      <c r="J89" s="5" t="str">
        <f>'[1]TCE - ANEXO IV - Preencher'!L98</f>
        <v>26200619246837000143550010000004021363350140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51000</v>
      </c>
    </row>
    <row r="90" spans="1:12" s="8" customFormat="1" ht="19.5" customHeight="1" x14ac:dyDescent="0.2">
      <c r="A90" s="3">
        <f>IFERROR(VLOOKUP(B90,'[1]DADOS (OCULTAR)'!$P$3:$R$53,3,0),"")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11041333000185</v>
      </c>
      <c r="E90" s="5" t="str">
        <f>'[1]TCE - ANEXO IV - Preencher'!G99</f>
        <v>CIRURGICA BRASILEIRA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000019746</v>
      </c>
      <c r="I90" s="6" t="str">
        <f>IF('[1]TCE - ANEXO IV - Preencher'!K99="","",'[1]TCE - ANEXO IV - Preencher'!K99)</f>
        <v>19/06/2020</v>
      </c>
      <c r="J90" s="5" t="str">
        <f>'[1]TCE - ANEXO IV - Preencher'!L99</f>
        <v>26200611041333000185550010000197461862101090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523.5</v>
      </c>
    </row>
    <row r="91" spans="1:12" s="8" customFormat="1" ht="19.5" customHeight="1" x14ac:dyDescent="0.2">
      <c r="A91" s="3">
        <f>IFERROR(VLOOKUP(B91,'[1]DADOS (OCULTAR)'!$P$3:$R$53,3,0),"")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2340772000106</v>
      </c>
      <c r="E91" s="5" t="str">
        <f>'[1]TCE - ANEXO IV - Preencher'!G100</f>
        <v>CIRURGICA COPACABANA 2000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000014504</v>
      </c>
      <c r="I91" s="6" t="str">
        <f>IF('[1]TCE - ANEXO IV - Preencher'!K100="","",'[1]TCE - ANEXO IV - Preencher'!K100)</f>
        <v>15/06/2020</v>
      </c>
      <c r="J91" s="5" t="str">
        <f>'[1]TCE - ANEXO IV - Preencher'!L100</f>
        <v>33200602340772000106550010000145041165163151</v>
      </c>
      <c r="K91" s="5" t="str">
        <f>IF(F91="B",LEFT('[1]TCE - ANEXO IV - Preencher'!M100,2),IF(F91="S",LEFT('[1]TCE - ANEXO IV - Preencher'!M100,7),IF('[1]TCE - ANEXO IV - Preencher'!H100="","")))</f>
        <v>33</v>
      </c>
      <c r="L91" s="7">
        <f>'[1]TCE - ANEXO IV - Preencher'!N100</f>
        <v>14858.22</v>
      </c>
    </row>
    <row r="92" spans="1:12" s="8" customFormat="1" ht="19.5" customHeight="1" x14ac:dyDescent="0.2">
      <c r="A92" s="3">
        <f>IFERROR(VLOOKUP(B92,'[1]DADOS (OCULTAR)'!$P$3:$R$53,3,0),"")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61418042000131</v>
      </c>
      <c r="E92" s="5" t="str">
        <f>'[1]TCE - ANEXO IV - Preencher'!G101</f>
        <v>CIRURGICA FERNANDES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1224111</v>
      </c>
      <c r="I92" s="6" t="str">
        <f>IF('[1]TCE - ANEXO IV - Preencher'!K101="","",'[1]TCE - ANEXO IV - Preencher'!K101)</f>
        <v>09/06/2020</v>
      </c>
      <c r="J92" s="5" t="str">
        <f>'[1]TCE - ANEXO IV - Preencher'!L101</f>
        <v>35200661418042000131550040012241111623309134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59.83</v>
      </c>
    </row>
    <row r="93" spans="1:12" s="8" customFormat="1" ht="19.5" customHeight="1" x14ac:dyDescent="0.2">
      <c r="A93" s="3">
        <f>IFERROR(VLOOKUP(B93,'[1]DADOS (OCULTAR)'!$P$3:$R$53,3,0),"")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61418042000131</v>
      </c>
      <c r="E93" s="5" t="str">
        <f>'[1]TCE - ANEXO IV - Preencher'!G102</f>
        <v>CIRURGICA FERNANDES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001226682</v>
      </c>
      <c r="I93" s="6" t="str">
        <f>IF('[1]TCE - ANEXO IV - Preencher'!K102="","",'[1]TCE - ANEXO IV - Preencher'!K102)</f>
        <v>17/06/2020</v>
      </c>
      <c r="J93" s="5" t="str">
        <f>'[1]TCE - ANEXO IV - Preencher'!L102</f>
        <v>35200661418042000131550040012266821783451050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12681.44</v>
      </c>
    </row>
    <row r="94" spans="1:12" s="8" customFormat="1" ht="19.5" customHeight="1" x14ac:dyDescent="0.2">
      <c r="A94" s="3">
        <f>IFERROR(VLOOKUP(B94,'[1]DADOS (OCULTAR)'!$P$3:$R$53,3,0),"")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61418042000131</v>
      </c>
      <c r="E94" s="5" t="str">
        <f>'[1]TCE - ANEXO IV - Preencher'!G103</f>
        <v>CIRURGICA FERNANDES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1227077</v>
      </c>
      <c r="I94" s="6" t="str">
        <f>IF('[1]TCE - ANEXO IV - Preencher'!K103="","",'[1]TCE - ANEXO IV - Preencher'!K103)</f>
        <v>17/06/2020</v>
      </c>
      <c r="J94" s="5" t="str">
        <f>'[1]TCE - ANEXO IV - Preencher'!L103</f>
        <v>35200661418042000131550040012270771696059162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3075.07</v>
      </c>
    </row>
    <row r="95" spans="1:12" s="8" customFormat="1" ht="19.5" customHeight="1" x14ac:dyDescent="0.2">
      <c r="A95" s="3">
        <f>IFERROR(VLOOKUP(B95,'[1]DADOS (OCULTAR)'!$P$3:$R$53,3,0),"")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61418042000131</v>
      </c>
      <c r="E95" s="5" t="str">
        <f>'[1]TCE - ANEXO IV - Preencher'!G104</f>
        <v>CIRURGICA FERNANDES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1220863</v>
      </c>
      <c r="I95" s="6" t="str">
        <f>IF('[1]TCE - ANEXO IV - Preencher'!K104="","",'[1]TCE - ANEXO IV - Preencher'!K104)</f>
        <v>29/05/2020</v>
      </c>
      <c r="J95" s="5" t="str">
        <f>'[1]TCE - ANEXO IV - Preencher'!L104</f>
        <v>35200561418042000131550040012208631945721524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1780.96</v>
      </c>
    </row>
    <row r="96" spans="1:12" s="8" customFormat="1" ht="19.5" customHeight="1" x14ac:dyDescent="0.2">
      <c r="A96" s="3">
        <f>IFERROR(VLOOKUP(B96,'[1]DADOS (OCULTAR)'!$P$3:$R$53,3,0),"")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13441051000281</v>
      </c>
      <c r="E96" s="5" t="str">
        <f>'[1]TCE - ANEXO IV - Preencher'!G105</f>
        <v>CL COM DE MAT MEDICOS HOSP LTDA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9408</v>
      </c>
      <c r="I96" s="6" t="str">
        <f>IF('[1]TCE - ANEXO IV - Preencher'!K105="","",'[1]TCE - ANEXO IV - Preencher'!K105)</f>
        <v>04/06/2020</v>
      </c>
      <c r="J96" s="5" t="str">
        <f>'[1]TCE - ANEXO IV - Preencher'!L105</f>
        <v>26200613441051000281550010000094081111194088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128</v>
      </c>
    </row>
    <row r="97" spans="1:12" s="8" customFormat="1" ht="19.5" customHeight="1" x14ac:dyDescent="0.2">
      <c r="A97" s="3">
        <f>IFERROR(VLOOKUP(B97,'[1]DADOS (OCULTAR)'!$P$3:$R$53,3,0),"")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12420164001048</v>
      </c>
      <c r="E97" s="5" t="str">
        <f>'[1]TCE - ANEXO IV - Preencher'!G106</f>
        <v>CM HOSPITALAR SA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000067421</v>
      </c>
      <c r="I97" s="6" t="str">
        <f>IF('[1]TCE - ANEXO IV - Preencher'!K106="","",'[1]TCE - ANEXO IV - Preencher'!K106)</f>
        <v>08/06/2020</v>
      </c>
      <c r="J97" s="5" t="str">
        <f>'[1]TCE - ANEXO IV - Preencher'!L106</f>
        <v>26200612420164001048550010000674211100094854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1737.79</v>
      </c>
    </row>
    <row r="98" spans="1:12" s="8" customFormat="1" ht="19.5" customHeight="1" x14ac:dyDescent="0.2">
      <c r="A98" s="3">
        <f>IFERROR(VLOOKUP(B98,'[1]DADOS (OCULTAR)'!$P$3:$R$53,3,0),"")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12420164001048</v>
      </c>
      <c r="E98" s="5" t="str">
        <f>'[1]TCE - ANEXO IV - Preencher'!G107</f>
        <v>CM HOSPITALAR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000339725</v>
      </c>
      <c r="I98" s="6" t="str">
        <f>IF('[1]TCE - ANEXO IV - Preencher'!K107="","",'[1]TCE - ANEXO IV - Preencher'!K107)</f>
        <v>08/06/2020</v>
      </c>
      <c r="J98" s="5" t="str">
        <f>'[1]TCE - ANEXO IV - Preencher'!L107</f>
        <v>53200612420164000904550010003397251100307368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1192.8</v>
      </c>
    </row>
    <row r="99" spans="1:12" s="8" customFormat="1" ht="19.5" customHeight="1" x14ac:dyDescent="0.2">
      <c r="A99" s="3">
        <f>IFERROR(VLOOKUP(B99,'[1]DADOS (OCULTAR)'!$P$3:$R$53,3,0),"")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12420164001048</v>
      </c>
      <c r="E99" s="5" t="str">
        <f>'[1]TCE - ANEXO IV - Preencher'!G108</f>
        <v>CM HOSPITALAR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000339768</v>
      </c>
      <c r="I99" s="6" t="str">
        <f>IF('[1]TCE - ANEXO IV - Preencher'!K108="","",'[1]TCE - ANEXO IV - Preencher'!K108)</f>
        <v>08/06/2020</v>
      </c>
      <c r="J99" s="5" t="str">
        <f>'[1]TCE - ANEXO IV - Preencher'!L108</f>
        <v>53200612420164000904550010003397681100255187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2953.46</v>
      </c>
    </row>
    <row r="100" spans="1:12" s="8" customFormat="1" ht="19.5" customHeight="1" x14ac:dyDescent="0.2">
      <c r="A100" s="3">
        <f>IFERROR(VLOOKUP(B100,'[1]DADOS (OCULTAR)'!$P$3:$R$53,3,0),"")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165933000139</v>
      </c>
      <c r="E100" s="5" t="str">
        <f>'[1]TCE - ANEXO IV - Preencher'!G109</f>
        <v>DESCARTEX COFECCOES E COM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000021851</v>
      </c>
      <c r="I100" s="6" t="str">
        <f>IF('[1]TCE - ANEXO IV - Preencher'!K109="","",'[1]TCE - ANEXO IV - Preencher'!K109)</f>
        <v>01/06/2020</v>
      </c>
      <c r="J100" s="5" t="str">
        <f>'[1]TCE - ANEXO IV - Preencher'!L109</f>
        <v>26200600165933000139550020000218511034145636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7600</v>
      </c>
    </row>
    <row r="101" spans="1:12" s="8" customFormat="1" ht="19.5" customHeight="1" x14ac:dyDescent="0.2">
      <c r="A101" s="3">
        <f>IFERROR(VLOOKUP(B101,'[1]DADOS (OCULTAR)'!$P$3:$R$53,3,0),"")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165933000139</v>
      </c>
      <c r="E101" s="5" t="str">
        <f>'[1]TCE - ANEXO IV - Preencher'!G110</f>
        <v>DESCARTEX COFECCOES E COM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000022183</v>
      </c>
      <c r="I101" s="6" t="str">
        <f>IF('[1]TCE - ANEXO IV - Preencher'!K110="","",'[1]TCE - ANEXO IV - Preencher'!K110)</f>
        <v>25/06/2020</v>
      </c>
      <c r="J101" s="5" t="str">
        <f>'[1]TCE - ANEXO IV - Preencher'!L110</f>
        <v>26200600165933000139550020000221831178654430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10200</v>
      </c>
    </row>
    <row r="102" spans="1:12" s="8" customFormat="1" ht="19.5" customHeight="1" x14ac:dyDescent="0.2">
      <c r="A102" s="3">
        <f>IFERROR(VLOOKUP(B102,'[1]DADOS (OCULTAR)'!$P$3:$R$53,3,0),"")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2684571000118</v>
      </c>
      <c r="E102" s="5" t="str">
        <f>'[1]TCE - ANEXO IV - Preencher'!G111</f>
        <v>DINAMICA HOSPITALAR EIRELI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2700</v>
      </c>
      <c r="I102" s="6" t="str">
        <f>IF('[1]TCE - ANEXO IV - Preencher'!K111="","",'[1]TCE - ANEXO IV - Preencher'!K111)</f>
        <v>03/06/2020</v>
      </c>
      <c r="J102" s="5" t="str">
        <f>'[1]TCE - ANEXO IV - Preencher'!L111</f>
        <v>26200602684571000118550030000027001073054391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2196</v>
      </c>
    </row>
    <row r="103" spans="1:12" s="8" customFormat="1" ht="19.5" customHeight="1" x14ac:dyDescent="0.2">
      <c r="A103" s="3">
        <f>IFERROR(VLOOKUP(B103,'[1]DADOS (OCULTAR)'!$P$3:$R$53,3,0),"")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2684571000118</v>
      </c>
      <c r="E103" s="5" t="str">
        <f>'[1]TCE - ANEXO IV - Preencher'!G112</f>
        <v>DINAMICA HOSPITALAR EIRELI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2707</v>
      </c>
      <c r="I103" s="6" t="str">
        <f>IF('[1]TCE - ANEXO IV - Preencher'!K112="","",'[1]TCE - ANEXO IV - Preencher'!K112)</f>
        <v>04/06/2020</v>
      </c>
      <c r="J103" s="5" t="str">
        <f>'[1]TCE - ANEXO IV - Preencher'!L112</f>
        <v>26200602684571000118550030000027071072351776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10232</v>
      </c>
    </row>
    <row r="104" spans="1:12" s="8" customFormat="1" ht="19.5" customHeight="1" x14ac:dyDescent="0.2">
      <c r="A104" s="3">
        <f>IFERROR(VLOOKUP(B104,'[1]DADOS (OCULTAR)'!$P$3:$R$53,3,0),"")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2684571000118</v>
      </c>
      <c r="E104" s="5" t="str">
        <f>'[1]TCE - ANEXO IV - Preencher'!G113</f>
        <v>DINAMICA HOSPITALAR EIRELI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2844</v>
      </c>
      <c r="I104" s="6" t="str">
        <f>IF('[1]TCE - ANEXO IV - Preencher'!K113="","",'[1]TCE - ANEXO IV - Preencher'!K113)</f>
        <v>16/06/2020</v>
      </c>
      <c r="J104" s="5" t="str">
        <f>'[1]TCE - ANEXO IV - Preencher'!L113</f>
        <v>26200602684571000118550030000028441095618719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2854.5</v>
      </c>
    </row>
    <row r="105" spans="1:12" s="8" customFormat="1" ht="19.5" customHeight="1" x14ac:dyDescent="0.2">
      <c r="A105" s="3">
        <f>IFERROR(VLOOKUP(B105,'[1]DADOS (OCULTAR)'!$P$3:$R$53,3,0),"")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2684571000118</v>
      </c>
      <c r="E105" s="5" t="str">
        <f>'[1]TCE - ANEXO IV - Preencher'!G114</f>
        <v>DINAMICA HOSPITALAR EIRELI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2859</v>
      </c>
      <c r="I105" s="6" t="str">
        <f>IF('[1]TCE - ANEXO IV - Preencher'!K114="","",'[1]TCE - ANEXO IV - Preencher'!K114)</f>
        <v>17/06/2020</v>
      </c>
      <c r="J105" s="5" t="str">
        <f>'[1]TCE - ANEXO IV - Preencher'!L114</f>
        <v>26200602684571000118550030000028591073231393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2747.8</v>
      </c>
    </row>
    <row r="106" spans="1:12" s="8" customFormat="1" ht="19.5" customHeight="1" x14ac:dyDescent="0.2">
      <c r="A106" s="3">
        <f>IFERROR(VLOOKUP(B106,'[1]DADOS (OCULTAR)'!$P$3:$R$53,3,0),"")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2684571000118</v>
      </c>
      <c r="E106" s="5" t="str">
        <f>'[1]TCE - ANEXO IV - Preencher'!G115</f>
        <v>DINAMICA HOSPITALAR EIRELI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2860</v>
      </c>
      <c r="I106" s="6" t="str">
        <f>IF('[1]TCE - ANEXO IV - Preencher'!K115="","",'[1]TCE - ANEXO IV - Preencher'!K115)</f>
        <v>17/06/2020</v>
      </c>
      <c r="J106" s="5" t="str">
        <f>'[1]TCE - ANEXO IV - Preencher'!L115</f>
        <v>26200602684571000118550030000028601074101591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109.8</v>
      </c>
    </row>
    <row r="107" spans="1:12" s="8" customFormat="1" ht="19.5" customHeight="1" x14ac:dyDescent="0.2">
      <c r="A107" s="3">
        <f>IFERROR(VLOOKUP(B107,'[1]DADOS (OCULTAR)'!$P$3:$R$53,3,0),"")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2684571000118</v>
      </c>
      <c r="E107" s="5" t="str">
        <f>'[1]TCE - ANEXO IV - Preencher'!G116</f>
        <v>DINAMICA HOSPITALAR EIRELI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2882</v>
      </c>
      <c r="I107" s="6" t="str">
        <f>IF('[1]TCE - ANEXO IV - Preencher'!K116="","",'[1]TCE - ANEXO IV - Preencher'!K116)</f>
        <v>17/06/2020</v>
      </c>
      <c r="J107" s="5" t="str">
        <f>'[1]TCE - ANEXO IV - Preencher'!L116</f>
        <v>26200602684571000118550030000028821164300760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219.6</v>
      </c>
    </row>
    <row r="108" spans="1:12" s="8" customFormat="1" ht="19.5" customHeight="1" x14ac:dyDescent="0.2">
      <c r="A108" s="3">
        <f>IFERROR(VLOOKUP(B108,'[1]DADOS (OCULTAR)'!$P$3:$R$53,3,0),"")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2684571000118</v>
      </c>
      <c r="E108" s="5" t="str">
        <f>'[1]TCE - ANEXO IV - Preencher'!G117</f>
        <v>DINAMICA HOSPITALAR EIRELI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2914</v>
      </c>
      <c r="I108" s="6" t="str">
        <f>IF('[1]TCE - ANEXO IV - Preencher'!K117="","",'[1]TCE - ANEXO IV - Preencher'!K117)</f>
        <v>19/06/2020</v>
      </c>
      <c r="J108" s="5" t="str">
        <f>'[1]TCE - ANEXO IV - Preencher'!L117</f>
        <v>26200602684571000118550030000029141074441760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2196</v>
      </c>
    </row>
    <row r="109" spans="1:12" s="8" customFormat="1" ht="19.5" customHeight="1" x14ac:dyDescent="0.2">
      <c r="A109" s="3">
        <f>IFERROR(VLOOKUP(B109,'[1]DADOS (OCULTAR)'!$P$3:$R$53,3,0),"")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2684571000118</v>
      </c>
      <c r="E109" s="5" t="str">
        <f>'[1]TCE - ANEXO IV - Preencher'!G118</f>
        <v>DINAMICA HOSPITALAR EIRELI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2974</v>
      </c>
      <c r="I109" s="6" t="str">
        <f>IF('[1]TCE - ANEXO IV - Preencher'!K118="","",'[1]TCE - ANEXO IV - Preencher'!K118)</f>
        <v>26/06/2020</v>
      </c>
      <c r="J109" s="5" t="str">
        <f>'[1]TCE - ANEXO IV - Preencher'!L118</f>
        <v>26200602684571000118550030000029741081004157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2450</v>
      </c>
    </row>
    <row r="110" spans="1:12" s="8" customFormat="1" ht="19.5" customHeight="1" x14ac:dyDescent="0.2">
      <c r="A110" s="3">
        <f>IFERROR(VLOOKUP(B110,'[1]DADOS (OCULTAR)'!$P$3:$R$53,3,0),"")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9390408000191</v>
      </c>
      <c r="E110" s="5" t="str">
        <f>'[1]TCE - ANEXO IV - Preencher'!G119</f>
        <v>DMAX - DISTRIBUIDORA DE MEDICAMENTOS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000010467</v>
      </c>
      <c r="I110" s="6" t="str">
        <f>IF('[1]TCE - ANEXO IV - Preencher'!K119="","",'[1]TCE - ANEXO IV - Preencher'!K119)</f>
        <v>10/06/2020</v>
      </c>
      <c r="J110" s="5" t="str">
        <f>'[1]TCE - ANEXO IV - Preencher'!L119</f>
        <v>26200609390408000191550010000104671933303694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1350</v>
      </c>
    </row>
    <row r="111" spans="1:12" s="8" customFormat="1" ht="19.5" customHeight="1" x14ac:dyDescent="0.2">
      <c r="A111" s="3">
        <f>IFERROR(VLOOKUP(B111,'[1]DADOS (OCULTAR)'!$P$3:$R$53,3,0),"")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9390408000191</v>
      </c>
      <c r="E111" s="5" t="str">
        <f>'[1]TCE - ANEXO IV - Preencher'!G120</f>
        <v>DMAX - DISTRIBUIDORA DE MEDICAMENTOS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000010495</v>
      </c>
      <c r="I111" s="6" t="str">
        <f>IF('[1]TCE - ANEXO IV - Preencher'!K120="","",'[1]TCE - ANEXO IV - Preencher'!K120)</f>
        <v>26/06/2020</v>
      </c>
      <c r="J111" s="5" t="str">
        <f>'[1]TCE - ANEXO IV - Preencher'!L120</f>
        <v>26200609390408000191550010000104951859981625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675</v>
      </c>
    </row>
    <row r="112" spans="1:12" s="8" customFormat="1" ht="19.5" customHeight="1" x14ac:dyDescent="0.2">
      <c r="A112" s="3">
        <f>IFERROR(VLOOKUP(B112,'[1]DADOS (OCULTAR)'!$P$3:$R$53,3,0),"")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11449180000100</v>
      </c>
      <c r="E112" s="5" t="str">
        <f>'[1]TCE - ANEXO IV - Preencher'!G121</f>
        <v>DPROSMED DIST PROD MED HOSPITALARES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000035014</v>
      </c>
      <c r="I112" s="6" t="str">
        <f>IF('[1]TCE - ANEXO IV - Preencher'!K121="","",'[1]TCE - ANEXO IV - Preencher'!K121)</f>
        <v>10/06/2020</v>
      </c>
      <c r="J112" s="5" t="str">
        <f>'[1]TCE - ANEXO IV - Preencher'!L121</f>
        <v>26200611449180000100550010000350141159295199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900</v>
      </c>
    </row>
    <row r="113" spans="1:12" s="8" customFormat="1" ht="19.5" customHeight="1" x14ac:dyDescent="0.2">
      <c r="A113" s="3">
        <f>IFERROR(VLOOKUP(B113,'[1]DADOS (OCULTAR)'!$P$3:$R$53,3,0),"")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11449180000100</v>
      </c>
      <c r="E113" s="5" t="str">
        <f>'[1]TCE - ANEXO IV - Preencher'!G122</f>
        <v>DPROSMED DIST PROD MED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000035199</v>
      </c>
      <c r="I113" s="6" t="str">
        <f>IF('[1]TCE - ANEXO IV - Preencher'!K122="","",'[1]TCE - ANEXO IV - Preencher'!K122)</f>
        <v>22/06/2020</v>
      </c>
      <c r="J113" s="5" t="str">
        <f>'[1]TCE - ANEXO IV - Preencher'!L122</f>
        <v>26200611449180000100550010000351991011362253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937.5</v>
      </c>
    </row>
    <row r="114" spans="1:12" s="8" customFormat="1" ht="19.5" customHeight="1" x14ac:dyDescent="0.2">
      <c r="A114" s="3">
        <f>IFERROR(VLOOKUP(B114,'[1]DADOS (OCULTAR)'!$P$3:$R$53,3,0),"")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11449180000100</v>
      </c>
      <c r="E114" s="5" t="str">
        <f>'[1]TCE - ANEXO IV - Preencher'!G123</f>
        <v>DPROSMED DIST PROD MED HOSPITALARES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000035213</v>
      </c>
      <c r="I114" s="6" t="str">
        <f>IF('[1]TCE - ANEXO IV - Preencher'!K123="","",'[1]TCE - ANEXO IV - Preencher'!K123)</f>
        <v>22/06/2020</v>
      </c>
      <c r="J114" s="5" t="str">
        <f>'[1]TCE - ANEXO IV - Preencher'!L123</f>
        <v>26200611449180000100550010000352131001137436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1442.17</v>
      </c>
    </row>
    <row r="115" spans="1:12" s="8" customFormat="1" ht="19.5" customHeight="1" x14ac:dyDescent="0.2">
      <c r="A115" s="3">
        <f>IFERROR(VLOOKUP(B115,'[1]DADOS (OCULTAR)'!$P$3:$R$53,3,0),"")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11449180000100</v>
      </c>
      <c r="E115" s="5" t="str">
        <f>'[1]TCE - ANEXO IV - Preencher'!G124</f>
        <v>DPROSMED DIST PROD MED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000035282</v>
      </c>
      <c r="I115" s="6" t="str">
        <f>IF('[1]TCE - ANEXO IV - Preencher'!K124="","",'[1]TCE - ANEXO IV - Preencher'!K124)</f>
        <v>26/06/2020</v>
      </c>
      <c r="J115" s="5" t="str">
        <f>'[1]TCE - ANEXO IV - Preencher'!L124</f>
        <v>26200611449180000100550010000352821713165898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2100</v>
      </c>
    </row>
    <row r="116" spans="1:12" s="8" customFormat="1" ht="19.5" customHeight="1" x14ac:dyDescent="0.2">
      <c r="A116" s="3">
        <f>IFERROR(VLOOKUP(B116,'[1]DADOS (OCULTAR)'!$P$3:$R$53,3,0),"")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8675509000146</v>
      </c>
      <c r="E116" s="5" t="str">
        <f>'[1]TCE - ANEXO IV - Preencher'!G125</f>
        <v>DROGACHAVES TRADE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000002073</v>
      </c>
      <c r="I116" s="6" t="str">
        <f>IF('[1]TCE - ANEXO IV - Preencher'!K125="","",'[1]TCE - ANEXO IV - Preencher'!K125)</f>
        <v>10/06/2020</v>
      </c>
      <c r="J116" s="5" t="str">
        <f>'[1]TCE - ANEXO IV - Preencher'!L125</f>
        <v>26200608675509000146550010000020731336052629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2350</v>
      </c>
    </row>
    <row r="117" spans="1:12" s="8" customFormat="1" ht="19.5" customHeight="1" x14ac:dyDescent="0.2">
      <c r="A117" s="3">
        <f>IFERROR(VLOOKUP(B117,'[1]DADOS (OCULTAR)'!$P$3:$R$53,3,0),"")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29992682000148</v>
      </c>
      <c r="E117" s="5" t="str">
        <f>'[1]TCE - ANEXO IV - Preencher'!G126</f>
        <v>ECOMED COMERCIO DE PRODUTOS MEDICOS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3378</v>
      </c>
      <c r="I117" s="6" t="str">
        <f>IF('[1]TCE - ANEXO IV - Preencher'!K126="","",'[1]TCE - ANEXO IV - Preencher'!K126)</f>
        <v>12/06/2020</v>
      </c>
      <c r="J117" s="5" t="str">
        <f>'[1]TCE - ANEXO IV - Preencher'!L126</f>
        <v>26200629992682000490550000000033781318906144</v>
      </c>
      <c r="K117" s="5" t="str">
        <f>IF(F117="B",LEFT('[1]TCE - ANEXO IV - Preencher'!M126,2),IF(F117="S",LEFT('[1]TCE - ANEXO IV - Preencher'!M126,7),IF('[1]TCE - ANEXO IV - Preencher'!H126="","")))</f>
        <v>33</v>
      </c>
      <c r="L117" s="7">
        <f>'[1]TCE - ANEXO IV - Preencher'!N126</f>
        <v>690</v>
      </c>
    </row>
    <row r="118" spans="1:12" s="8" customFormat="1" ht="19.5" customHeight="1" x14ac:dyDescent="0.2">
      <c r="A118" s="3">
        <f>IFERROR(VLOOKUP(B118,'[1]DADOS (OCULTAR)'!$P$3:$R$53,3,0),"")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29992682000148</v>
      </c>
      <c r="E118" s="5" t="str">
        <f>'[1]TCE - ANEXO IV - Preencher'!G127</f>
        <v>ECOMED COMERCIO DE PRODUTOS MEDICOS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3262</v>
      </c>
      <c r="I118" s="6" t="str">
        <f>IF('[1]TCE - ANEXO IV - Preencher'!K127="","",'[1]TCE - ANEXO IV - Preencher'!K127)</f>
        <v>15/05/2020</v>
      </c>
      <c r="J118" s="5" t="str">
        <f>'[1]TCE - ANEXO IV - Preencher'!L127</f>
        <v>26200529992682000490550000000032621423723209</v>
      </c>
      <c r="K118" s="5" t="str">
        <f>IF(F118="B",LEFT('[1]TCE - ANEXO IV - Preencher'!M127,2),IF(F118="S",LEFT('[1]TCE - ANEXO IV - Preencher'!M127,7),IF('[1]TCE - ANEXO IV - Preencher'!H127="","")))</f>
        <v>33</v>
      </c>
      <c r="L118" s="7">
        <f>'[1]TCE - ANEXO IV - Preencher'!N127</f>
        <v>690</v>
      </c>
    </row>
    <row r="119" spans="1:12" s="8" customFormat="1" ht="19.5" customHeight="1" x14ac:dyDescent="0.2">
      <c r="A119" s="3">
        <f>IFERROR(VLOOKUP(B119,'[1]DADOS (OCULTAR)'!$P$3:$R$53,3,0),"")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29992682000148</v>
      </c>
      <c r="E119" s="5" t="str">
        <f>'[1]TCE - ANEXO IV - Preencher'!G128</f>
        <v>ECOMED COMERCIO DE PRODUTOS MEDICOS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3264</v>
      </c>
      <c r="I119" s="6" t="str">
        <f>IF('[1]TCE - ANEXO IV - Preencher'!K128="","",'[1]TCE - ANEXO IV - Preencher'!K128)</f>
        <v>15/05/2020</v>
      </c>
      <c r="J119" s="5" t="str">
        <f>'[1]TCE - ANEXO IV - Preencher'!L128</f>
        <v>26200529992682000490550000000032641902797185</v>
      </c>
      <c r="K119" s="5" t="str">
        <f>IF(F119="B",LEFT('[1]TCE - ANEXO IV - Preencher'!M128,2),IF(F119="S",LEFT('[1]TCE - ANEXO IV - Preencher'!M128,7),IF('[1]TCE - ANEXO IV - Preencher'!H128="","")))</f>
        <v>33</v>
      </c>
      <c r="L119" s="7">
        <f>'[1]TCE - ANEXO IV - Preencher'!N128</f>
        <v>690</v>
      </c>
    </row>
    <row r="120" spans="1:12" s="8" customFormat="1" ht="19.5" customHeight="1" x14ac:dyDescent="0.2">
      <c r="A120" s="3">
        <f>IFERROR(VLOOKUP(B120,'[1]DADOS (OCULTAR)'!$P$3:$R$53,3,0),"")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8713023000155</v>
      </c>
      <c r="E120" s="5" t="str">
        <f>'[1]TCE - ANEXO IV - Preencher'!G129</f>
        <v>ENDOSURGICAL COM E REP DE MAT MED ODONT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000036386</v>
      </c>
      <c r="I120" s="6" t="str">
        <f>IF('[1]TCE - ANEXO IV - Preencher'!K129="","",'[1]TCE - ANEXO IV - Preencher'!K129)</f>
        <v>10/06/2020</v>
      </c>
      <c r="J120" s="5" t="str">
        <f>'[1]TCE - ANEXO IV - Preencher'!L129</f>
        <v>26200608713023000155550010000363861800706980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5284.8</v>
      </c>
    </row>
    <row r="121" spans="1:12" s="8" customFormat="1" ht="19.5" customHeight="1" x14ac:dyDescent="0.2">
      <c r="A121" s="3">
        <f>IFERROR(VLOOKUP(B121,'[1]DADOS (OCULTAR)'!$P$3:$R$53,3,0),"")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1781007000150</v>
      </c>
      <c r="E121" s="5" t="str">
        <f>'[1]TCE - ANEXO IV - Preencher'!G130</f>
        <v>F G INFOTEC RECIFE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004796</v>
      </c>
      <c r="I121" s="6" t="str">
        <f>IF('[1]TCE - ANEXO IV - Preencher'!K130="","",'[1]TCE - ANEXO IV - Preencher'!K130)</f>
        <v>25/06/2020</v>
      </c>
      <c r="J121" s="5" t="str">
        <f>'[1]TCE - ANEXO IV - Preencher'!L130</f>
        <v>26200601781007000150550010000047961911116158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1770</v>
      </c>
    </row>
    <row r="122" spans="1:12" s="8" customFormat="1" ht="19.5" customHeight="1" x14ac:dyDescent="0.2">
      <c r="A122" s="3">
        <f>IFERROR(VLOOKUP(B122,'[1]DADOS (OCULTAR)'!$P$3:$R$53,3,0),"")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24334500000128</v>
      </c>
      <c r="E122" s="5" t="str">
        <f>'[1]TCE - ANEXO IV - Preencher'!G131</f>
        <v>GIVONEIDE MARIA CARIBE COSTA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003000</v>
      </c>
      <c r="I122" s="6" t="str">
        <f>IF('[1]TCE - ANEXO IV - Preencher'!K131="","",'[1]TCE - ANEXO IV - Preencher'!K131)</f>
        <v>04/06/2020</v>
      </c>
      <c r="J122" s="5" t="str">
        <f>'[1]TCE - ANEXO IV - Preencher'!L131</f>
        <v>26200624334500000128550000000030001000060259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5550</v>
      </c>
    </row>
    <row r="123" spans="1:12" s="8" customFormat="1" ht="19.5" customHeight="1" x14ac:dyDescent="0.2">
      <c r="A123" s="3">
        <f>IFERROR(VLOOKUP(B123,'[1]DADOS (OCULTAR)'!$P$3:$R$53,3,0),"")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22423890000187</v>
      </c>
      <c r="E123" s="5" t="str">
        <f>'[1]TCE - ANEXO IV - Preencher'!G132</f>
        <v>HOSP LIGHT MAT HOSP E ELE ESPECIAIS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0000007527</v>
      </c>
      <c r="I123" s="6" t="str">
        <f>IF('[1]TCE - ANEXO IV - Preencher'!K132="","",'[1]TCE - ANEXO IV - Preencher'!K132)</f>
        <v>02/06/2020</v>
      </c>
      <c r="J123" s="5" t="str">
        <f>'[1]TCE - ANEXO IV - Preencher'!L132</f>
        <v>35200622423890000187550010000075271188910893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9121.6</v>
      </c>
    </row>
    <row r="124" spans="1:12" s="8" customFormat="1" ht="19.5" customHeight="1" x14ac:dyDescent="0.2">
      <c r="A124" s="3">
        <f>IFERROR(VLOOKUP(B124,'[1]DADOS (OCULTAR)'!$P$3:$R$53,3,0),"")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22423890000187</v>
      </c>
      <c r="E124" s="5" t="str">
        <f>'[1]TCE - ANEXO IV - Preencher'!G133</f>
        <v>HOSP LIGHT MAT HOSP E ELE ESPECIAIS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0000007667</v>
      </c>
      <c r="I124" s="6" t="str">
        <f>IF('[1]TCE - ANEXO IV - Preencher'!K133="","",'[1]TCE - ANEXO IV - Preencher'!K133)</f>
        <v>15/06/2020</v>
      </c>
      <c r="J124" s="5" t="str">
        <f>'[1]TCE - ANEXO IV - Preencher'!L133</f>
        <v>35200622423890000187550010000076671371096149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5318.9</v>
      </c>
    </row>
    <row r="125" spans="1:12" s="8" customFormat="1" ht="19.5" customHeight="1" x14ac:dyDescent="0.2">
      <c r="A125" s="3">
        <f>IFERROR(VLOOKUP(B125,'[1]DADOS (OCULTAR)'!$P$3:$R$53,3,0),"")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22423890000187</v>
      </c>
      <c r="E125" s="5" t="str">
        <f>'[1]TCE - ANEXO IV - Preencher'!G134</f>
        <v>HOSP LIGHT MAT HOSP E ELE ESPECIAIS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0000007669</v>
      </c>
      <c r="I125" s="6" t="str">
        <f>IF('[1]TCE - ANEXO IV - Preencher'!K134="","",'[1]TCE - ANEXO IV - Preencher'!K134)</f>
        <v>15/06/2020</v>
      </c>
      <c r="J125" s="5" t="str">
        <f>'[1]TCE - ANEXO IV - Preencher'!L134</f>
        <v>35200622423890000187550010000076691055530815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291.7</v>
      </c>
    </row>
    <row r="126" spans="1:12" s="8" customFormat="1" ht="19.5" customHeight="1" x14ac:dyDescent="0.2">
      <c r="A126" s="3">
        <f>IFERROR(VLOOKUP(B126,'[1]DADOS (OCULTAR)'!$P$3:$R$53,3,0),"")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7199135000177</v>
      </c>
      <c r="E126" s="5" t="str">
        <f>'[1]TCE - ANEXO IV - Preencher'!G135</f>
        <v>HOSPSETE DISTRIB DE MAT MEDICO HOSP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000012288</v>
      </c>
      <c r="I126" s="6" t="str">
        <f>IF('[1]TCE - ANEXO IV - Preencher'!K135="","",'[1]TCE - ANEXO IV - Preencher'!K135)</f>
        <v>02/06/2020</v>
      </c>
      <c r="J126" s="5" t="str">
        <f>'[1]TCE - ANEXO IV - Preencher'!L135</f>
        <v>26200607199135000177550010000122881000060278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34419.79</v>
      </c>
    </row>
    <row r="127" spans="1:12" s="8" customFormat="1" ht="19.5" customHeight="1" x14ac:dyDescent="0.2">
      <c r="A127" s="3">
        <f>IFERROR(VLOOKUP(B127,'[1]DADOS (OCULTAR)'!$P$3:$R$53,3,0),"")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7199135000177</v>
      </c>
      <c r="E127" s="5" t="str">
        <f>'[1]TCE - ANEXO IV - Preencher'!G136</f>
        <v>HOSPSETE DISTRIB DE MAT MEDICO HOSP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000012320</v>
      </c>
      <c r="I127" s="6" t="str">
        <f>IF('[1]TCE - ANEXO IV - Preencher'!K136="","",'[1]TCE - ANEXO IV - Preencher'!K136)</f>
        <v>10/06/2020</v>
      </c>
      <c r="J127" s="5" t="str">
        <f>'[1]TCE - ANEXO IV - Preencher'!L136</f>
        <v>26200607199135000177550010000123201000060617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3526.4</v>
      </c>
    </row>
    <row r="128" spans="1:12" s="8" customFormat="1" ht="19.5" customHeight="1" x14ac:dyDescent="0.2">
      <c r="A128" s="3">
        <f>IFERROR(VLOOKUP(B128,'[1]DADOS (OCULTAR)'!$P$3:$R$53,3,0),"")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9581782000174</v>
      </c>
      <c r="E128" s="5" t="str">
        <f>'[1]TCE - ANEXO IV - Preencher'!G137</f>
        <v>LAPAROMED MEDICA CIRURGICA EIRELI -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000007304</v>
      </c>
      <c r="I128" s="6" t="str">
        <f>IF('[1]TCE - ANEXO IV - Preencher'!K137="","",'[1]TCE - ANEXO IV - Preencher'!K137)</f>
        <v>02/06/2020</v>
      </c>
      <c r="J128" s="5" t="str">
        <f>'[1]TCE - ANEXO IV - Preencher'!L137</f>
        <v>26200609581782000174550010000073041611422440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1120</v>
      </c>
    </row>
    <row r="129" spans="1:12" s="8" customFormat="1" ht="19.5" customHeight="1" x14ac:dyDescent="0.2">
      <c r="A129" s="3">
        <f>IFERROR(VLOOKUP(B129,'[1]DADOS (OCULTAR)'!$P$3:$R$53,3,0),"")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7413118000190</v>
      </c>
      <c r="E129" s="5" t="str">
        <f>'[1]TCE - ANEXO IV - Preencher'!G138</f>
        <v>MEDICAL CARE CIRURGICA E COMERCIO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000000483</v>
      </c>
      <c r="I129" s="6" t="str">
        <f>IF('[1]TCE - ANEXO IV - Preencher'!K138="","",'[1]TCE - ANEXO IV - Preencher'!K138)</f>
        <v>12/06/2020</v>
      </c>
      <c r="J129" s="5" t="str">
        <f>'[1]TCE - ANEXO IV - Preencher'!L138</f>
        <v>26200607413118000190550010000004831000009054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1050</v>
      </c>
    </row>
    <row r="130" spans="1:12" s="8" customFormat="1" ht="19.5" customHeight="1" x14ac:dyDescent="0.2">
      <c r="A130" s="3">
        <f>IFERROR(VLOOKUP(B130,'[1]DADOS (OCULTAR)'!$P$3:$R$53,3,0),"")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10779833000156</v>
      </c>
      <c r="E130" s="5" t="str">
        <f>'[1]TCE - ANEXO IV - Preencher'!G139</f>
        <v>MEDICAL MERCANTIL DE APAR MED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504395</v>
      </c>
      <c r="I130" s="6" t="str">
        <f>IF('[1]TCE - ANEXO IV - Preencher'!K139="","",'[1]TCE - ANEXO IV - Preencher'!K139)</f>
        <v>28/05/2020</v>
      </c>
      <c r="J130" s="5" t="str">
        <f>'[1]TCE - ANEXO IV - Preencher'!L139</f>
        <v>26200510779833000156550010005043951112349760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1128.4000000000001</v>
      </c>
    </row>
    <row r="131" spans="1:12" s="8" customFormat="1" ht="19.5" customHeight="1" x14ac:dyDescent="0.2">
      <c r="A131" s="3">
        <f>IFERROR(VLOOKUP(B131,'[1]DADOS (OCULTAR)'!$P$3:$R$53,3,0),"")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5932624000160</v>
      </c>
      <c r="E131" s="5" t="str">
        <f>'[1]TCE - ANEXO IV - Preencher'!G140</f>
        <v>MEGAMED COMERCIO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000013349</v>
      </c>
      <c r="I131" s="6" t="str">
        <f>IF('[1]TCE - ANEXO IV - Preencher'!K140="","",'[1]TCE - ANEXO IV - Preencher'!K140)</f>
        <v>22/06/2020</v>
      </c>
      <c r="J131" s="5" t="str">
        <f>'[1]TCE - ANEXO IV - Preencher'!L140</f>
        <v>26200605932624000160550010000133491102524322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900</v>
      </c>
    </row>
    <row r="132" spans="1:12" s="8" customFormat="1" ht="19.5" customHeight="1" x14ac:dyDescent="0.2">
      <c r="A132" s="3">
        <f>IFERROR(VLOOKUP(B132,'[1]DADOS (OCULTAR)'!$P$3:$R$53,3,0),"")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9137934000225</v>
      </c>
      <c r="E132" s="5" t="str">
        <f>'[1]TCE - ANEXO IV - Preencher'!G141</f>
        <v>NORDICA DISTRIBUIDORA HOSPITALAR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000001294</v>
      </c>
      <c r="I132" s="6" t="str">
        <f>IF('[1]TCE - ANEXO IV - Preencher'!K141="","",'[1]TCE - ANEXO IV - Preencher'!K141)</f>
        <v>02/06/2020</v>
      </c>
      <c r="J132" s="5" t="str">
        <f>'[1]TCE - ANEXO IV - Preencher'!L141</f>
        <v>26200609137934000225558880000012941515451550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6615</v>
      </c>
    </row>
    <row r="133" spans="1:12" s="8" customFormat="1" ht="19.5" customHeight="1" x14ac:dyDescent="0.2">
      <c r="A133" s="3">
        <f>IFERROR(VLOOKUP(B133,'[1]DADOS (OCULTAR)'!$P$3:$R$53,3,0),"")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12340717000161</v>
      </c>
      <c r="E133" s="5" t="str">
        <f>'[1]TCE - ANEXO IV - Preencher'!G142</f>
        <v>POINT SUTURE DO BRASIL IND FIOS CIR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000069433</v>
      </c>
      <c r="I133" s="6" t="str">
        <f>IF('[1]TCE - ANEXO IV - Preencher'!K142="","",'[1]TCE - ANEXO IV - Preencher'!K142)</f>
        <v>30/05/2020</v>
      </c>
      <c r="J133" s="5" t="str">
        <f>'[1]TCE - ANEXO IV - Preencher'!L142</f>
        <v>23200512340717000161550010000694331562700157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330.72</v>
      </c>
    </row>
    <row r="134" spans="1:12" s="8" customFormat="1" ht="19.5" customHeight="1" x14ac:dyDescent="0.2">
      <c r="A134" s="3">
        <f>IFERROR(VLOOKUP(B134,'[1]DADOS (OCULTAR)'!$P$3:$R$53,3,0),"")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41102195000168</v>
      </c>
      <c r="E134" s="5" t="str">
        <f>'[1]TCE - ANEXO IV - Preencher'!G143</f>
        <v>PR PROD MED CIRG HOSP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82368</v>
      </c>
      <c r="I134" s="6" t="str">
        <f>IF('[1]TCE - ANEXO IV - Preencher'!K143="","",'[1]TCE - ANEXO IV - Preencher'!K143)</f>
        <v>25/06/2020</v>
      </c>
      <c r="J134" s="5" t="str">
        <f>'[1]TCE - ANEXO IV - Preencher'!L143</f>
        <v>26200641102195000168550000000823681170501962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9392.5</v>
      </c>
    </row>
    <row r="135" spans="1:12" s="8" customFormat="1" ht="19.5" customHeight="1" x14ac:dyDescent="0.2">
      <c r="A135" s="3">
        <f>IFERROR(VLOOKUP(B135,'[1]DADOS (OCULTAR)'!$P$3:$R$53,3,0),"")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8675394000190</v>
      </c>
      <c r="E135" s="5" t="str">
        <f>'[1]TCE - ANEXO IV - Preencher'!G144</f>
        <v>SAFE SUPORTE A VIDA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28872</v>
      </c>
      <c r="I135" s="6" t="str">
        <f>IF('[1]TCE - ANEXO IV - Preencher'!K144="","",'[1]TCE - ANEXO IV - Preencher'!K144)</f>
        <v>12/06/2020</v>
      </c>
      <c r="J135" s="5" t="str">
        <f>'[1]TCE - ANEXO IV - Preencher'!L144</f>
        <v>26200608675394000190550010000288721425410796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4200</v>
      </c>
    </row>
    <row r="136" spans="1:12" s="8" customFormat="1" ht="19.5" customHeight="1" x14ac:dyDescent="0.2">
      <c r="A136" s="3">
        <f>IFERROR(VLOOKUP(B136,'[1]DADOS (OCULTAR)'!$P$3:$R$53,3,0),"")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58426628000133</v>
      </c>
      <c r="E136" s="5" t="str">
        <f>'[1]TCE - ANEXO IV - Preencher'!G145</f>
        <v>SAMTRONIC INDUSTRIA COMERCIO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000241276</v>
      </c>
      <c r="I136" s="6" t="str">
        <f>IF('[1]TCE - ANEXO IV - Preencher'!K145="","",'[1]TCE - ANEXO IV - Preencher'!K145)</f>
        <v>17/06/2020</v>
      </c>
      <c r="J136" s="5" t="str">
        <f>'[1]TCE - ANEXO IV - Preencher'!L145</f>
        <v>35200658426628000133550010002412761100254677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15120</v>
      </c>
    </row>
    <row r="137" spans="1:12" s="8" customFormat="1" ht="19.5" customHeight="1" x14ac:dyDescent="0.2">
      <c r="A137" s="3">
        <f>IFERROR(VLOOKUP(B137,'[1]DADOS (OCULTAR)'!$P$3:$R$53,3,0),"")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1437707000122</v>
      </c>
      <c r="E137" s="5" t="str">
        <f>'[1]TCE - ANEXO IV - Preencher'!G146</f>
        <v>SCITECH PRODUTOS MEDICOS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000140505</v>
      </c>
      <c r="I137" s="6" t="str">
        <f>IF('[1]TCE - ANEXO IV - Preencher'!K146="","",'[1]TCE - ANEXO IV - Preencher'!K146)</f>
        <v>15/06/2020</v>
      </c>
      <c r="J137" s="5" t="str">
        <f>'[1]TCE - ANEXO IV - Preencher'!L146</f>
        <v>52200601437707000122550550001405051172200695</v>
      </c>
      <c r="K137" s="5" t="str">
        <f>IF(F137="B",LEFT('[1]TCE - ANEXO IV - Preencher'!M146,2),IF(F137="S",LEFT('[1]TCE - ANEXO IV - Preencher'!M146,7),IF('[1]TCE - ANEXO IV - Preencher'!H146="","")))</f>
        <v>52</v>
      </c>
      <c r="L137" s="7">
        <f>'[1]TCE - ANEXO IV - Preencher'!N146</f>
        <v>1424.15</v>
      </c>
    </row>
    <row r="138" spans="1:12" s="8" customFormat="1" ht="19.5" customHeight="1" x14ac:dyDescent="0.2">
      <c r="A138" s="3">
        <f>IFERROR(VLOOKUP(B138,'[1]DADOS (OCULTAR)'!$P$3:$R$53,3,0),"")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1437707000122</v>
      </c>
      <c r="E138" s="5" t="str">
        <f>'[1]TCE - ANEXO IV - Preencher'!G147</f>
        <v>SCITECH PRODUTOS MEDICOS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000142621</v>
      </c>
      <c r="I138" s="6" t="str">
        <f>IF('[1]TCE - ANEXO IV - Preencher'!K147="","",'[1]TCE - ANEXO IV - Preencher'!K147)</f>
        <v>30/06/2020</v>
      </c>
      <c r="J138" s="5" t="str">
        <f>'[1]TCE - ANEXO IV - Preencher'!L147</f>
        <v>52200601437707000122550550001426211232667339</v>
      </c>
      <c r="K138" s="5" t="str">
        <f>IF(F138="B",LEFT('[1]TCE - ANEXO IV - Preencher'!M147,2),IF(F138="S",LEFT('[1]TCE - ANEXO IV - Preencher'!M147,7),IF('[1]TCE - ANEXO IV - Preencher'!H147="","")))</f>
        <v>52</v>
      </c>
      <c r="L138" s="7">
        <f>'[1]TCE - ANEXO IV - Preencher'!N147</f>
        <v>1424.15</v>
      </c>
    </row>
    <row r="139" spans="1:12" s="8" customFormat="1" ht="19.5" customHeight="1" x14ac:dyDescent="0.2">
      <c r="A139" s="3">
        <f>IFERROR(VLOOKUP(B139,'[1]DADOS (OCULTAR)'!$P$3:$R$53,3,0),"")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175233000125</v>
      </c>
      <c r="E139" s="5" t="str">
        <f>'[1]TCE - ANEXO IV - Preencher'!G148</f>
        <v>TRES LEOES MATERIAL HOSPITALAR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0050871</v>
      </c>
      <c r="I139" s="6" t="str">
        <f>IF('[1]TCE - ANEXO IV - Preencher'!K148="","",'[1]TCE - ANEXO IV - Preencher'!K148)</f>
        <v>08/06/2020</v>
      </c>
      <c r="J139" s="5" t="str">
        <f>'[1]TCE - ANEXO IV - Preencher'!L148</f>
        <v>28200600175233000125550010000508711956940164</v>
      </c>
      <c r="K139" s="5" t="str">
        <f>IF(F139="B",LEFT('[1]TCE - ANEXO IV - Preencher'!M148,2),IF(F139="S",LEFT('[1]TCE - ANEXO IV - Preencher'!M148,7),IF('[1]TCE - ANEXO IV - Preencher'!H148="","")))</f>
        <v>28</v>
      </c>
      <c r="L139" s="7">
        <f>'[1]TCE - ANEXO IV - Preencher'!N148</f>
        <v>11300</v>
      </c>
    </row>
    <row r="140" spans="1:12" s="8" customFormat="1" ht="19.5" customHeight="1" x14ac:dyDescent="0.2">
      <c r="A140" s="3">
        <f>IFERROR(VLOOKUP(B140,'[1]DADOS (OCULTAR)'!$P$3:$R$53,3,0),"")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21596736000144</v>
      </c>
      <c r="E140" s="5" t="str">
        <f>'[1]TCE - ANEXO IV - Preencher'!G149</f>
        <v>ULTRAMEGA DISTRIBUIDORA HOSPITALAR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00101417</v>
      </c>
      <c r="I140" s="6" t="str">
        <f>IF('[1]TCE - ANEXO IV - Preencher'!K149="","",'[1]TCE - ANEXO IV - Preencher'!K149)</f>
        <v>12/06/2020</v>
      </c>
      <c r="J140" s="5" t="str">
        <f>'[1]TCE - ANEXO IV - Preencher'!L149</f>
        <v>26200621596736000144550010001014171001037526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4550</v>
      </c>
    </row>
    <row r="141" spans="1:12" s="8" customFormat="1" ht="19.5" customHeight="1" x14ac:dyDescent="0.2">
      <c r="A141" s="3">
        <f>IFERROR(VLOOKUP(B141,'[1]DADOS (OCULTAR)'!$P$3:$R$53,3,0),"")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21596736000144</v>
      </c>
      <c r="E141" s="5" t="str">
        <f>'[1]TCE - ANEXO IV - Preencher'!G150</f>
        <v>ULTRAMEGA DISTRIBUIDORA HOSPITALAR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00101935</v>
      </c>
      <c r="I141" s="6" t="str">
        <f>IF('[1]TCE - ANEXO IV - Preencher'!K150="","",'[1]TCE - ANEXO IV - Preencher'!K150)</f>
        <v>18/06/2020</v>
      </c>
      <c r="J141" s="5" t="str">
        <f>'[1]TCE - ANEXO IV - Preencher'!L150</f>
        <v>26200621596736000144550010001019351001042886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3500</v>
      </c>
    </row>
    <row r="142" spans="1:12" s="8" customFormat="1" ht="19.5" customHeight="1" x14ac:dyDescent="0.2">
      <c r="A142" s="3">
        <f>IFERROR(VLOOKUP(B142,'[1]DADOS (OCULTAR)'!$P$3:$R$53,3,0),"")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3.4 - Material Farmacológico</v>
      </c>
      <c r="D142" s="3">
        <f>'[1]TCE - ANEXO IV - Preencher'!F151</f>
        <v>11260846000187</v>
      </c>
      <c r="E142" s="5" t="str">
        <f>'[1]TCE - ANEXO IV - Preencher'!G151</f>
        <v>ANBIOTON IMPORTADORA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000115206</v>
      </c>
      <c r="I142" s="6" t="str">
        <f>IF('[1]TCE - ANEXO IV - Preencher'!K151="","",'[1]TCE - ANEXO IV - Preencher'!K151)</f>
        <v>10/06/2020</v>
      </c>
      <c r="J142" s="5" t="str">
        <f>'[1]TCE - ANEXO IV - Preencher'!L151</f>
        <v>35200611260846000187550010001152061100106954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57195</v>
      </c>
    </row>
    <row r="143" spans="1:12" s="8" customFormat="1" ht="19.5" customHeight="1" x14ac:dyDescent="0.2">
      <c r="A143" s="3">
        <f>IFERROR(VLOOKUP(B143,'[1]DADOS (OCULTAR)'!$P$3:$R$53,3,0),"")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3.4 - Material Farmacológico</v>
      </c>
      <c r="D143" s="3">
        <f>'[1]TCE - ANEXO IV - Preencher'!F152</f>
        <v>11260846000187</v>
      </c>
      <c r="E143" s="5" t="str">
        <f>'[1]TCE - ANEXO IV - Preencher'!G152</f>
        <v>ANBIOTON IMPORTADORA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000114031</v>
      </c>
      <c r="I143" s="6" t="str">
        <f>IF('[1]TCE - ANEXO IV - Preencher'!K152="","",'[1]TCE - ANEXO IV - Preencher'!K152)</f>
        <v>22/05/2020</v>
      </c>
      <c r="J143" s="5" t="str">
        <f>'[1]TCE - ANEXO IV - Preencher'!L152</f>
        <v>35200511260846000187550010001140311100092540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6442.84</v>
      </c>
    </row>
    <row r="144" spans="1:12" s="8" customFormat="1" ht="19.5" customHeight="1" x14ac:dyDescent="0.2">
      <c r="A144" s="3">
        <f>IFERROR(VLOOKUP(B144,'[1]DADOS (OCULTAR)'!$P$3:$R$53,3,0),"")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3.4 - Material Farmacológico</v>
      </c>
      <c r="D144" s="3">
        <f>'[1]TCE - ANEXO IV - Preencher'!F153</f>
        <v>21939878000167</v>
      </c>
      <c r="E144" s="5" t="str">
        <f>'[1]TCE - ANEXO IV - Preencher'!G153</f>
        <v>BEM ESTAR PROD FARMACEUTICOS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000002164</v>
      </c>
      <c r="I144" s="6" t="str">
        <f>IF('[1]TCE - ANEXO IV - Preencher'!K153="","",'[1]TCE - ANEXO IV - Preencher'!K153)</f>
        <v>28/05/2020</v>
      </c>
      <c r="J144" s="5" t="str">
        <f>'[1]TCE - ANEXO IV - Preencher'!L153</f>
        <v>26200521939878000167550010000021641100046124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7893.6</v>
      </c>
    </row>
    <row r="145" spans="1:12" s="8" customFormat="1" ht="19.5" customHeight="1" x14ac:dyDescent="0.2">
      <c r="A145" s="3">
        <f>IFERROR(VLOOKUP(B145,'[1]DADOS (OCULTAR)'!$P$3:$R$53,3,0),"")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3.4 - Material Farmacológico</v>
      </c>
      <c r="D145" s="3">
        <f>'[1]TCE - ANEXO IV - Preencher'!F154</f>
        <v>5155425000193</v>
      </c>
      <c r="E145" s="5" t="str">
        <f>'[1]TCE - ANEXO IV - Preencher'!G154</f>
        <v>CASULA E VASCONCELOS INDUS FARM COM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000018851</v>
      </c>
      <c r="I145" s="6" t="str">
        <f>IF('[1]TCE - ANEXO IV - Preencher'!K154="","",'[1]TCE - ANEXO IV - Preencher'!K154)</f>
        <v>16/06/2020</v>
      </c>
      <c r="J145" s="5" t="str">
        <f>'[1]TCE - ANEXO IV - Preencher'!L154</f>
        <v>31200605155425000193550010000188511100063731</v>
      </c>
      <c r="K145" s="5" t="str">
        <f>IF(F145="B",LEFT('[1]TCE - ANEXO IV - Preencher'!M154,2),IF(F145="S",LEFT('[1]TCE - ANEXO IV - Preencher'!M154,7),IF('[1]TCE - ANEXO IV - Preencher'!H154="","")))</f>
        <v>31</v>
      </c>
      <c r="L145" s="7">
        <f>'[1]TCE - ANEXO IV - Preencher'!N154</f>
        <v>1848</v>
      </c>
    </row>
    <row r="146" spans="1:12" s="8" customFormat="1" ht="19.5" customHeight="1" x14ac:dyDescent="0.2">
      <c r="A146" s="3">
        <f>IFERROR(VLOOKUP(B146,'[1]DADOS (OCULTAR)'!$P$3:$R$53,3,0),"")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3.4 - Material Farmacológico</v>
      </c>
      <c r="D146" s="3">
        <f>'[1]TCE - ANEXO IV - Preencher'!F155</f>
        <v>8719794000150</v>
      </c>
      <c r="E146" s="5" t="str">
        <f>'[1]TCE - ANEXO IV - Preencher'!G155</f>
        <v>CENTRAL DISTRIB DE MEDICAMENTOS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000078542</v>
      </c>
      <c r="I146" s="6" t="str">
        <f>IF('[1]TCE - ANEXO IV - Preencher'!K155="","",'[1]TCE - ANEXO IV - Preencher'!K155)</f>
        <v>21/05/2020</v>
      </c>
      <c r="J146" s="5" t="str">
        <f>'[1]TCE - ANEXO IV - Preencher'!L155</f>
        <v>26200508719794000150550010000785421100083353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172.62</v>
      </c>
    </row>
    <row r="147" spans="1:12" s="8" customFormat="1" ht="19.5" customHeight="1" x14ac:dyDescent="0.2">
      <c r="A147" s="3">
        <f>IFERROR(VLOOKUP(B147,'[1]DADOS (OCULTAR)'!$P$3:$R$53,3,0),"")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3.4 - Material Farmacológico</v>
      </c>
      <c r="D147" s="3">
        <f>'[1]TCE - ANEXO IV - Preencher'!F156</f>
        <v>8719794000150</v>
      </c>
      <c r="E147" s="5" t="str">
        <f>'[1]TCE - ANEXO IV - Preencher'!G156</f>
        <v>CENTRAL DISTRIB DE MEDICAMENTOS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000079294</v>
      </c>
      <c r="I147" s="6" t="str">
        <f>IF('[1]TCE - ANEXO IV - Preencher'!K156="","",'[1]TCE - ANEXO IV - Preencher'!K156)</f>
        <v>23/06/2020</v>
      </c>
      <c r="J147" s="5" t="str">
        <f>'[1]TCE - ANEXO IV - Preencher'!L156</f>
        <v>26200608719794000150550010000792941100296061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172.62</v>
      </c>
    </row>
    <row r="148" spans="1:12" s="8" customFormat="1" ht="19.5" customHeight="1" x14ac:dyDescent="0.2">
      <c r="A148" s="3">
        <f>IFERROR(VLOOKUP(B148,'[1]DADOS (OCULTAR)'!$P$3:$R$53,3,0),"")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3.4 - Material Farmacológico</v>
      </c>
      <c r="D148" s="3">
        <f>'[1]TCE - ANEXO IV - Preencher'!F157</f>
        <v>8674752000140</v>
      </c>
      <c r="E148" s="5" t="str">
        <f>'[1]TCE - ANEXO IV - Preencher'!G157</f>
        <v>CIRURGICA MONTEBELLO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000081840</v>
      </c>
      <c r="I148" s="6" t="str">
        <f>IF('[1]TCE - ANEXO IV - Preencher'!K157="","",'[1]TCE - ANEXO IV - Preencher'!K157)</f>
        <v>10/06/2020</v>
      </c>
      <c r="J148" s="5" t="str">
        <f>'[1]TCE - ANEXO IV - Preencher'!L157</f>
        <v>26200608674752000140550010000818401899834526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1136.4100000000001</v>
      </c>
    </row>
    <row r="149" spans="1:12" s="8" customFormat="1" ht="19.5" customHeight="1" x14ac:dyDescent="0.2">
      <c r="A149" s="3">
        <f>IFERROR(VLOOKUP(B149,'[1]DADOS (OCULTAR)'!$P$3:$R$53,3,0),"")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3.4 - Material Farmacológico</v>
      </c>
      <c r="D149" s="3">
        <f>'[1]TCE - ANEXO IV - Preencher'!F158</f>
        <v>8674752000140</v>
      </c>
      <c r="E149" s="5" t="str">
        <f>'[1]TCE - ANEXO IV - Preencher'!G158</f>
        <v>CIRURGICA MONTEBELLO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000081874</v>
      </c>
      <c r="I149" s="6" t="str">
        <f>IF('[1]TCE - ANEXO IV - Preencher'!K158="","",'[1]TCE - ANEXO IV - Preencher'!K158)</f>
        <v>10/06/2020</v>
      </c>
      <c r="J149" s="5" t="str">
        <f>'[1]TCE - ANEXO IV - Preencher'!L158</f>
        <v>26200608674752000140550010000818741710305657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1318.15</v>
      </c>
    </row>
    <row r="150" spans="1:12" s="8" customFormat="1" ht="19.5" customHeight="1" x14ac:dyDescent="0.2">
      <c r="A150" s="3">
        <f>IFERROR(VLOOKUP(B150,'[1]DADOS (OCULTAR)'!$P$3:$R$53,3,0),"")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3.4 - Material Farmacológico</v>
      </c>
      <c r="D150" s="3">
        <f>'[1]TCE - ANEXO IV - Preencher'!F159</f>
        <v>12420164000904</v>
      </c>
      <c r="E150" s="5" t="str">
        <f>'[1]TCE - ANEXO IV - Preencher'!G159</f>
        <v>CM HOSPITALAR SA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000338112</v>
      </c>
      <c r="I150" s="6" t="str">
        <f>IF('[1]TCE - ANEXO IV - Preencher'!K159="","",'[1]TCE - ANEXO IV - Preencher'!K159)</f>
        <v>01/06/2020</v>
      </c>
      <c r="J150" s="5" t="str">
        <f>'[1]TCE - ANEXO IV - Preencher'!L159</f>
        <v>53200612420164000904550010003381121100151460</v>
      </c>
      <c r="K150" s="5" t="str">
        <f>IF(F150="B",LEFT('[1]TCE - ANEXO IV - Preencher'!M159,2),IF(F150="S",LEFT('[1]TCE - ANEXO IV - Preencher'!M159,7),IF('[1]TCE - ANEXO IV - Preencher'!H159="","")))</f>
        <v>53</v>
      </c>
      <c r="L150" s="7">
        <f>'[1]TCE - ANEXO IV - Preencher'!N159</f>
        <v>11725</v>
      </c>
    </row>
    <row r="151" spans="1:12" s="8" customFormat="1" ht="19.5" customHeight="1" x14ac:dyDescent="0.2">
      <c r="A151" s="3">
        <f>IFERROR(VLOOKUP(B151,'[1]DADOS (OCULTAR)'!$P$3:$R$53,3,0),"")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3.4 - Material Farmacológico</v>
      </c>
      <c r="D151" s="3">
        <f>'[1]TCE - ANEXO IV - Preencher'!F160</f>
        <v>12420164001048</v>
      </c>
      <c r="E151" s="5" t="str">
        <f>'[1]TCE - ANEXO IV - Preencher'!G160</f>
        <v>CM HOSPITALAR SA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000067089</v>
      </c>
      <c r="I151" s="6" t="str">
        <f>IF('[1]TCE - ANEXO IV - Preencher'!K160="","",'[1]TCE - ANEXO IV - Preencher'!K160)</f>
        <v>02/06/2020</v>
      </c>
      <c r="J151" s="5" t="str">
        <f>'[1]TCE - ANEXO IV - Preencher'!L160</f>
        <v>26200612420164001048550010000670891100024230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14900</v>
      </c>
    </row>
    <row r="152" spans="1:12" s="8" customFormat="1" ht="19.5" customHeight="1" x14ac:dyDescent="0.2">
      <c r="A152" s="3">
        <f>IFERROR(VLOOKUP(B152,'[1]DADOS (OCULTAR)'!$P$3:$R$53,3,0),"")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3.4 - Material Farmacológico</v>
      </c>
      <c r="D152" s="3">
        <f>'[1]TCE - ANEXO IV - Preencher'!F161</f>
        <v>12420164001048</v>
      </c>
      <c r="E152" s="5" t="str">
        <f>'[1]TCE - ANEXO IV - Preencher'!G161</f>
        <v>CM HOSPITALAR SA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000067146</v>
      </c>
      <c r="I152" s="6" t="str">
        <f>IF('[1]TCE - ANEXO IV - Preencher'!K161="","",'[1]TCE - ANEXO IV - Preencher'!K161)</f>
        <v>02/06/2020</v>
      </c>
      <c r="J152" s="5" t="str">
        <f>'[1]TCE - ANEXO IV - Preencher'!L161</f>
        <v>26200612420164001048550010000671461100292772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42550</v>
      </c>
    </row>
    <row r="153" spans="1:12" s="8" customFormat="1" ht="19.5" customHeight="1" x14ac:dyDescent="0.2">
      <c r="A153" s="3">
        <f>IFERROR(VLOOKUP(B153,'[1]DADOS (OCULTAR)'!$P$3:$R$53,3,0),"")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3.4 - Material Farmacológico</v>
      </c>
      <c r="D153" s="3">
        <f>'[1]TCE - ANEXO IV - Preencher'!F162</f>
        <v>12420164000904</v>
      </c>
      <c r="E153" s="5" t="str">
        <f>'[1]TCE - ANEXO IV - Preencher'!G162</f>
        <v>CM HOSPITALAR SA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000338780</v>
      </c>
      <c r="I153" s="6" t="str">
        <f>IF('[1]TCE - ANEXO IV - Preencher'!K162="","",'[1]TCE - ANEXO IV - Preencher'!K162)</f>
        <v>03/06/2020</v>
      </c>
      <c r="J153" s="5" t="str">
        <f>'[1]TCE - ANEXO IV - Preencher'!L162</f>
        <v>53200612420164000904550010003387801100068565</v>
      </c>
      <c r="K153" s="5" t="str">
        <f>IF(F153="B",LEFT('[1]TCE - ANEXO IV - Preencher'!M162,2),IF(F153="S",LEFT('[1]TCE - ANEXO IV - Preencher'!M162,7),IF('[1]TCE - ANEXO IV - Preencher'!H162="","")))</f>
        <v>53</v>
      </c>
      <c r="L153" s="7">
        <f>'[1]TCE - ANEXO IV - Preencher'!N162</f>
        <v>8348.7000000000007</v>
      </c>
    </row>
    <row r="154" spans="1:12" s="8" customFormat="1" ht="19.5" customHeight="1" x14ac:dyDescent="0.2">
      <c r="A154" s="3">
        <f>IFERROR(VLOOKUP(B154,'[1]DADOS (OCULTAR)'!$P$3:$R$53,3,0),"")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3.4 - Material Farmacológico</v>
      </c>
      <c r="D154" s="3">
        <f>'[1]TCE - ANEXO IV - Preencher'!F163</f>
        <v>12420164001048</v>
      </c>
      <c r="E154" s="5" t="str">
        <f>'[1]TCE - ANEXO IV - Preencher'!G163</f>
        <v>CM HOSPITALAR SA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000067208</v>
      </c>
      <c r="I154" s="6" t="str">
        <f>IF('[1]TCE - ANEXO IV - Preencher'!K163="","",'[1]TCE - ANEXO IV - Preencher'!K163)</f>
        <v>03/06/2020</v>
      </c>
      <c r="J154" s="5" t="str">
        <f>'[1]TCE - ANEXO IV - Preencher'!L163</f>
        <v>26200612420164001048550010000672081100117320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7020</v>
      </c>
    </row>
    <row r="155" spans="1:12" s="8" customFormat="1" ht="19.5" customHeight="1" x14ac:dyDescent="0.2">
      <c r="A155" s="3">
        <f>IFERROR(VLOOKUP(B155,'[1]DADOS (OCULTAR)'!$P$3:$R$53,3,0),"")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3.4 - Material Farmacológico</v>
      </c>
      <c r="D155" s="3">
        <f>'[1]TCE - ANEXO IV - Preencher'!F164</f>
        <v>12420164001048</v>
      </c>
      <c r="E155" s="5" t="str">
        <f>'[1]TCE - ANEXO IV - Preencher'!G164</f>
        <v>CM HOSPITALAR SA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000067486</v>
      </c>
      <c r="I155" s="6" t="str">
        <f>IF('[1]TCE - ANEXO IV - Preencher'!K164="","",'[1]TCE - ANEXO IV - Preencher'!K164)</f>
        <v>09/06/2020</v>
      </c>
      <c r="J155" s="5" t="str">
        <f>'[1]TCE - ANEXO IV - Preencher'!L164</f>
        <v>26200612420164001048550010000674861100198123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7696.03</v>
      </c>
    </row>
    <row r="156" spans="1:12" s="8" customFormat="1" ht="19.5" customHeight="1" x14ac:dyDescent="0.2">
      <c r="A156" s="3">
        <f>IFERROR(VLOOKUP(B156,'[1]DADOS (OCULTAR)'!$P$3:$R$53,3,0),"")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3.4 - Material Farmacológico</v>
      </c>
      <c r="D156" s="3">
        <f>'[1]TCE - ANEXO IV - Preencher'!F165</f>
        <v>12420164001048</v>
      </c>
      <c r="E156" s="5" t="str">
        <f>'[1]TCE - ANEXO IV - Preencher'!G165</f>
        <v>CM HOSPITALAR SA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000067487</v>
      </c>
      <c r="I156" s="6" t="str">
        <f>IF('[1]TCE - ANEXO IV - Preencher'!K165="","",'[1]TCE - ANEXO IV - Preencher'!K165)</f>
        <v>09/06/2020</v>
      </c>
      <c r="J156" s="5" t="str">
        <f>'[1]TCE - ANEXO IV - Preencher'!L165</f>
        <v>26200612420164001048550010000674871100315283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41500</v>
      </c>
    </row>
    <row r="157" spans="1:12" s="8" customFormat="1" ht="19.5" customHeight="1" x14ac:dyDescent="0.2">
      <c r="A157" s="3">
        <f>IFERROR(VLOOKUP(B157,'[1]DADOS (OCULTAR)'!$P$3:$R$53,3,0),"")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3.4 - Material Farmacológico</v>
      </c>
      <c r="D157" s="3">
        <f>'[1]TCE - ANEXO IV - Preencher'!F166</f>
        <v>12420164001048</v>
      </c>
      <c r="E157" s="5" t="str">
        <f>'[1]TCE - ANEXO IV - Preencher'!G166</f>
        <v>CM HOSPITALAR SA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000067925</v>
      </c>
      <c r="I157" s="6" t="str">
        <f>IF('[1]TCE - ANEXO IV - Preencher'!K166="","",'[1]TCE - ANEXO IV - Preencher'!K166)</f>
        <v>16/06/2020</v>
      </c>
      <c r="J157" s="5" t="str">
        <f>'[1]TCE - ANEXO IV - Preencher'!L166</f>
        <v>26200612420164001048550010000679251100306106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2520</v>
      </c>
    </row>
    <row r="158" spans="1:12" s="8" customFormat="1" ht="19.5" customHeight="1" x14ac:dyDescent="0.2">
      <c r="A158" s="3">
        <f>IFERROR(VLOOKUP(B158,'[1]DADOS (OCULTAR)'!$P$3:$R$53,3,0),"")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3.4 - Material Farmacológico</v>
      </c>
      <c r="D158" s="3">
        <f>'[1]TCE - ANEXO IV - Preencher'!F167</f>
        <v>12420164000904</v>
      </c>
      <c r="E158" s="5" t="str">
        <f>'[1]TCE - ANEXO IV - Preencher'!G167</f>
        <v>CM HOSPITALAR SA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000335025</v>
      </c>
      <c r="I158" s="6" t="str">
        <f>IF('[1]TCE - ANEXO IV - Preencher'!K167="","",'[1]TCE - ANEXO IV - Preencher'!K167)</f>
        <v>21/05/2020</v>
      </c>
      <c r="J158" s="5" t="str">
        <f>'[1]TCE - ANEXO IV - Preencher'!L167</f>
        <v>53200512420164000904550010003350251100048486</v>
      </c>
      <c r="K158" s="5" t="str">
        <f>IF(F158="B",LEFT('[1]TCE - ANEXO IV - Preencher'!M167,2),IF(F158="S",LEFT('[1]TCE - ANEXO IV - Preencher'!M167,7),IF('[1]TCE - ANEXO IV - Preencher'!H167="","")))</f>
        <v>53</v>
      </c>
      <c r="L158" s="7">
        <f>'[1]TCE - ANEXO IV - Preencher'!N167</f>
        <v>41952</v>
      </c>
    </row>
    <row r="159" spans="1:12" s="8" customFormat="1" ht="19.5" customHeight="1" x14ac:dyDescent="0.2">
      <c r="A159" s="3">
        <f>IFERROR(VLOOKUP(B159,'[1]DADOS (OCULTAR)'!$P$3:$R$53,3,0),"")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3.4 - Material Farmacológico</v>
      </c>
      <c r="D159" s="3">
        <f>'[1]TCE - ANEXO IV - Preencher'!F168</f>
        <v>12420164001048</v>
      </c>
      <c r="E159" s="5" t="str">
        <f>'[1]TCE - ANEXO IV - Preencher'!G168</f>
        <v>CM HOSPITALAR SA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000068531</v>
      </c>
      <c r="I159" s="6" t="str">
        <f>IF('[1]TCE - ANEXO IV - Preencher'!K168="","",'[1]TCE - ANEXO IV - Preencher'!K168)</f>
        <v>26/06/2020</v>
      </c>
      <c r="J159" s="5" t="str">
        <f>'[1]TCE - ANEXO IV - Preencher'!L168</f>
        <v>26200612420164001048550010000685311100101768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345.02</v>
      </c>
    </row>
    <row r="160" spans="1:12" s="8" customFormat="1" ht="19.5" customHeight="1" x14ac:dyDescent="0.2">
      <c r="A160" s="3">
        <f>IFERROR(VLOOKUP(B160,'[1]DADOS (OCULTAR)'!$P$3:$R$53,3,0),"")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3.4 - Material Farmacológico</v>
      </c>
      <c r="D160" s="3">
        <f>'[1]TCE - ANEXO IV - Preencher'!F169</f>
        <v>12420164001048</v>
      </c>
      <c r="E160" s="5" t="str">
        <f>'[1]TCE - ANEXO IV - Preencher'!G169</f>
        <v>CM HOSPITALAR SA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000068618</v>
      </c>
      <c r="I160" s="6" t="str">
        <f>IF('[1]TCE - ANEXO IV - Preencher'!K169="","",'[1]TCE - ANEXO IV - Preencher'!K169)</f>
        <v>26/06/2020</v>
      </c>
      <c r="J160" s="5" t="str">
        <f>'[1]TCE - ANEXO IV - Preencher'!L169</f>
        <v>26200612420164001048550010000686181100139157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1494</v>
      </c>
    </row>
    <row r="161" spans="1:12" s="8" customFormat="1" ht="19.5" customHeight="1" x14ac:dyDescent="0.2">
      <c r="A161" s="3">
        <f>IFERROR(VLOOKUP(B161,'[1]DADOS (OCULTAR)'!$P$3:$R$53,3,0),"")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3.4 - Material Farmacológico</v>
      </c>
      <c r="D161" s="3">
        <f>'[1]TCE - ANEXO IV - Preencher'!F170</f>
        <v>12420164001048</v>
      </c>
      <c r="E161" s="5" t="str">
        <f>'[1]TCE - ANEXO IV - Preencher'!G170</f>
        <v>CM HOSPITALAR SA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000337414</v>
      </c>
      <c r="I161" s="6" t="str">
        <f>IF('[1]TCE - ANEXO IV - Preencher'!K170="","",'[1]TCE - ANEXO IV - Preencher'!K170)</f>
        <v>29/05/2020</v>
      </c>
      <c r="J161" s="5" t="str">
        <f>'[1]TCE - ANEXO IV - Preencher'!L170</f>
        <v>53200512420164000904550010003374141100239360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3438.75</v>
      </c>
    </row>
    <row r="162" spans="1:12" s="8" customFormat="1" ht="19.5" customHeight="1" x14ac:dyDescent="0.2">
      <c r="A162" s="3">
        <f>IFERROR(VLOOKUP(B162,'[1]DADOS (OCULTAR)'!$P$3:$R$53,3,0),"")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3.4 - Material Farmacológico</v>
      </c>
      <c r="D162" s="3">
        <f>'[1]TCE - ANEXO IV - Preencher'!F171</f>
        <v>12420164001048</v>
      </c>
      <c r="E162" s="5" t="str">
        <f>'[1]TCE - ANEXO IV - Preencher'!G171</f>
        <v>CM HOSPITALAR SA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000337425</v>
      </c>
      <c r="I162" s="6" t="str">
        <f>IF('[1]TCE - ANEXO IV - Preencher'!K171="","",'[1]TCE - ANEXO IV - Preencher'!K171)</f>
        <v>29/05/2020</v>
      </c>
      <c r="J162" s="5" t="str">
        <f>'[1]TCE - ANEXO IV - Preencher'!L171</f>
        <v>53200512420164000904550010003374251100114366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84</v>
      </c>
    </row>
    <row r="163" spans="1:12" s="8" customFormat="1" ht="19.5" customHeight="1" x14ac:dyDescent="0.2">
      <c r="A163" s="3">
        <f>IFERROR(VLOOKUP(B163,'[1]DADOS (OCULTAR)'!$P$3:$R$53,3,0),"")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3.4 - Material Farmacológico</v>
      </c>
      <c r="D163" s="3">
        <f>'[1]TCE - ANEXO IV - Preencher'!F172</f>
        <v>11563145000117</v>
      </c>
      <c r="E163" s="5" t="str">
        <f>'[1]TCE - ANEXO IV - Preencher'!G172</f>
        <v>COMERCIAL MOSTAERT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000073450</v>
      </c>
      <c r="I163" s="6" t="str">
        <f>IF('[1]TCE - ANEXO IV - Preencher'!K172="","",'[1]TCE - ANEXO IV - Preencher'!K172)</f>
        <v>09/06/2020</v>
      </c>
      <c r="J163" s="5" t="str">
        <f>'[1]TCE - ANEXO IV - Preencher'!L172</f>
        <v>26200611563145000117550010000734501001394714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45000</v>
      </c>
    </row>
    <row r="164" spans="1:12" s="8" customFormat="1" ht="19.5" customHeight="1" x14ac:dyDescent="0.2">
      <c r="A164" s="3">
        <f>IFERROR(VLOOKUP(B164,'[1]DADOS (OCULTAR)'!$P$3:$R$53,3,0),"")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3.4 - Material Farmacológico</v>
      </c>
      <c r="D164" s="3">
        <f>'[1]TCE - ANEXO IV - Preencher'!F173</f>
        <v>11563145000117</v>
      </c>
      <c r="E164" s="5" t="str">
        <f>'[1]TCE - ANEXO IV - Preencher'!G173</f>
        <v>COMERCIAL MOSTAERT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000073631</v>
      </c>
      <c r="I164" s="6" t="str">
        <f>IF('[1]TCE - ANEXO IV - Preencher'!K173="","",'[1]TCE - ANEXO IV - Preencher'!K173)</f>
        <v>11/06/2020</v>
      </c>
      <c r="J164" s="5" t="str">
        <f>'[1]TCE - ANEXO IV - Preencher'!L173</f>
        <v>26200611563145000117550010000736311001399630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4900</v>
      </c>
    </row>
    <row r="165" spans="1:12" s="8" customFormat="1" ht="19.5" customHeight="1" x14ac:dyDescent="0.2">
      <c r="A165" s="3">
        <f>IFERROR(VLOOKUP(B165,'[1]DADOS (OCULTAR)'!$P$3:$R$53,3,0),"")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3.4 - Material Farmacológico</v>
      </c>
      <c r="D165" s="3">
        <f>'[1]TCE - ANEXO IV - Preencher'!F174</f>
        <v>11563145000117</v>
      </c>
      <c r="E165" s="5" t="str">
        <f>'[1]TCE - ANEXO IV - Preencher'!G174</f>
        <v>COMERCIAL MOSTAERT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000073640</v>
      </c>
      <c r="I165" s="6" t="str">
        <f>IF('[1]TCE - ANEXO IV - Preencher'!K174="","",'[1]TCE - ANEXO IV - Preencher'!K174)</f>
        <v>11/06/2020</v>
      </c>
      <c r="J165" s="5" t="str">
        <f>'[1]TCE - ANEXO IV - Preencher'!L174</f>
        <v>26200611563145000117550010000736401001399605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46000</v>
      </c>
    </row>
    <row r="166" spans="1:12" s="8" customFormat="1" ht="19.5" customHeight="1" x14ac:dyDescent="0.2">
      <c r="A166" s="3">
        <f>IFERROR(VLOOKUP(B166,'[1]DADOS (OCULTAR)'!$P$3:$R$53,3,0),"")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3.4 - Material Farmacológico</v>
      </c>
      <c r="D166" s="3">
        <f>'[1]TCE - ANEXO IV - Preencher'!F175</f>
        <v>11563145000117</v>
      </c>
      <c r="E166" s="5" t="str">
        <f>'[1]TCE - ANEXO IV - Preencher'!G175</f>
        <v>COMERCIAL MOSTAERT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000074035</v>
      </c>
      <c r="I166" s="6" t="str">
        <f>IF('[1]TCE - ANEXO IV - Preencher'!K175="","",'[1]TCE - ANEXO IV - Preencher'!K175)</f>
        <v>18/06/2020</v>
      </c>
      <c r="J166" s="5" t="str">
        <f>'[1]TCE - ANEXO IV - Preencher'!L175</f>
        <v>26200611563145000117550010000740351001410546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47366.3</v>
      </c>
    </row>
    <row r="167" spans="1:12" s="8" customFormat="1" ht="19.5" customHeight="1" x14ac:dyDescent="0.2">
      <c r="A167" s="3">
        <f>IFERROR(VLOOKUP(B167,'[1]DADOS (OCULTAR)'!$P$3:$R$53,3,0),"")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3.4 - Material Farmacológico</v>
      </c>
      <c r="D167" s="3">
        <f>'[1]TCE - ANEXO IV - Preencher'!F176</f>
        <v>11563145000117</v>
      </c>
      <c r="E167" s="5" t="str">
        <f>'[1]TCE - ANEXO IV - Preencher'!G176</f>
        <v>COMERCIAL MOSTAERT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000074451</v>
      </c>
      <c r="I167" s="6" t="str">
        <f>IF('[1]TCE - ANEXO IV - Preencher'!K176="","",'[1]TCE - ANEXO IV - Preencher'!K176)</f>
        <v>26/06/2020</v>
      </c>
      <c r="J167" s="5" t="str">
        <f>'[1]TCE - ANEXO IV - Preencher'!L176</f>
        <v>26200611563145000117550010000744511001421268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10664.2</v>
      </c>
    </row>
    <row r="168" spans="1:12" s="8" customFormat="1" ht="19.5" customHeight="1" x14ac:dyDescent="0.2">
      <c r="A168" s="3">
        <f>IFERROR(VLOOKUP(B168,'[1]DADOS (OCULTAR)'!$P$3:$R$53,3,0),"")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3.4 - Material Farmacológico</v>
      </c>
      <c r="D168" s="3">
        <f>'[1]TCE - ANEXO IV - Preencher'!F177</f>
        <v>11563145000117</v>
      </c>
      <c r="E168" s="5" t="str">
        <f>'[1]TCE - ANEXO IV - Preencher'!G177</f>
        <v>COMERCIAL MOSTAERT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000074604</v>
      </c>
      <c r="I168" s="6" t="str">
        <f>IF('[1]TCE - ANEXO IV - Preencher'!K177="","",'[1]TCE - ANEXO IV - Preencher'!K177)</f>
        <v>29/06/2020</v>
      </c>
      <c r="J168" s="5" t="str">
        <f>'[1]TCE - ANEXO IV - Preencher'!L177</f>
        <v>26200611563145000117550010000746041001425540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60000</v>
      </c>
    </row>
    <row r="169" spans="1:12" s="8" customFormat="1" ht="19.5" customHeight="1" x14ac:dyDescent="0.2">
      <c r="A169" s="3">
        <f>IFERROR(VLOOKUP(B169,'[1]DADOS (OCULTAR)'!$P$3:$R$53,3,0),"")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3.4 - Material Farmacológico</v>
      </c>
      <c r="D169" s="3">
        <f>'[1]TCE - ANEXO IV - Preencher'!F178</f>
        <v>44734671000151</v>
      </c>
      <c r="E169" s="5" t="str">
        <f>'[1]TCE - ANEXO IV - Preencher'!G178</f>
        <v>CRISTALIA PROD. QUIM. FARMACEUTICOS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2638485</v>
      </c>
      <c r="I169" s="6" t="str">
        <f>IF('[1]TCE - ANEXO IV - Preencher'!K178="","",'[1]TCE - ANEXO IV - Preencher'!K178)</f>
        <v>12/06/2020</v>
      </c>
      <c r="J169" s="5" t="str">
        <f>'[1]TCE - ANEXO IV - Preencher'!L178</f>
        <v>35200644734671000151550100026384851903980205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27790.5</v>
      </c>
    </row>
    <row r="170" spans="1:12" s="8" customFormat="1" ht="19.5" customHeight="1" x14ac:dyDescent="0.2">
      <c r="A170" s="3">
        <f>IFERROR(VLOOKUP(B170,'[1]DADOS (OCULTAR)'!$P$3:$R$53,3,0),"")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3.4 - Material Farmacológico</v>
      </c>
      <c r="D170" s="3">
        <f>'[1]TCE - ANEXO IV - Preencher'!F179</f>
        <v>44734671000151</v>
      </c>
      <c r="E170" s="5" t="str">
        <f>'[1]TCE - ANEXO IV - Preencher'!G179</f>
        <v>CRISTALIA PROD. QUIM. FARMACEUTICOS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2647063</v>
      </c>
      <c r="I170" s="6" t="str">
        <f>IF('[1]TCE - ANEXO IV - Preencher'!K179="","",'[1]TCE - ANEXO IV - Preencher'!K179)</f>
        <v>23/06/2020</v>
      </c>
      <c r="J170" s="5" t="str">
        <f>'[1]TCE - ANEXO IV - Preencher'!L179</f>
        <v>35200644734671000151550100026470631088301549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1540</v>
      </c>
    </row>
    <row r="171" spans="1:12" s="8" customFormat="1" ht="19.5" customHeight="1" x14ac:dyDescent="0.2">
      <c r="A171" s="3">
        <f>IFERROR(VLOOKUP(B171,'[1]DADOS (OCULTAR)'!$P$3:$R$53,3,0),"")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3.4 - Material Farmacológico</v>
      </c>
      <c r="D171" s="3">
        <f>'[1]TCE - ANEXO IV - Preencher'!F180</f>
        <v>8778201000126</v>
      </c>
      <c r="E171" s="5" t="str">
        <f>'[1]TCE - ANEXO IV - Preencher'!G180</f>
        <v>DROGAFONTE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000311117</v>
      </c>
      <c r="I171" s="6" t="str">
        <f>IF('[1]TCE - ANEXO IV - Preencher'!K180="","",'[1]TCE - ANEXO IV - Preencher'!K180)</f>
        <v>02/06/2020</v>
      </c>
      <c r="J171" s="5" t="str">
        <f>'[1]TCE - ANEXO IV - Preencher'!L180</f>
        <v>26200608778201000126550010003111171287680068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297000</v>
      </c>
    </row>
    <row r="172" spans="1:12" s="8" customFormat="1" ht="19.5" customHeight="1" x14ac:dyDescent="0.2">
      <c r="A172" s="3">
        <f>IFERROR(VLOOKUP(B172,'[1]DADOS (OCULTAR)'!$P$3:$R$53,3,0),"")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3.4 - Material Farmacológico</v>
      </c>
      <c r="D172" s="3">
        <f>'[1]TCE - ANEXO IV - Preencher'!F181</f>
        <v>8778201000126</v>
      </c>
      <c r="E172" s="5" t="str">
        <f>'[1]TCE - ANEXO IV - Preencher'!G181</f>
        <v>DROGAFONTE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000311213</v>
      </c>
      <c r="I172" s="6" t="str">
        <f>IF('[1]TCE - ANEXO IV - Preencher'!K181="","",'[1]TCE - ANEXO IV - Preencher'!K181)</f>
        <v>03/06/2020</v>
      </c>
      <c r="J172" s="5" t="str">
        <f>'[1]TCE - ANEXO IV - Preencher'!L181</f>
        <v>26200608778201000126550010003112131818410879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15895</v>
      </c>
    </row>
    <row r="173" spans="1:12" s="8" customFormat="1" ht="19.5" customHeight="1" x14ac:dyDescent="0.2">
      <c r="A173" s="3">
        <f>IFERROR(VLOOKUP(B173,'[1]DADOS (OCULTAR)'!$P$3:$R$53,3,0),"")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3.4 - Material Farmacológico</v>
      </c>
      <c r="D173" s="3">
        <f>'[1]TCE - ANEXO IV - Preencher'!F182</f>
        <v>8778201000126</v>
      </c>
      <c r="E173" s="5" t="str">
        <f>'[1]TCE - ANEXO IV - Preencher'!G182</f>
        <v>DROGAFONTE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000311832</v>
      </c>
      <c r="I173" s="6" t="str">
        <f>IF('[1]TCE - ANEXO IV - Preencher'!K182="","",'[1]TCE - ANEXO IV - Preencher'!K182)</f>
        <v>12/06/2020</v>
      </c>
      <c r="J173" s="5" t="str">
        <f>'[1]TCE - ANEXO IV - Preencher'!L182</f>
        <v>26200608778201000126550010003118321452424969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701.5</v>
      </c>
    </row>
    <row r="174" spans="1:12" s="8" customFormat="1" ht="19.5" customHeight="1" x14ac:dyDescent="0.2">
      <c r="A174" s="3">
        <f>IFERROR(VLOOKUP(B174,'[1]DADOS (OCULTAR)'!$P$3:$R$53,3,0),"")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3.4 - Material Farmacológico</v>
      </c>
      <c r="D174" s="3">
        <f>'[1]TCE - ANEXO IV - Preencher'!F183</f>
        <v>8778201000126</v>
      </c>
      <c r="E174" s="5" t="str">
        <f>'[1]TCE - ANEXO IV - Preencher'!G183</f>
        <v>DROGAFONTE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000311995</v>
      </c>
      <c r="I174" s="6" t="str">
        <f>IF('[1]TCE - ANEXO IV - Preencher'!K183="","",'[1]TCE - ANEXO IV - Preencher'!K183)</f>
        <v>16/06/2020</v>
      </c>
      <c r="J174" s="5" t="str">
        <f>'[1]TCE - ANEXO IV - Preencher'!L183</f>
        <v>26200608778201000126550010003119951850305086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14538.77</v>
      </c>
    </row>
    <row r="175" spans="1:12" s="8" customFormat="1" ht="19.5" customHeight="1" x14ac:dyDescent="0.2">
      <c r="A175" s="3">
        <f>IFERROR(VLOOKUP(B175,'[1]DADOS (OCULTAR)'!$P$3:$R$53,3,0),"")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3.4 - Material Farmacológico</v>
      </c>
      <c r="D175" s="3">
        <f>'[1]TCE - ANEXO IV - Preencher'!F184</f>
        <v>8778201000126</v>
      </c>
      <c r="E175" s="5" t="str">
        <f>'[1]TCE - ANEXO IV - Preencher'!G184</f>
        <v>DROGAFONTE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000311996</v>
      </c>
      <c r="I175" s="6" t="str">
        <f>IF('[1]TCE - ANEXO IV - Preencher'!K184="","",'[1]TCE - ANEXO IV - Preencher'!K184)</f>
        <v>16/06/2020</v>
      </c>
      <c r="J175" s="5" t="str">
        <f>'[1]TCE - ANEXO IV - Preencher'!L184</f>
        <v>26200608778201000126550010003119961891520060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3785.47</v>
      </c>
    </row>
    <row r="176" spans="1:12" s="8" customFormat="1" ht="19.5" customHeight="1" x14ac:dyDescent="0.2">
      <c r="A176" s="3">
        <f>IFERROR(VLOOKUP(B176,'[1]DADOS (OCULTAR)'!$P$3:$R$53,3,0),"")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3.4 - Material Farmacológico</v>
      </c>
      <c r="D176" s="3">
        <f>'[1]TCE - ANEXO IV - Preencher'!F185</f>
        <v>8778201000126</v>
      </c>
      <c r="E176" s="5" t="str">
        <f>'[1]TCE - ANEXO IV - Preencher'!G185</f>
        <v>DROGAFONTE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000312137</v>
      </c>
      <c r="I176" s="6" t="str">
        <f>IF('[1]TCE - ANEXO IV - Preencher'!K185="","",'[1]TCE - ANEXO IV - Preencher'!K185)</f>
        <v>17/06/2020</v>
      </c>
      <c r="J176" s="5" t="str">
        <f>'[1]TCE - ANEXO IV - Preencher'!L185</f>
        <v>26200608778201000126550010003121371171788951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86000</v>
      </c>
    </row>
    <row r="177" spans="1:12" s="8" customFormat="1" ht="19.5" customHeight="1" x14ac:dyDescent="0.2">
      <c r="A177" s="3">
        <f>IFERROR(VLOOKUP(B177,'[1]DADOS (OCULTAR)'!$P$3:$R$53,3,0),"")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3.4 - Material Farmacológico</v>
      </c>
      <c r="D177" s="3">
        <f>'[1]TCE - ANEXO IV - Preencher'!F186</f>
        <v>11012952000141</v>
      </c>
      <c r="E177" s="5" t="str">
        <f>'[1]TCE - ANEXO IV - Preencher'!G186</f>
        <v>DROGARIA QUATRO CANTOS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130417</v>
      </c>
      <c r="I177" s="6" t="str">
        <f>IF('[1]TCE - ANEXO IV - Preencher'!K186="","",'[1]TCE - ANEXO IV - Preencher'!K186)</f>
        <v>01/06/2020</v>
      </c>
      <c r="J177" s="5" t="str">
        <f>'[1]TCE - ANEXO IV - Preencher'!L186</f>
        <v>26200611012952000141550010001304171014345877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86.4</v>
      </c>
    </row>
    <row r="178" spans="1:12" s="8" customFormat="1" ht="19.5" customHeight="1" x14ac:dyDescent="0.2">
      <c r="A178" s="3">
        <f>IFERROR(VLOOKUP(B178,'[1]DADOS (OCULTAR)'!$P$3:$R$53,3,0),"")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3.4 - Material Farmacológico</v>
      </c>
      <c r="D178" s="3">
        <f>'[1]TCE - ANEXO IV - Preencher'!F187</f>
        <v>11012952000141</v>
      </c>
      <c r="E178" s="5" t="str">
        <f>'[1]TCE - ANEXO IV - Preencher'!G187</f>
        <v>DROGARIA QUATRO CANTOS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130418</v>
      </c>
      <c r="I178" s="6" t="str">
        <f>IF('[1]TCE - ANEXO IV - Preencher'!K187="","",'[1]TCE - ANEXO IV - Preencher'!K187)</f>
        <v>01/06/2020</v>
      </c>
      <c r="J178" s="5" t="str">
        <f>'[1]TCE - ANEXO IV - Preencher'!L187</f>
        <v>26200611012952000141550010001304181014345980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81</v>
      </c>
    </row>
    <row r="179" spans="1:12" s="8" customFormat="1" ht="19.5" customHeight="1" x14ac:dyDescent="0.2">
      <c r="A179" s="3">
        <f>IFERROR(VLOOKUP(B179,'[1]DADOS (OCULTAR)'!$P$3:$R$53,3,0),"")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3.4 - Material Farmacológico</v>
      </c>
      <c r="D179" s="3">
        <f>'[1]TCE - ANEXO IV - Preencher'!F188</f>
        <v>12882932000194</v>
      </c>
      <c r="E179" s="5" t="str">
        <f>'[1]TCE - ANEXO IV - Preencher'!G188</f>
        <v>EXOMED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142644</v>
      </c>
      <c r="I179" s="6" t="str">
        <f>IF('[1]TCE - ANEXO IV - Preencher'!K188="","",'[1]TCE - ANEXO IV - Preencher'!K188)</f>
        <v>09/06/2020</v>
      </c>
      <c r="J179" s="5" t="str">
        <f>'[1]TCE - ANEXO IV - Preencher'!L188</f>
        <v>26200612882932000194550010001426441608069626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6000</v>
      </c>
    </row>
    <row r="180" spans="1:12" s="8" customFormat="1" ht="19.5" customHeight="1" x14ac:dyDescent="0.2">
      <c r="A180" s="3">
        <f>IFERROR(VLOOKUP(B180,'[1]DADOS (OCULTAR)'!$P$3:$R$53,3,0),"")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3.4 - Material Farmacológico</v>
      </c>
      <c r="D180" s="3">
        <f>'[1]TCE - ANEXO IV - Preencher'!F189</f>
        <v>12882932000194</v>
      </c>
      <c r="E180" s="5" t="str">
        <f>'[1]TCE - ANEXO IV - Preencher'!G189</f>
        <v>EXOMED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142670</v>
      </c>
      <c r="I180" s="6" t="str">
        <f>IF('[1]TCE - ANEXO IV - Preencher'!K189="","",'[1]TCE - ANEXO IV - Preencher'!K189)</f>
        <v>10/06/2020</v>
      </c>
      <c r="J180" s="5" t="str">
        <f>'[1]TCE - ANEXO IV - Preencher'!L189</f>
        <v>26200612882932000194550010001426701467179145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31610.63</v>
      </c>
    </row>
    <row r="181" spans="1:12" s="8" customFormat="1" ht="19.5" customHeight="1" x14ac:dyDescent="0.2">
      <c r="A181" s="3">
        <f>IFERROR(VLOOKUP(B181,'[1]DADOS (OCULTAR)'!$P$3:$R$53,3,0),"")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3.4 - Material Farmacológico</v>
      </c>
      <c r="D181" s="3">
        <f>'[1]TCE - ANEXO IV - Preencher'!F190</f>
        <v>12882932000194</v>
      </c>
      <c r="E181" s="5" t="str">
        <f>'[1]TCE - ANEXO IV - Preencher'!G190</f>
        <v>EXOMED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142677</v>
      </c>
      <c r="I181" s="6" t="str">
        <f>IF('[1]TCE - ANEXO IV - Preencher'!K190="","",'[1]TCE - ANEXO IV - Preencher'!K190)</f>
        <v>10/06/2020</v>
      </c>
      <c r="J181" s="5" t="str">
        <f>'[1]TCE - ANEXO IV - Preencher'!L190</f>
        <v>26200612882932000194550010001426771769975204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5622.24</v>
      </c>
    </row>
    <row r="182" spans="1:12" s="8" customFormat="1" ht="19.5" customHeight="1" x14ac:dyDescent="0.2">
      <c r="A182" s="3">
        <f>IFERROR(VLOOKUP(B182,'[1]DADOS (OCULTAR)'!$P$3:$R$53,3,0),"")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3.4 - Material Farmacológico</v>
      </c>
      <c r="D182" s="3">
        <f>'[1]TCE - ANEXO IV - Preencher'!F191</f>
        <v>12882932000194</v>
      </c>
      <c r="E182" s="5" t="str">
        <f>'[1]TCE - ANEXO IV - Preencher'!G191</f>
        <v>EXOMED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142785</v>
      </c>
      <c r="I182" s="6" t="str">
        <f>IF('[1]TCE - ANEXO IV - Preencher'!K191="","",'[1]TCE - ANEXO IV - Preencher'!K191)</f>
        <v>17/06/2020</v>
      </c>
      <c r="J182" s="5" t="str">
        <f>'[1]TCE - ANEXO IV - Preencher'!L191</f>
        <v>26200612882932000194550010001427851482821063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252.48</v>
      </c>
    </row>
    <row r="183" spans="1:12" s="8" customFormat="1" ht="19.5" customHeight="1" x14ac:dyDescent="0.2">
      <c r="A183" s="3">
        <f>IFERROR(VLOOKUP(B183,'[1]DADOS (OCULTAR)'!$P$3:$R$53,3,0),"")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3.4 - Material Farmacológico</v>
      </c>
      <c r="D183" s="3">
        <f>'[1]TCE - ANEXO IV - Preencher'!F192</f>
        <v>6628333000146</v>
      </c>
      <c r="E183" s="5" t="str">
        <f>'[1]TCE - ANEXO IV - Preencher'!G192</f>
        <v>FARMACE INDUSTRIA QUIM FARM CERAR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000235270</v>
      </c>
      <c r="I183" s="6" t="str">
        <f>IF('[1]TCE - ANEXO IV - Preencher'!K192="","",'[1]TCE - ANEXO IV - Preencher'!K192)</f>
        <v>15/06/2020</v>
      </c>
      <c r="J183" s="5" t="str">
        <f>'[1]TCE - ANEXO IV - Preencher'!L192</f>
        <v>23200606628333000146550000002352701100176775</v>
      </c>
      <c r="K183" s="5" t="str">
        <f>IF(F183="B",LEFT('[1]TCE - ANEXO IV - Preencher'!M192,2),IF(F183="S",LEFT('[1]TCE - ANEXO IV - Preencher'!M192,7),IF('[1]TCE - ANEXO IV - Preencher'!H192="","")))</f>
        <v>23</v>
      </c>
      <c r="L183" s="7">
        <f>'[1]TCE - ANEXO IV - Preencher'!N192</f>
        <v>5711.5</v>
      </c>
    </row>
    <row r="184" spans="1:12" s="8" customFormat="1" ht="19.5" customHeight="1" x14ac:dyDescent="0.2">
      <c r="A184" s="3">
        <f>IFERROR(VLOOKUP(B184,'[1]DADOS (OCULTAR)'!$P$3:$R$53,3,0),"")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3.4 - Material Farmacológico</v>
      </c>
      <c r="D184" s="3">
        <f>'[1]TCE - ANEXO IV - Preencher'!F193</f>
        <v>6628333000146</v>
      </c>
      <c r="E184" s="5" t="str">
        <f>'[1]TCE - ANEXO IV - Preencher'!G193</f>
        <v>FARMACE INDUSTRIA QUIM FARM CERAR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000233694</v>
      </c>
      <c r="I184" s="6" t="str">
        <f>IF('[1]TCE - ANEXO IV - Preencher'!K193="","",'[1]TCE - ANEXO IV - Preencher'!K193)</f>
        <v>26/05/2020</v>
      </c>
      <c r="J184" s="5" t="str">
        <f>'[1]TCE - ANEXO IV - Preencher'!L193</f>
        <v>23200506628333000146550000002336941100263164</v>
      </c>
      <c r="K184" s="5" t="str">
        <f>IF(F184="B",LEFT('[1]TCE - ANEXO IV - Preencher'!M193,2),IF(F184="S",LEFT('[1]TCE - ANEXO IV - Preencher'!M193,7),IF('[1]TCE - ANEXO IV - Preencher'!H193="","")))</f>
        <v>23</v>
      </c>
      <c r="L184" s="7">
        <f>'[1]TCE - ANEXO IV - Preencher'!N193</f>
        <v>5731.5</v>
      </c>
    </row>
    <row r="185" spans="1:12" s="8" customFormat="1" ht="19.5" customHeight="1" x14ac:dyDescent="0.2">
      <c r="A185" s="3">
        <f>IFERROR(VLOOKUP(B185,'[1]DADOS (OCULTAR)'!$P$3:$R$53,3,0),"")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9007162000126</v>
      </c>
      <c r="E185" s="5" t="str">
        <f>'[1]TCE - ANEXO IV - Preencher'!G194</f>
        <v>MAUES LOBATO COM. E REP.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000076195</v>
      </c>
      <c r="I185" s="6" t="str">
        <f>IF('[1]TCE - ANEXO IV - Preencher'!K194="","",'[1]TCE - ANEXO IV - Preencher'!K194)</f>
        <v>02/06/2020</v>
      </c>
      <c r="J185" s="5" t="str">
        <f>'[1]TCE - ANEXO IV - Preencher'!L194</f>
        <v>26200609007162000126550010000761951343216000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42364</v>
      </c>
    </row>
    <row r="186" spans="1:12" s="8" customFormat="1" ht="19.5" customHeight="1" x14ac:dyDescent="0.2">
      <c r="A186" s="3">
        <f>IFERROR(VLOOKUP(B186,'[1]DADOS (OCULTAR)'!$P$3:$R$53,3,0),"")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9007162000126</v>
      </c>
      <c r="E186" s="5" t="str">
        <f>'[1]TCE - ANEXO IV - Preencher'!G195</f>
        <v>MAUES LOBATO COM. E REP.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000076216</v>
      </c>
      <c r="I186" s="6" t="str">
        <f>IF('[1]TCE - ANEXO IV - Preencher'!K195="","",'[1]TCE - ANEXO IV - Preencher'!K195)</f>
        <v>03/06/2020</v>
      </c>
      <c r="J186" s="5" t="str">
        <f>'[1]TCE - ANEXO IV - Preencher'!L195</f>
        <v>26200609007162000126550010000762161825727643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9000</v>
      </c>
    </row>
    <row r="187" spans="1:12" s="8" customFormat="1" ht="19.5" customHeight="1" x14ac:dyDescent="0.2">
      <c r="A187" s="3">
        <f>IFERROR(VLOOKUP(B187,'[1]DADOS (OCULTAR)'!$P$3:$R$53,3,0),"")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9137934000225</v>
      </c>
      <c r="E187" s="5" t="str">
        <f>'[1]TCE - ANEXO IV - Preencher'!G196</f>
        <v>NORDICA DISTRIBUIDORA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000001298</v>
      </c>
      <c r="I187" s="6" t="str">
        <f>IF('[1]TCE - ANEXO IV - Preencher'!K196="","",'[1]TCE - ANEXO IV - Preencher'!K196)</f>
        <v>02/06/2020</v>
      </c>
      <c r="J187" s="5" t="str">
        <f>'[1]TCE - ANEXO IV - Preencher'!L196</f>
        <v>26200609137934000225558880000012981221621148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35889.4</v>
      </c>
    </row>
    <row r="188" spans="1:12" s="8" customFormat="1" ht="19.5" customHeight="1" x14ac:dyDescent="0.2">
      <c r="A188" s="3">
        <f>IFERROR(VLOOKUP(B188,'[1]DADOS (OCULTAR)'!$P$3:$R$53,3,0),"")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9137934000225</v>
      </c>
      <c r="E188" s="5" t="str">
        <f>'[1]TCE - ANEXO IV - Preencher'!G197</f>
        <v>NORDICA DISTRIBUIDORA HOSPITALAR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000001304</v>
      </c>
      <c r="I188" s="6" t="str">
        <f>IF('[1]TCE - ANEXO IV - Preencher'!K197="","",'[1]TCE - ANEXO IV - Preencher'!K197)</f>
        <v>03/06/2020</v>
      </c>
      <c r="J188" s="5" t="str">
        <f>'[1]TCE - ANEXO IV - Preencher'!L197</f>
        <v>26200609137934000225558880000013041384601730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2540</v>
      </c>
    </row>
    <row r="189" spans="1:12" s="8" customFormat="1" ht="19.5" customHeight="1" x14ac:dyDescent="0.2">
      <c r="A189" s="3">
        <f>IFERROR(VLOOKUP(B189,'[1]DADOS (OCULTAR)'!$P$3:$R$53,3,0),"")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9137934000225</v>
      </c>
      <c r="E189" s="5" t="str">
        <f>'[1]TCE - ANEXO IV - Preencher'!G198</f>
        <v>NORDICA DISTRIBUIDORA HOSPITALAR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000001306</v>
      </c>
      <c r="I189" s="6" t="str">
        <f>IF('[1]TCE - ANEXO IV - Preencher'!K198="","",'[1]TCE - ANEXO IV - Preencher'!K198)</f>
        <v>03/06/2020</v>
      </c>
      <c r="J189" s="5" t="str">
        <f>'[1]TCE - ANEXO IV - Preencher'!L198</f>
        <v>26200609137934000225558880000013061533687709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732</v>
      </c>
    </row>
    <row r="190" spans="1:12" s="8" customFormat="1" ht="19.5" customHeight="1" x14ac:dyDescent="0.2">
      <c r="A190" s="3">
        <f>IFERROR(VLOOKUP(B190,'[1]DADOS (OCULTAR)'!$P$3:$R$53,3,0),"")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9137934000225</v>
      </c>
      <c r="E190" s="5" t="str">
        <f>'[1]TCE - ANEXO IV - Preencher'!G199</f>
        <v>NORDICA DISTRIBUIDORA HOSPITALAR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000001307</v>
      </c>
      <c r="I190" s="6" t="str">
        <f>IF('[1]TCE - ANEXO IV - Preencher'!K199="","",'[1]TCE - ANEXO IV - Preencher'!K199)</f>
        <v>03/06/2020</v>
      </c>
      <c r="J190" s="5" t="str">
        <f>'[1]TCE - ANEXO IV - Preencher'!L199</f>
        <v>26200609137934000225558880000013071103140590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488</v>
      </c>
    </row>
    <row r="191" spans="1:12" s="8" customFormat="1" ht="19.5" customHeight="1" x14ac:dyDescent="0.2">
      <c r="A191" s="3">
        <f>IFERROR(VLOOKUP(B191,'[1]DADOS (OCULTAR)'!$P$3:$R$53,3,0),"")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9137934000225</v>
      </c>
      <c r="E191" s="5" t="str">
        <f>'[1]TCE - ANEXO IV - Preencher'!G200</f>
        <v>NORDICA DISTRIBUIDORA HOSPITALAR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000001371</v>
      </c>
      <c r="I191" s="6" t="str">
        <f>IF('[1]TCE - ANEXO IV - Preencher'!K200="","",'[1]TCE - ANEXO IV - Preencher'!K200)</f>
        <v>11/06/2020</v>
      </c>
      <c r="J191" s="5" t="str">
        <f>'[1]TCE - ANEXO IV - Preencher'!L200</f>
        <v>26200609137934000225558880000013711342827199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2095</v>
      </c>
    </row>
    <row r="192" spans="1:12" s="8" customFormat="1" ht="19.5" customHeight="1" x14ac:dyDescent="0.2">
      <c r="A192" s="3">
        <f>IFERROR(VLOOKUP(B192,'[1]DADOS (OCULTAR)'!$P$3:$R$53,3,0),"")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9137934000225</v>
      </c>
      <c r="E192" s="5" t="str">
        <f>'[1]TCE - ANEXO IV - Preencher'!G201</f>
        <v>NORDICA DISTRIBUIDORA HOSPITALAR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000001178</v>
      </c>
      <c r="I192" s="6" t="str">
        <f>IF('[1]TCE - ANEXO IV - Preencher'!K201="","",'[1]TCE - ANEXO IV - Preencher'!K201)</f>
        <v>18/05/2020</v>
      </c>
      <c r="J192" s="5" t="str">
        <f>'[1]TCE - ANEXO IV - Preencher'!L201</f>
        <v>26200509137934000225558880000011781832412439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3430</v>
      </c>
    </row>
    <row r="193" spans="1:12" s="8" customFormat="1" ht="19.5" customHeight="1" x14ac:dyDescent="0.2">
      <c r="A193" s="3">
        <f>IFERROR(VLOOKUP(B193,'[1]DADOS (OCULTAR)'!$P$3:$R$53,3,0),"")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9137934000225</v>
      </c>
      <c r="E193" s="5" t="str">
        <f>'[1]TCE - ANEXO IV - Preencher'!G202</f>
        <v>NORDICA DISTRIBUIDORA HOSPITALAR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000001179</v>
      </c>
      <c r="I193" s="6" t="str">
        <f>IF('[1]TCE - ANEXO IV - Preencher'!K202="","",'[1]TCE - ANEXO IV - Preencher'!K202)</f>
        <v>18/05/2020</v>
      </c>
      <c r="J193" s="5" t="str">
        <f>'[1]TCE - ANEXO IV - Preencher'!L202</f>
        <v>26200509137934000225558880000011791203695386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9788.4</v>
      </c>
    </row>
    <row r="194" spans="1:12" s="8" customFormat="1" ht="19.5" customHeight="1" x14ac:dyDescent="0.2">
      <c r="A194" s="3">
        <f>IFERROR(VLOOKUP(B194,'[1]DADOS (OCULTAR)'!$P$3:$R$53,3,0),"")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8958628000106</v>
      </c>
      <c r="E194" s="5" t="str">
        <f>'[1]TCE - ANEXO IV - Preencher'!G203</f>
        <v>ONCOEXO DISTRIB DE MEDICAMENTOS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18584</v>
      </c>
      <c r="I194" s="6" t="str">
        <f>IF('[1]TCE - ANEXO IV - Preencher'!K203="","",'[1]TCE - ANEXO IV - Preencher'!K203)</f>
        <v>08/06/2020</v>
      </c>
      <c r="J194" s="5" t="str">
        <f>'[1]TCE - ANEXO IV - Preencher'!L203</f>
        <v>26200608958628000106550010000185841110040133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12120.9</v>
      </c>
    </row>
    <row r="195" spans="1:12" s="8" customFormat="1" ht="19.5" customHeight="1" x14ac:dyDescent="0.2">
      <c r="A195" s="3">
        <f>IFERROR(VLOOKUP(B195,'[1]DADOS (OCULTAR)'!$P$3:$R$53,3,0),"")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3817043000152</v>
      </c>
      <c r="E195" s="5" t="str">
        <f>'[1]TCE - ANEXO IV - Preencher'!G204</f>
        <v>PHARMAPLUS LTDA EPP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000020491</v>
      </c>
      <c r="I195" s="6" t="str">
        <f>IF('[1]TCE - ANEXO IV - Preencher'!K204="","",'[1]TCE - ANEXO IV - Preencher'!K204)</f>
        <v>12/06/2020</v>
      </c>
      <c r="J195" s="5" t="str">
        <f>'[1]TCE - ANEXO IV - Preencher'!L204</f>
        <v>26200603817043000152550010000204911087213052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257.2</v>
      </c>
    </row>
    <row r="196" spans="1:12" s="8" customFormat="1" ht="19.5" customHeight="1" x14ac:dyDescent="0.2">
      <c r="A196" s="3">
        <f>IFERROR(VLOOKUP(B196,'[1]DADOS (OCULTAR)'!$P$3:$R$53,3,0),"")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3817043000152</v>
      </c>
      <c r="E196" s="5" t="str">
        <f>'[1]TCE - ANEXO IV - Preencher'!G205</f>
        <v>PHARMAPLUS LTDA EPP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000020494</v>
      </c>
      <c r="I196" s="6" t="str">
        <f>IF('[1]TCE - ANEXO IV - Preencher'!K205="","",'[1]TCE - ANEXO IV - Preencher'!K205)</f>
        <v>12/06/2020</v>
      </c>
      <c r="J196" s="5" t="str">
        <f>'[1]TCE - ANEXO IV - Preencher'!L205</f>
        <v>26200603817043000152550010000204941029108960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45.5</v>
      </c>
    </row>
    <row r="197" spans="1:12" s="8" customFormat="1" ht="19.5" customHeight="1" x14ac:dyDescent="0.2">
      <c r="A197" s="3">
        <f>IFERROR(VLOOKUP(B197,'[1]DADOS (OCULTAR)'!$P$3:$R$53,3,0),"")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8671559000155</v>
      </c>
      <c r="E197" s="5" t="str">
        <f>'[1]TCE - ANEXO IV - Preencher'!G206</f>
        <v>RECIFARMA COM DE PROD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1287</v>
      </c>
      <c r="I197" s="6" t="str">
        <f>IF('[1]TCE - ANEXO IV - Preencher'!K206="","",'[1]TCE - ANEXO IV - Preencher'!K206)</f>
        <v>01/06/2020</v>
      </c>
      <c r="J197" s="5" t="str">
        <f>'[1]TCE - ANEXO IV - Preencher'!L206</f>
        <v>26200608671559000155550010000012871413844635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703.04</v>
      </c>
    </row>
    <row r="198" spans="1:12" s="8" customFormat="1" ht="19.5" customHeight="1" x14ac:dyDescent="0.2">
      <c r="A198" s="3">
        <f>IFERROR(VLOOKUP(B198,'[1]DADOS (OCULTAR)'!$P$3:$R$53,3,0),"")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8671559000155</v>
      </c>
      <c r="E198" s="5" t="str">
        <f>'[1]TCE - ANEXO IV - Preencher'!G207</f>
        <v>RECIFARMA COM DE PROD FARMACEUTICOS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1311</v>
      </c>
      <c r="I198" s="6" t="str">
        <f>IF('[1]TCE - ANEXO IV - Preencher'!K207="","",'[1]TCE - ANEXO IV - Preencher'!K207)</f>
        <v>23/06/2020</v>
      </c>
      <c r="J198" s="5" t="str">
        <f>'[1]TCE - ANEXO IV - Preencher'!L207</f>
        <v>26200608671559000155550010000013111173168867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144</v>
      </c>
    </row>
    <row r="199" spans="1:12" s="8" customFormat="1" ht="19.5" customHeight="1" x14ac:dyDescent="0.2">
      <c r="A199" s="3">
        <f>IFERROR(VLOOKUP(B199,'[1]DADOS (OCULTAR)'!$P$3:$R$53,3,0),"")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21596736000144</v>
      </c>
      <c r="E199" s="5" t="str">
        <f>'[1]TCE - ANEXO IV - Preencher'!G208</f>
        <v>ULTRAMEGA DISTRIBUIDORA HOSPITALAR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00101169</v>
      </c>
      <c r="I199" s="6" t="str">
        <f>IF('[1]TCE - ANEXO IV - Preencher'!K208="","",'[1]TCE - ANEXO IV - Preencher'!K208)</f>
        <v>10/06/2020</v>
      </c>
      <c r="J199" s="5" t="str">
        <f>'[1]TCE - ANEXO IV - Preencher'!L208</f>
        <v>26200621596736000144550010001011691001034993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9912</v>
      </c>
    </row>
    <row r="200" spans="1:12" s="8" customFormat="1" ht="19.5" customHeight="1" x14ac:dyDescent="0.2">
      <c r="A200" s="3">
        <f>IFERROR(VLOOKUP(B200,'[1]DADOS (OCULTAR)'!$P$3:$R$53,3,0),"")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7484373000124</v>
      </c>
      <c r="E200" s="5" t="str">
        <f>'[1]TCE - ANEXO IV - Preencher'!G209</f>
        <v>UNI HOSPITALAR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000100955</v>
      </c>
      <c r="I200" s="6" t="str">
        <f>IF('[1]TCE - ANEXO IV - Preencher'!K209="","",'[1]TCE - ANEXO IV - Preencher'!K209)</f>
        <v>01/06/2020</v>
      </c>
      <c r="J200" s="5" t="str">
        <f>'[1]TCE - ANEXO IV - Preencher'!L209</f>
        <v>26200607484373000124550010001009551382255919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4121.6000000000004</v>
      </c>
    </row>
    <row r="201" spans="1:12" s="8" customFormat="1" ht="19.5" customHeight="1" x14ac:dyDescent="0.2">
      <c r="A201" s="3">
        <f>IFERROR(VLOOKUP(B201,'[1]DADOS (OCULTAR)'!$P$3:$R$53,3,0),"")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7484373000124</v>
      </c>
      <c r="E201" s="5" t="str">
        <f>'[1]TCE - ANEXO IV - Preencher'!G210</f>
        <v>UNI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000101203</v>
      </c>
      <c r="I201" s="6" t="str">
        <f>IF('[1]TCE - ANEXO IV - Preencher'!K210="","",'[1]TCE - ANEXO IV - Preencher'!K210)</f>
        <v>04/06/2020</v>
      </c>
      <c r="J201" s="5" t="str">
        <f>'[1]TCE - ANEXO IV - Preencher'!L210</f>
        <v>26200607484373000124550010001012031535245590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23800</v>
      </c>
    </row>
    <row r="202" spans="1:12" s="8" customFormat="1" ht="19.5" customHeight="1" x14ac:dyDescent="0.2">
      <c r="A202" s="3">
        <f>IFERROR(VLOOKUP(B202,'[1]DADOS (OCULTAR)'!$P$3:$R$53,3,0),"")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7484373000124</v>
      </c>
      <c r="E202" s="5" t="str">
        <f>'[1]TCE - ANEXO IV - Preencher'!G211</f>
        <v>UNI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000101557</v>
      </c>
      <c r="I202" s="6" t="str">
        <f>IF('[1]TCE - ANEXO IV - Preencher'!K211="","",'[1]TCE - ANEXO IV - Preencher'!K211)</f>
        <v>12/06/2020</v>
      </c>
      <c r="J202" s="5" t="str">
        <f>'[1]TCE - ANEXO IV - Preencher'!L211</f>
        <v>26200607484373000124550010001015571661826456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310.5</v>
      </c>
    </row>
    <row r="203" spans="1:12" s="8" customFormat="1" ht="19.5" customHeight="1" x14ac:dyDescent="0.2">
      <c r="A203" s="3">
        <f>IFERROR(VLOOKUP(B203,'[1]DADOS (OCULTAR)'!$P$3:$R$53,3,0),"")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7484373000124</v>
      </c>
      <c r="E203" s="5" t="str">
        <f>'[1]TCE - ANEXO IV - Preencher'!G212</f>
        <v>UNI HOSPITALAR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000101574</v>
      </c>
      <c r="I203" s="6" t="str">
        <f>IF('[1]TCE - ANEXO IV - Preencher'!K212="","",'[1]TCE - ANEXO IV - Preencher'!K212)</f>
        <v>12/06/2020</v>
      </c>
      <c r="J203" s="5" t="str">
        <f>'[1]TCE - ANEXO IV - Preencher'!L212</f>
        <v>26200607484373000124550010001015741290587131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31044.94</v>
      </c>
    </row>
    <row r="204" spans="1:12" s="8" customFormat="1" ht="19.5" customHeight="1" x14ac:dyDescent="0.2">
      <c r="A204" s="3">
        <f>IFERROR(VLOOKUP(B204,'[1]DADOS (OCULTAR)'!$P$3:$R$53,3,0),"")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7484373000124</v>
      </c>
      <c r="E204" s="5" t="str">
        <f>'[1]TCE - ANEXO IV - Preencher'!G213</f>
        <v>UNI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000102397</v>
      </c>
      <c r="I204" s="6" t="str">
        <f>IF('[1]TCE - ANEXO IV - Preencher'!K213="","",'[1]TCE - ANEXO IV - Preencher'!K213)</f>
        <v>26/06/2020</v>
      </c>
      <c r="J204" s="5" t="str">
        <f>'[1]TCE - ANEXO IV - Preencher'!L213</f>
        <v>26200607484373000124550010001023971927353944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35160</v>
      </c>
    </row>
    <row r="205" spans="1:12" s="8" customFormat="1" ht="19.5" customHeight="1" x14ac:dyDescent="0.2">
      <c r="A205" s="3">
        <f>IFERROR(VLOOKUP(B205,'[1]DADOS (OCULTAR)'!$P$3:$R$53,3,0),"")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7160019000144</v>
      </c>
      <c r="E205" s="5" t="str">
        <f>'[1]TCE - ANEXO IV - Preencher'!G214</f>
        <v>VITALE COMERCIO LTDA EPP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35650</v>
      </c>
      <c r="I205" s="6" t="str">
        <f>IF('[1]TCE - ANEXO IV - Preencher'!K214="","",'[1]TCE - ANEXO IV - Preencher'!K214)</f>
        <v>17/06/2020</v>
      </c>
      <c r="J205" s="5" t="str">
        <f>'[1]TCE - ANEXO IV - Preencher'!L214</f>
        <v>26200607160019000144550010000356501435781057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12682.5</v>
      </c>
    </row>
    <row r="206" spans="1:12" s="8" customFormat="1" ht="19.5" customHeight="1" x14ac:dyDescent="0.2">
      <c r="A206" s="3">
        <f>IFERROR(VLOOKUP(B206,'[1]DADOS (OCULTAR)'!$P$3:$R$53,3,0),"")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5.11 - Fornecimento de Alimentação</v>
      </c>
      <c r="D206" s="3">
        <f>'[1]TCE - ANEXO IV - Preencher'!F215</f>
        <v>1687725000162</v>
      </c>
      <c r="E206" s="5" t="str">
        <f>'[1]TCE - ANEXO IV - Preencher'!G215</f>
        <v>CENTRO ESP EM NUT ENTERAL E PARENTERAL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000024744</v>
      </c>
      <c r="I206" s="6" t="str">
        <f>IF('[1]TCE - ANEXO IV - Preencher'!K215="","",'[1]TCE - ANEXO IV - Preencher'!K215)</f>
        <v>04/06/2020</v>
      </c>
      <c r="J206" s="5" t="str">
        <f>'[1]TCE - ANEXO IV - Preencher'!L215</f>
        <v>26200601687725000162550010000247441100320141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8350</v>
      </c>
    </row>
    <row r="207" spans="1:12" s="8" customFormat="1" ht="19.5" customHeight="1" x14ac:dyDescent="0.2">
      <c r="A207" s="3">
        <f>IFERROR(VLOOKUP(B207,'[1]DADOS (OCULTAR)'!$P$3:$R$53,3,0),"")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5.11 - Fornecimento de Alimentação</v>
      </c>
      <c r="D207" s="3">
        <f>'[1]TCE - ANEXO IV - Preencher'!F216</f>
        <v>3149182000155</v>
      </c>
      <c r="E207" s="5" t="str">
        <f>'[1]TCE - ANEXO IV - Preencher'!G216</f>
        <v>CLINUTRI LTDA-EPP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15193</v>
      </c>
      <c r="I207" s="6" t="str">
        <f>IF('[1]TCE - ANEXO IV - Preencher'!K216="","",'[1]TCE - ANEXO IV - Preencher'!K216)</f>
        <v>02/06/2020</v>
      </c>
      <c r="J207" s="5" t="str">
        <f>'[1]TCE - ANEXO IV - Preencher'!L216</f>
        <v>26200603149182000155550040000151931111151931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250</v>
      </c>
    </row>
    <row r="208" spans="1:12" s="8" customFormat="1" ht="19.5" customHeight="1" x14ac:dyDescent="0.2">
      <c r="A208" s="3">
        <f>IFERROR(VLOOKUP(B208,'[1]DADOS (OCULTAR)'!$P$3:$R$53,3,0),"")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5.11 - Fornecimento de Alimentação</v>
      </c>
      <c r="D208" s="3">
        <f>'[1]TCE - ANEXO IV - Preencher'!F217</f>
        <v>22940455000120</v>
      </c>
      <c r="E208" s="5" t="str">
        <f>'[1]TCE - ANEXO IV - Preencher'!G217</f>
        <v>MOURA E MELO COMERCIO E SERV LTDA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000009068</v>
      </c>
      <c r="I208" s="6" t="str">
        <f>IF('[1]TCE - ANEXO IV - Preencher'!K217="","",'[1]TCE - ANEXO IV - Preencher'!K217)</f>
        <v>10/06/2020</v>
      </c>
      <c r="J208" s="5" t="str">
        <f>'[1]TCE - ANEXO IV - Preencher'!L217</f>
        <v>26200622940455000120550010000090681539761777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665.64</v>
      </c>
    </row>
    <row r="209" spans="1:12" s="8" customFormat="1" ht="19.5" customHeight="1" x14ac:dyDescent="0.2">
      <c r="A209" s="3">
        <f>IFERROR(VLOOKUP(B209,'[1]DADOS (OCULTAR)'!$P$3:$R$53,3,0),"")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5.11 - Fornecimento de Alimentação</v>
      </c>
      <c r="D209" s="3">
        <f>'[1]TCE - ANEXO IV - Preencher'!F218</f>
        <v>1884446000199</v>
      </c>
      <c r="E209" s="5" t="str">
        <f>'[1]TCE - ANEXO IV - Preencher'!G218</f>
        <v>TECNOVIDA COMERCIAL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121261</v>
      </c>
      <c r="I209" s="6" t="str">
        <f>IF('[1]TCE - ANEXO IV - Preencher'!K218="","",'[1]TCE - ANEXO IV - Preencher'!K218)</f>
        <v>04/06/2020</v>
      </c>
      <c r="J209" s="5" t="str">
        <f>'[1]TCE - ANEXO IV - Preencher'!L218</f>
        <v>26200601884446000199550010001212611100904846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2302</v>
      </c>
    </row>
    <row r="210" spans="1:12" s="8" customFormat="1" ht="19.5" customHeight="1" x14ac:dyDescent="0.2">
      <c r="A210" s="3">
        <f>IFERROR(VLOOKUP(B210,'[1]DADOS (OCULTAR)'!$P$3:$R$53,3,0),"")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3.2 - Gás e Outros Materiais Engarrafados</v>
      </c>
      <c r="D210" s="3">
        <f>'[1]TCE - ANEXO IV - Preencher'!F219</f>
        <v>24380578002041</v>
      </c>
      <c r="E210" s="5" t="str">
        <f>'[1]TCE - ANEXO IV - Preencher'!G219</f>
        <v>WHITE MARTINS GASES IND DO NORDESTE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6638</v>
      </c>
      <c r="I210" s="6" t="str">
        <f>IF('[1]TCE - ANEXO IV - Preencher'!K219="","",'[1]TCE - ANEXO IV - Preencher'!K219)</f>
        <v>01/06/2020</v>
      </c>
      <c r="J210" s="5" t="str">
        <f>'[1]TCE - ANEXO IV - Preencher'!L219</f>
        <v>26200624380578002041550370000066381792748269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259.60000000000002</v>
      </c>
    </row>
    <row r="211" spans="1:12" s="8" customFormat="1" ht="19.5" customHeight="1" x14ac:dyDescent="0.2">
      <c r="A211" s="3">
        <f>IFERROR(VLOOKUP(B211,'[1]DADOS (OCULTAR)'!$P$3:$R$53,3,0),"")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3.2 - Gás e Outros Materiais Engarrafados</v>
      </c>
      <c r="D211" s="3">
        <f>'[1]TCE - ANEXO IV - Preencher'!F220</f>
        <v>24380578002041</v>
      </c>
      <c r="E211" s="5" t="str">
        <f>'[1]TCE - ANEXO IV - Preencher'!G220</f>
        <v>WHITE MARTINS GASES IND DO NORDESTE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41097</v>
      </c>
      <c r="I211" s="6" t="str">
        <f>IF('[1]TCE - ANEXO IV - Preencher'!K220="","",'[1]TCE - ANEXO IV - Preencher'!K220)</f>
        <v>02/06/2020</v>
      </c>
      <c r="J211" s="5" t="str">
        <f>'[1]TCE - ANEXO IV - Preencher'!L220</f>
        <v>26200624380578002041550080000410971792882119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407.93</v>
      </c>
    </row>
    <row r="212" spans="1:12" s="8" customFormat="1" ht="19.5" customHeight="1" x14ac:dyDescent="0.2">
      <c r="A212" s="3">
        <f>IFERROR(VLOOKUP(B212,'[1]DADOS (OCULTAR)'!$P$3:$R$53,3,0),"")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3.2 - Gás e Outros Materiais Engarrafados</v>
      </c>
      <c r="D212" s="3">
        <f>'[1]TCE - ANEXO IV - Preencher'!F221</f>
        <v>24380578002041</v>
      </c>
      <c r="E212" s="5" t="str">
        <f>'[1]TCE - ANEXO IV - Preencher'!G221</f>
        <v>WHITE MARTINS GASES IND DO NORDESTE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41118</v>
      </c>
      <c r="I212" s="6" t="str">
        <f>IF('[1]TCE - ANEXO IV - Preencher'!K221="","",'[1]TCE - ANEXO IV - Preencher'!K221)</f>
        <v>03/06/2020</v>
      </c>
      <c r="J212" s="5" t="str">
        <f>'[1]TCE - ANEXO IV - Preencher'!L221</f>
        <v>26200624380578002041550080000411181793071833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148.35</v>
      </c>
    </row>
    <row r="213" spans="1:12" s="8" customFormat="1" ht="19.5" customHeight="1" x14ac:dyDescent="0.2">
      <c r="A213" s="3">
        <f>IFERROR(VLOOKUP(B213,'[1]DADOS (OCULTAR)'!$P$3:$R$53,3,0),"")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3.2 - Gás e Outros Materiais Engarrafados</v>
      </c>
      <c r="D213" s="3">
        <f>'[1]TCE - ANEXO IV - Preencher'!F222</f>
        <v>24380578002041</v>
      </c>
      <c r="E213" s="5" t="str">
        <f>'[1]TCE - ANEXO IV - Preencher'!G222</f>
        <v>WHITE MARTINS GASES IND DO NORDESTE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41129</v>
      </c>
      <c r="I213" s="6" t="str">
        <f>IF('[1]TCE - ANEXO IV - Preencher'!K222="","",'[1]TCE - ANEXO IV - Preencher'!K222)</f>
        <v>04/06/2020</v>
      </c>
      <c r="J213" s="5" t="str">
        <f>'[1]TCE - ANEXO IV - Preencher'!L222</f>
        <v>26200624380578002041550080000411291793187363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185.43</v>
      </c>
    </row>
    <row r="214" spans="1:12" s="8" customFormat="1" ht="19.5" customHeight="1" x14ac:dyDescent="0.2">
      <c r="A214" s="3">
        <f>IFERROR(VLOOKUP(B214,'[1]DADOS (OCULTAR)'!$P$3:$R$53,3,0),"")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3.2 - Gás e Outros Materiais Engarrafados</v>
      </c>
      <c r="D214" s="3">
        <f>'[1]TCE - ANEXO IV - Preencher'!F223</f>
        <v>24380578002041</v>
      </c>
      <c r="E214" s="5" t="str">
        <f>'[1]TCE - ANEXO IV - Preencher'!G223</f>
        <v>WHITE MARTINS GASES IND DO NORDESTE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41133</v>
      </c>
      <c r="I214" s="6" t="str">
        <f>IF('[1]TCE - ANEXO IV - Preencher'!K223="","",'[1]TCE - ANEXO IV - Preencher'!K223)</f>
        <v>05/06/2020</v>
      </c>
      <c r="J214" s="5" t="str">
        <f>'[1]TCE - ANEXO IV - Preencher'!L223</f>
        <v>26200624380578002041550080000411331793264794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148.35</v>
      </c>
    </row>
    <row r="215" spans="1:12" s="8" customFormat="1" ht="19.5" customHeight="1" x14ac:dyDescent="0.2">
      <c r="A215" s="3">
        <f>IFERROR(VLOOKUP(B215,'[1]DADOS (OCULTAR)'!$P$3:$R$53,3,0),"")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3.2 - Gás e Outros Materiais Engarrafados</v>
      </c>
      <c r="D215" s="3">
        <f>'[1]TCE - ANEXO IV - Preencher'!F224</f>
        <v>24380578002041</v>
      </c>
      <c r="E215" s="5" t="str">
        <f>'[1]TCE - ANEXO IV - Preencher'!G224</f>
        <v>WHITE MARTINS GASES IND DO NORDESTE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41145</v>
      </c>
      <c r="I215" s="6" t="str">
        <f>IF('[1]TCE - ANEXO IV - Preencher'!K224="","",'[1]TCE - ANEXO IV - Preencher'!K224)</f>
        <v>06/06/2020</v>
      </c>
      <c r="J215" s="5" t="str">
        <f>'[1]TCE - ANEXO IV - Preencher'!L224</f>
        <v>26200624380578002041550080000411451793571329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259.58999999999997</v>
      </c>
    </row>
    <row r="216" spans="1:12" s="8" customFormat="1" ht="19.5" customHeight="1" x14ac:dyDescent="0.2">
      <c r="A216" s="3">
        <f>IFERROR(VLOOKUP(B216,'[1]DADOS (OCULTAR)'!$P$3:$R$53,3,0),"")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3.2 - Gás e Outros Materiais Engarrafados</v>
      </c>
      <c r="D216" s="3">
        <f>'[1]TCE - ANEXO IV - Preencher'!F225</f>
        <v>24380578002041</v>
      </c>
      <c r="E216" s="5" t="str">
        <f>'[1]TCE - ANEXO IV - Preencher'!G225</f>
        <v>WHITE MARTINS GASES IND DO NORDESTE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25579</v>
      </c>
      <c r="I216" s="6" t="str">
        <f>IF('[1]TCE - ANEXO IV - Preencher'!K225="","",'[1]TCE - ANEXO IV - Preencher'!K225)</f>
        <v>07/06/2020</v>
      </c>
      <c r="J216" s="5" t="str">
        <f>'[1]TCE - ANEXO IV - Preencher'!L225</f>
        <v>26200624380578002041550330000255791793600235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185.43</v>
      </c>
    </row>
    <row r="217" spans="1:12" s="8" customFormat="1" ht="19.5" customHeight="1" x14ac:dyDescent="0.2">
      <c r="A217" s="3">
        <f>IFERROR(VLOOKUP(B217,'[1]DADOS (OCULTAR)'!$P$3:$R$53,3,0),"")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3.2 - Gás e Outros Materiais Engarrafados</v>
      </c>
      <c r="D217" s="3">
        <f>'[1]TCE - ANEXO IV - Preencher'!F226</f>
        <v>24380578002041</v>
      </c>
      <c r="E217" s="5" t="str">
        <f>'[1]TCE - ANEXO IV - Preencher'!G226</f>
        <v>WHITE MARTINS GASES IND DO NORDESTE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41165</v>
      </c>
      <c r="I217" s="6" t="str">
        <f>IF('[1]TCE - ANEXO IV - Preencher'!K226="","",'[1]TCE - ANEXO IV - Preencher'!K226)</f>
        <v>08/06/2020</v>
      </c>
      <c r="J217" s="5" t="str">
        <f>'[1]TCE - ANEXO IV - Preencher'!L226</f>
        <v>26200624380578002041550080000411651793626142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74.17</v>
      </c>
    </row>
    <row r="218" spans="1:12" s="8" customFormat="1" ht="19.5" customHeight="1" x14ac:dyDescent="0.2">
      <c r="A218" s="3">
        <f>IFERROR(VLOOKUP(B218,'[1]DADOS (OCULTAR)'!$P$3:$R$53,3,0),"")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3.2 - Gás e Outros Materiais Engarrafados</v>
      </c>
      <c r="D218" s="3">
        <f>'[1]TCE - ANEXO IV - Preencher'!F227</f>
        <v>24380578002041</v>
      </c>
      <c r="E218" s="5" t="str">
        <f>'[1]TCE - ANEXO IV - Preencher'!G227</f>
        <v>WHITE MARTINS GASES IND DO NORDESTE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41183</v>
      </c>
      <c r="I218" s="6" t="str">
        <f>IF('[1]TCE - ANEXO IV - Preencher'!K227="","",'[1]TCE - ANEXO IV - Preencher'!K227)</f>
        <v>09/06/2020</v>
      </c>
      <c r="J218" s="5" t="str">
        <f>'[1]TCE - ANEXO IV - Preencher'!L227</f>
        <v>26200624380578002041550080000411831793819593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259.60000000000002</v>
      </c>
    </row>
    <row r="219" spans="1:12" s="8" customFormat="1" ht="19.5" customHeight="1" x14ac:dyDescent="0.2">
      <c r="A219" s="3">
        <f>IFERROR(VLOOKUP(B219,'[1]DADOS (OCULTAR)'!$P$3:$R$53,3,0),"")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3.2 - Gás e Outros Materiais Engarrafados</v>
      </c>
      <c r="D219" s="3">
        <f>'[1]TCE - ANEXO IV - Preencher'!F228</f>
        <v>24380578002041</v>
      </c>
      <c r="E219" s="5" t="str">
        <f>'[1]TCE - ANEXO IV - Preencher'!G228</f>
        <v>WHITE MARTINS GASES IND DO NORDESTE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6697</v>
      </c>
      <c r="I219" s="6" t="str">
        <f>IF('[1]TCE - ANEXO IV - Preencher'!K228="","",'[1]TCE - ANEXO IV - Preencher'!K228)</f>
        <v>10/06/2020</v>
      </c>
      <c r="J219" s="5" t="str">
        <f>'[1]TCE - ANEXO IV - Preencher'!L228</f>
        <v>26200624380578002041550370000066971793896912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111.25</v>
      </c>
    </row>
    <row r="220" spans="1:12" s="8" customFormat="1" ht="19.5" customHeight="1" x14ac:dyDescent="0.2">
      <c r="A220" s="3">
        <f>IFERROR(VLOOKUP(B220,'[1]DADOS (OCULTAR)'!$P$3:$R$53,3,0),"")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3.2 - Gás e Outros Materiais Engarrafados</v>
      </c>
      <c r="D220" s="3">
        <f>'[1]TCE - ANEXO IV - Preencher'!F229</f>
        <v>24380578002041</v>
      </c>
      <c r="E220" s="5" t="str">
        <f>'[1]TCE - ANEXO IV - Preencher'!G229</f>
        <v>WHITE MARTINS GASES IND DO NORDESTE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6707</v>
      </c>
      <c r="I220" s="6" t="str">
        <f>IF('[1]TCE - ANEXO IV - Preencher'!K229="","",'[1]TCE - ANEXO IV - Preencher'!K229)</f>
        <v>11/06/2020</v>
      </c>
      <c r="J220" s="5" t="str">
        <f>'[1]TCE - ANEXO IV - Preencher'!L229</f>
        <v>26200624380578002041550370000067071794024968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407.89</v>
      </c>
    </row>
    <row r="221" spans="1:12" s="8" customFormat="1" ht="19.5" customHeight="1" x14ac:dyDescent="0.2">
      <c r="A221" s="3">
        <f>IFERROR(VLOOKUP(B221,'[1]DADOS (OCULTAR)'!$P$3:$R$53,3,0),"")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3.2 - Gás e Outros Materiais Engarrafados</v>
      </c>
      <c r="D221" s="3">
        <f>'[1]TCE - ANEXO IV - Preencher'!F230</f>
        <v>24380578002041</v>
      </c>
      <c r="E221" s="5" t="str">
        <f>'[1]TCE - ANEXO IV - Preencher'!G230</f>
        <v>WHITE MARTINS GASES IND DO NORDESTE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41216</v>
      </c>
      <c r="I221" s="6" t="str">
        <f>IF('[1]TCE - ANEXO IV - Preencher'!K230="","",'[1]TCE - ANEXO IV - Preencher'!K230)</f>
        <v>12/06/2020</v>
      </c>
      <c r="J221" s="5" t="str">
        <f>'[1]TCE - ANEXO IV - Preencher'!L230</f>
        <v>26200624380578002041550080000412161794104507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444.97</v>
      </c>
    </row>
    <row r="222" spans="1:12" s="8" customFormat="1" ht="19.5" customHeight="1" x14ac:dyDescent="0.2">
      <c r="A222" s="3">
        <f>IFERROR(VLOOKUP(B222,'[1]DADOS (OCULTAR)'!$P$3:$R$53,3,0),"")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3.2 - Gás e Outros Materiais Engarrafados</v>
      </c>
      <c r="D222" s="3">
        <f>'[1]TCE - ANEXO IV - Preencher'!F231</f>
        <v>24380578002041</v>
      </c>
      <c r="E222" s="5" t="str">
        <f>'[1]TCE - ANEXO IV - Preencher'!G231</f>
        <v>WHITE MARTINS GASES IND DO NORDESTE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41225</v>
      </c>
      <c r="I222" s="6" t="str">
        <f>IF('[1]TCE - ANEXO IV - Preencher'!K231="","",'[1]TCE - ANEXO IV - Preencher'!K231)</f>
        <v>13/06/2020</v>
      </c>
      <c r="J222" s="5" t="str">
        <f>'[1]TCE - ANEXO IV - Preencher'!L231</f>
        <v>26200624380578002041550080000412251794220425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111.25</v>
      </c>
    </row>
    <row r="223" spans="1:12" s="8" customFormat="1" ht="19.5" customHeight="1" x14ac:dyDescent="0.2">
      <c r="A223" s="3">
        <f>IFERROR(VLOOKUP(B223,'[1]DADOS (OCULTAR)'!$P$3:$R$53,3,0),"")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3.2 - Gás e Outros Materiais Engarrafados</v>
      </c>
      <c r="D223" s="3">
        <f>'[1]TCE - ANEXO IV - Preencher'!F232</f>
        <v>24380578002041</v>
      </c>
      <c r="E223" s="5" t="str">
        <f>'[1]TCE - ANEXO IV - Preencher'!G232</f>
        <v>WHITE MARTINS GASES IND DO NORDESTE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46469</v>
      </c>
      <c r="I223" s="6" t="str">
        <f>IF('[1]TCE - ANEXO IV - Preencher'!K232="","",'[1]TCE - ANEXO IV - Preencher'!K232)</f>
        <v>14/06/2020</v>
      </c>
      <c r="J223" s="5" t="str">
        <f>'[1]TCE - ANEXO IV - Preencher'!L232</f>
        <v>26200624380578002041550580000464691794258533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407.93</v>
      </c>
    </row>
    <row r="224" spans="1:12" s="8" customFormat="1" ht="19.5" customHeight="1" x14ac:dyDescent="0.2">
      <c r="A224" s="3">
        <f>IFERROR(VLOOKUP(B224,'[1]DADOS (OCULTAR)'!$P$3:$R$53,3,0),"")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41246</v>
      </c>
      <c r="I224" s="6" t="str">
        <f>IF('[1]TCE - ANEXO IV - Preencher'!K233="","",'[1]TCE - ANEXO IV - Preencher'!K233)</f>
        <v>15/06/2020</v>
      </c>
      <c r="J224" s="5" t="str">
        <f>'[1]TCE - ANEXO IV - Preencher'!L233</f>
        <v>26200624380578002041550080000412461794302995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222.51</v>
      </c>
    </row>
    <row r="225" spans="1:12" s="8" customFormat="1" ht="19.5" customHeight="1" x14ac:dyDescent="0.2">
      <c r="A225" s="3">
        <f>IFERROR(VLOOKUP(B225,'[1]DADOS (OCULTAR)'!$P$3:$R$53,3,0),"")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41263</v>
      </c>
      <c r="I225" s="6" t="str">
        <f>IF('[1]TCE - ANEXO IV - Preencher'!K234="","",'[1]TCE - ANEXO IV - Preencher'!K234)</f>
        <v>16/06/2020</v>
      </c>
      <c r="J225" s="5" t="str">
        <f>'[1]TCE - ANEXO IV - Preencher'!L234</f>
        <v>26200624380578002041550080000412631794525634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296.68</v>
      </c>
    </row>
    <row r="226" spans="1:12" s="8" customFormat="1" ht="19.5" customHeight="1" x14ac:dyDescent="0.2">
      <c r="A226" s="3">
        <f>IFERROR(VLOOKUP(B226,'[1]DADOS (OCULTAR)'!$P$3:$R$53,3,0),"")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41271</v>
      </c>
      <c r="I226" s="6" t="str">
        <f>IF('[1]TCE - ANEXO IV - Preencher'!K235="","",'[1]TCE - ANEXO IV - Preencher'!K235)</f>
        <v>17/06/2020</v>
      </c>
      <c r="J226" s="5" t="str">
        <f>'[1]TCE - ANEXO IV - Preencher'!L235</f>
        <v>26200624380578002041550080000412711794622542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1741.59</v>
      </c>
    </row>
    <row r="227" spans="1:12" s="8" customFormat="1" ht="19.5" customHeight="1" x14ac:dyDescent="0.2">
      <c r="A227" s="3">
        <f>IFERROR(VLOOKUP(B227,'[1]DADOS (OCULTAR)'!$P$3:$R$53,3,0),"")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41281</v>
      </c>
      <c r="I227" s="6" t="str">
        <f>IF('[1]TCE - ANEXO IV - Preencher'!K236="","",'[1]TCE - ANEXO IV - Preencher'!K236)</f>
        <v>18/06/2020</v>
      </c>
      <c r="J227" s="5" t="str">
        <f>'[1]TCE - ANEXO IV - Preencher'!L236</f>
        <v>26200624380578002041550080000412811794760763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445.03</v>
      </c>
    </row>
    <row r="228" spans="1:12" s="8" customFormat="1" ht="19.5" customHeight="1" x14ac:dyDescent="0.2">
      <c r="A228" s="3">
        <f>IFERROR(VLOOKUP(B228,'[1]DADOS (OCULTAR)'!$P$3:$R$53,3,0),"")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41301</v>
      </c>
      <c r="I228" s="6" t="str">
        <f>IF('[1]TCE - ANEXO IV - Preencher'!K237="","",'[1]TCE - ANEXO IV - Preencher'!K237)</f>
        <v>19/06/2020</v>
      </c>
      <c r="J228" s="5" t="str">
        <f>'[1]TCE - ANEXO IV - Preencher'!L237</f>
        <v>26200624380578002041550080000413011794917128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370.85</v>
      </c>
    </row>
    <row r="229" spans="1:12" s="8" customFormat="1" ht="19.5" customHeight="1" x14ac:dyDescent="0.2">
      <c r="A229" s="3">
        <f>IFERROR(VLOOKUP(B229,'[1]DADOS (OCULTAR)'!$P$3:$R$53,3,0),"")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41324</v>
      </c>
      <c r="I229" s="6" t="str">
        <f>IF('[1]TCE - ANEXO IV - Preencher'!K238="","",'[1]TCE - ANEXO IV - Preencher'!K238)</f>
        <v>20/06/2020</v>
      </c>
      <c r="J229" s="5" t="str">
        <f>'[1]TCE - ANEXO IV - Preencher'!L238</f>
        <v>26200624380578002041550080000413241795046486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506.3</v>
      </c>
    </row>
    <row r="230" spans="1:12" s="8" customFormat="1" ht="19.5" customHeight="1" x14ac:dyDescent="0.2">
      <c r="A230" s="3">
        <f>IFERROR(VLOOKUP(B230,'[1]DADOS (OCULTAR)'!$P$3:$R$53,3,0),"")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46543</v>
      </c>
      <c r="I230" s="6" t="str">
        <f>IF('[1]TCE - ANEXO IV - Preencher'!K239="","",'[1]TCE - ANEXO IV - Preencher'!K239)</f>
        <v>21/06/2020</v>
      </c>
      <c r="J230" s="5" t="str">
        <f>'[1]TCE - ANEXO IV - Preencher'!L239</f>
        <v>26200624380578002041550580000465431795056232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482</v>
      </c>
    </row>
    <row r="231" spans="1:12" s="8" customFormat="1" ht="19.5" customHeight="1" x14ac:dyDescent="0.2">
      <c r="A231" s="3">
        <f>IFERROR(VLOOKUP(B231,'[1]DADOS (OCULTAR)'!$P$3:$R$53,3,0),"")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41341</v>
      </c>
      <c r="I231" s="6" t="str">
        <f>IF('[1]TCE - ANEXO IV - Preencher'!K240="","",'[1]TCE - ANEXO IV - Preencher'!K240)</f>
        <v>22/06/2020</v>
      </c>
      <c r="J231" s="5" t="str">
        <f>'[1]TCE - ANEXO IV - Preencher'!L240</f>
        <v>26200624380578002041550080000413411795150128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259.60000000000002</v>
      </c>
    </row>
    <row r="232" spans="1:12" s="8" customFormat="1" ht="19.5" customHeight="1" x14ac:dyDescent="0.2">
      <c r="A232" s="3">
        <f>IFERROR(VLOOKUP(B232,'[1]DADOS (OCULTAR)'!$P$3:$R$53,3,0),"")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41363</v>
      </c>
      <c r="I232" s="6" t="str">
        <f>IF('[1]TCE - ANEXO IV - Preencher'!K241="","",'[1]TCE - ANEXO IV - Preencher'!K241)</f>
        <v>23/06/2020</v>
      </c>
      <c r="J232" s="5" t="str">
        <f>'[1]TCE - ANEXO IV - Preencher'!L241</f>
        <v>26200624380578002041550080000413631795333297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333.76</v>
      </c>
    </row>
    <row r="233" spans="1:12" s="8" customFormat="1" ht="19.5" customHeight="1" x14ac:dyDescent="0.2">
      <c r="A233" s="3">
        <f>IFERROR(VLOOKUP(B233,'[1]DADOS (OCULTAR)'!$P$3:$R$53,3,0),"")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41369</v>
      </c>
      <c r="I233" s="6" t="str">
        <f>IF('[1]TCE - ANEXO IV - Preencher'!K242="","",'[1]TCE - ANEXO IV - Preencher'!K242)</f>
        <v>24/06/2020</v>
      </c>
      <c r="J233" s="5" t="str">
        <f>'[1]TCE - ANEXO IV - Preencher'!L242</f>
        <v>26200624380578002041550080000413691795418539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111.25</v>
      </c>
    </row>
    <row r="234" spans="1:12" s="8" customFormat="1" ht="19.5" customHeight="1" x14ac:dyDescent="0.2">
      <c r="A234" s="3">
        <f>IFERROR(VLOOKUP(B234,'[1]DADOS (OCULTAR)'!$P$3:$R$53,3,0),"")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41370</v>
      </c>
      <c r="I234" s="6" t="str">
        <f>IF('[1]TCE - ANEXO IV - Preencher'!K243="","",'[1]TCE - ANEXO IV - Preencher'!K243)</f>
        <v>24/06/2020</v>
      </c>
      <c r="J234" s="5" t="str">
        <f>'[1]TCE - ANEXO IV - Preencher'!L243</f>
        <v>26200624380578002041550080000413701795436902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74.17</v>
      </c>
    </row>
    <row r="235" spans="1:12" s="8" customFormat="1" ht="19.5" customHeight="1" x14ac:dyDescent="0.2">
      <c r="A235" s="3">
        <f>IFERROR(VLOOKUP(B235,'[1]DADOS (OCULTAR)'!$P$3:$R$53,3,0),"")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6774</v>
      </c>
      <c r="I235" s="6" t="str">
        <f>IF('[1]TCE - ANEXO IV - Preencher'!K244="","",'[1]TCE - ANEXO IV - Preencher'!K244)</f>
        <v>25/06/2020</v>
      </c>
      <c r="J235" s="5" t="str">
        <f>'[1]TCE - ANEXO IV - Preencher'!L244</f>
        <v>26200624380578002041550370000067741795547363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259.55</v>
      </c>
    </row>
    <row r="236" spans="1:12" s="8" customFormat="1" ht="19.5" customHeight="1" x14ac:dyDescent="0.2">
      <c r="A236" s="3">
        <f>IFERROR(VLOOKUP(B236,'[1]DADOS (OCULTAR)'!$P$3:$R$53,3,0),"")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41381</v>
      </c>
      <c r="I236" s="6" t="str">
        <f>IF('[1]TCE - ANEXO IV - Preencher'!K245="","",'[1]TCE - ANEXO IV - Preencher'!K245)</f>
        <v>26/06/2020</v>
      </c>
      <c r="J236" s="5" t="str">
        <f>'[1]TCE - ANEXO IV - Preencher'!L245</f>
        <v>26200624380578002041550080000413811795708876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259.55</v>
      </c>
    </row>
    <row r="237" spans="1:12" s="8" customFormat="1" ht="19.5" customHeight="1" x14ac:dyDescent="0.2">
      <c r="A237" s="3">
        <f>IFERROR(VLOOKUP(B237,'[1]DADOS (OCULTAR)'!$P$3:$R$53,3,0),"")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6792</v>
      </c>
      <c r="I237" s="6" t="str">
        <f>IF('[1]TCE - ANEXO IV - Preencher'!K246="","",'[1]TCE - ANEXO IV - Preencher'!K246)</f>
        <v>29/06/2020</v>
      </c>
      <c r="J237" s="5" t="str">
        <f>'[1]TCE - ANEXO IV - Preencher'!L246</f>
        <v>26200624380578002041550370000067921795924904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111.25</v>
      </c>
    </row>
    <row r="238" spans="1:12" s="8" customFormat="1" ht="19.5" customHeight="1" x14ac:dyDescent="0.2">
      <c r="A238" s="3">
        <f>IFERROR(VLOOKUP(B238,'[1]DADOS (OCULTAR)'!$P$3:$R$53,3,0),"")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41075</v>
      </c>
      <c r="I238" s="6" t="str">
        <f>IF('[1]TCE - ANEXO IV - Preencher'!K247="","",'[1]TCE - ANEXO IV - Preencher'!K247)</f>
        <v>30/05/2020</v>
      </c>
      <c r="J238" s="5" t="str">
        <f>'[1]TCE - ANEXO IV - Preencher'!L247</f>
        <v>26200524380578002041550080000410751792683123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444.91</v>
      </c>
    </row>
    <row r="239" spans="1:12" s="8" customFormat="1" ht="19.5" customHeight="1" x14ac:dyDescent="0.2">
      <c r="A239" s="3">
        <f>IFERROR(VLOOKUP(B239,'[1]DADOS (OCULTAR)'!$P$3:$R$53,3,0),"")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41416</v>
      </c>
      <c r="I239" s="6" t="str">
        <f>IF('[1]TCE - ANEXO IV - Preencher'!K248="","",'[1]TCE - ANEXO IV - Preencher'!K248)</f>
        <v>30/06/2020</v>
      </c>
      <c r="J239" s="5" t="str">
        <f>'[1]TCE - ANEXO IV - Preencher'!L248</f>
        <v>26200624380578002041550080000414161796091802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259.58999999999997</v>
      </c>
    </row>
    <row r="240" spans="1:12" s="8" customFormat="1" ht="19.5" customHeight="1" x14ac:dyDescent="0.2">
      <c r="A240" s="3">
        <f>IFERROR(VLOOKUP(B240,'[1]DADOS (OCULTAR)'!$P$3:$R$53,3,0),"")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25483</v>
      </c>
      <c r="I240" s="6" t="str">
        <f>IF('[1]TCE - ANEXO IV - Preencher'!K249="","",'[1]TCE - ANEXO IV - Preencher'!K249)</f>
        <v>31/05/2020</v>
      </c>
      <c r="J240" s="5" t="str">
        <f>'[1]TCE - ANEXO IV - Preencher'!L249</f>
        <v>26200524380578002041550330000254831792715580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1556.17</v>
      </c>
    </row>
    <row r="241" spans="1:12" s="8" customFormat="1" ht="19.5" customHeight="1" x14ac:dyDescent="0.2">
      <c r="A241" s="3">
        <f>IFERROR(VLOOKUP(B241,'[1]DADOS (OCULTAR)'!$P$3:$R$53,3,0),"")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24380578002203</v>
      </c>
      <c r="E241" s="5" t="str">
        <f>'[1]TCE - ANEXO IV - Preencher'!G250</f>
        <v>WHITE MARTINS GASES INDUSTRIA DO NE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2168</v>
      </c>
      <c r="I241" s="6" t="str">
        <f>IF('[1]TCE - ANEXO IV - Preencher'!K250="","",'[1]TCE - ANEXO IV - Preencher'!K250)</f>
        <v>01/06/2020</v>
      </c>
      <c r="J241" s="5" t="str">
        <f>'[1]TCE - ANEXO IV - Preencher'!L250</f>
        <v>26200624380578002203550390000021681792779379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4001.69</v>
      </c>
    </row>
    <row r="242" spans="1:12" s="8" customFormat="1" ht="19.5" customHeight="1" x14ac:dyDescent="0.2">
      <c r="A242" s="3">
        <f>IFERROR(VLOOKUP(B242,'[1]DADOS (OCULTAR)'!$P$3:$R$53,3,0),"")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24380578002203</v>
      </c>
      <c r="E242" s="5" t="str">
        <f>'[1]TCE - ANEXO IV - Preencher'!G251</f>
        <v>WHITE MARTINS GASES INDUSTRIA DO NE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143807</v>
      </c>
      <c r="I242" s="6" t="str">
        <f>IF('[1]TCE - ANEXO IV - Preencher'!K251="","",'[1]TCE - ANEXO IV - Preencher'!K251)</f>
        <v>03/06/2020</v>
      </c>
      <c r="J242" s="5" t="str">
        <f>'[1]TCE - ANEXO IV - Preencher'!L251</f>
        <v>26200624380578002203552000001438071793050089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575.67999999999995</v>
      </c>
    </row>
    <row r="243" spans="1:12" s="8" customFormat="1" ht="19.5" customHeight="1" x14ac:dyDescent="0.2">
      <c r="A243" s="3">
        <f>IFERROR(VLOOKUP(B243,'[1]DADOS (OCULTAR)'!$P$3:$R$53,3,0),"")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24380578002203</v>
      </c>
      <c r="E243" s="5" t="str">
        <f>'[1]TCE - ANEXO IV - Preencher'!G252</f>
        <v>WHITE MARTINS GASES INDUSTRIA DO NE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143904</v>
      </c>
      <c r="I243" s="6" t="str">
        <f>IF('[1]TCE - ANEXO IV - Preencher'!K252="","",'[1]TCE - ANEXO IV - Preencher'!K252)</f>
        <v>06/06/2020</v>
      </c>
      <c r="J243" s="5" t="str">
        <f>'[1]TCE - ANEXO IV - Preencher'!L252</f>
        <v>26200624380578002203552000001439041793580642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5443.7</v>
      </c>
    </row>
    <row r="244" spans="1:12" s="8" customFormat="1" ht="19.5" customHeight="1" x14ac:dyDescent="0.2">
      <c r="A244" s="3">
        <f>IFERROR(VLOOKUP(B244,'[1]DADOS (OCULTAR)'!$P$3:$R$53,3,0),"")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24380578002203</v>
      </c>
      <c r="E244" s="5" t="str">
        <f>'[1]TCE - ANEXO IV - Preencher'!G253</f>
        <v>WHITE MARTINS GASES INDUSTRIA DO NE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627</v>
      </c>
      <c r="I244" s="6" t="str">
        <f>IF('[1]TCE - ANEXO IV - Preencher'!K253="","",'[1]TCE - ANEXO IV - Preencher'!K253)</f>
        <v>10/06/2020</v>
      </c>
      <c r="J244" s="5" t="str">
        <f>'[1]TCE - ANEXO IV - Preencher'!L253</f>
        <v>26200624380578002203550820000006271793929062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4465.04</v>
      </c>
    </row>
    <row r="245" spans="1:12" s="8" customFormat="1" ht="19.5" customHeight="1" x14ac:dyDescent="0.2">
      <c r="A245" s="3">
        <f>IFERROR(VLOOKUP(B245,'[1]DADOS (OCULTAR)'!$P$3:$R$53,3,0),"")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24380578002203</v>
      </c>
      <c r="E245" s="5" t="str">
        <f>'[1]TCE - ANEXO IV - Preencher'!G254</f>
        <v>WHITE MARTINS GASES INDUSTRIA DO NE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2901</v>
      </c>
      <c r="I245" s="6" t="str">
        <f>IF('[1]TCE - ANEXO IV - Preencher'!K254="","",'[1]TCE - ANEXO IV - Preencher'!K254)</f>
        <v>15/06/2020</v>
      </c>
      <c r="J245" s="5" t="str">
        <f>'[1]TCE - ANEXO IV - Preencher'!L254</f>
        <v>26200624380578002203550130000029011794404254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5070.21</v>
      </c>
    </row>
    <row r="246" spans="1:12" s="8" customFormat="1" ht="19.5" customHeight="1" x14ac:dyDescent="0.2">
      <c r="A246" s="3">
        <f>IFERROR(VLOOKUP(B246,'[1]DADOS (OCULTAR)'!$P$3:$R$53,3,0),"")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24380578002203</v>
      </c>
      <c r="E246" s="5" t="str">
        <f>'[1]TCE - ANEXO IV - Preencher'!G255</f>
        <v>WHITE MARTINS GASES INDUSTRIA DO NE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794</v>
      </c>
      <c r="I246" s="6" t="str">
        <f>IF('[1]TCE - ANEXO IV - Preencher'!K255="","",'[1]TCE - ANEXO IV - Preencher'!K255)</f>
        <v>21/06/2020</v>
      </c>
      <c r="J246" s="5" t="str">
        <f>'[1]TCE - ANEXO IV - Preencher'!L255</f>
        <v>26200624380578002203550150000007941795060496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5070.21</v>
      </c>
    </row>
    <row r="247" spans="1:12" s="8" customFormat="1" ht="19.5" customHeight="1" x14ac:dyDescent="0.2">
      <c r="A247" s="3">
        <f>IFERROR(VLOOKUP(B247,'[1]DADOS (OCULTAR)'!$P$3:$R$53,3,0),"")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24380578002203</v>
      </c>
      <c r="E247" s="5" t="str">
        <f>'[1]TCE - ANEXO IV - Preencher'!G256</f>
        <v>WHITE MARTINS GASES INDUSTRIA DO NE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2191</v>
      </c>
      <c r="I247" s="6" t="str">
        <f>IF('[1]TCE - ANEXO IV - Preencher'!K256="","",'[1]TCE - ANEXO IV - Preencher'!K256)</f>
        <v>26/06/2020</v>
      </c>
      <c r="J247" s="5" t="str">
        <f>'[1]TCE - ANEXO IV - Preencher'!L256</f>
        <v>26200624380578002203550390000021911795748014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4790.79</v>
      </c>
    </row>
    <row r="248" spans="1:12" s="8" customFormat="1" ht="19.5" customHeight="1" x14ac:dyDescent="0.2">
      <c r="A248" s="3">
        <f>IFERROR(VLOOKUP(B248,'[1]DADOS (OCULTAR)'!$P$3:$R$53,3,0),"")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3.13 - Materiais e Materiais Ortopédicos e Corretivos (OPME)</v>
      </c>
      <c r="D248" s="3">
        <f>'[1]TCE - ANEXO IV - Preencher'!F257</f>
        <v>24436602000154</v>
      </c>
      <c r="E248" s="5" t="str">
        <f>'[1]TCE - ANEXO IV - Preencher'!G257</f>
        <v>ART CIRURGICA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79988</v>
      </c>
      <c r="I248" s="6" t="str">
        <f>IF('[1]TCE - ANEXO IV - Preencher'!K257="","",'[1]TCE - ANEXO IV - Preencher'!K257)</f>
        <v>29/05/2020</v>
      </c>
      <c r="J248" s="5" t="str">
        <f>'[1]TCE - ANEXO IV - Preencher'!L257</f>
        <v>26200524436602000154550010000799881111799883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1500</v>
      </c>
    </row>
    <row r="249" spans="1:12" s="8" customFormat="1" ht="19.5" customHeight="1" x14ac:dyDescent="0.2">
      <c r="A249" s="3">
        <f>IFERROR(VLOOKUP(B249,'[1]DADOS (OCULTAR)'!$P$3:$R$53,3,0),"")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3.13 - Materiais e Materiais Ortopédicos e Corretivos (OPME)</v>
      </c>
      <c r="D249" s="3">
        <f>'[1]TCE - ANEXO IV - Preencher'!F258</f>
        <v>24436602000154</v>
      </c>
      <c r="E249" s="5" t="str">
        <f>'[1]TCE - ANEXO IV - Preencher'!G258</f>
        <v>ART CIRURGICA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79990</v>
      </c>
      <c r="I249" s="6" t="str">
        <f>IF('[1]TCE - ANEXO IV - Preencher'!K258="","",'[1]TCE - ANEXO IV - Preencher'!K258)</f>
        <v>29/05/2020</v>
      </c>
      <c r="J249" s="5" t="str">
        <f>'[1]TCE - ANEXO IV - Preencher'!L258</f>
        <v>26200524436602000154550010000799901111799903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1500</v>
      </c>
    </row>
    <row r="250" spans="1:12" s="8" customFormat="1" ht="19.5" customHeight="1" x14ac:dyDescent="0.2">
      <c r="A250" s="3">
        <f>IFERROR(VLOOKUP(B250,'[1]DADOS (OCULTAR)'!$P$3:$R$53,3,0),"")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3.13 - Materiais e Materiais Ortopédicos e Corretivos (OPME)</v>
      </c>
      <c r="D250" s="3">
        <f>'[1]TCE - ANEXO IV - Preencher'!F259</f>
        <v>24436602000154</v>
      </c>
      <c r="E250" s="5" t="str">
        <f>'[1]TCE - ANEXO IV - Preencher'!G259</f>
        <v>ART CIRURGICA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80500</v>
      </c>
      <c r="I250" s="6" t="str">
        <f>IF('[1]TCE - ANEXO IV - Preencher'!K259="","",'[1]TCE - ANEXO IV - Preencher'!K259)</f>
        <v>29/06/2020</v>
      </c>
      <c r="J250" s="5" t="str">
        <f>'[1]TCE - ANEXO IV - Preencher'!L259</f>
        <v>26200624436602000154550010000805001111805005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220</v>
      </c>
    </row>
    <row r="251" spans="1:12" s="8" customFormat="1" ht="19.5" customHeight="1" x14ac:dyDescent="0.2">
      <c r="A251" s="3">
        <f>IFERROR(VLOOKUP(B251,'[1]DADOS (OCULTAR)'!$P$3:$R$53,3,0),"")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3.13 - Materiais e Materiais Ortopédicos e Corretivos (OPME)</v>
      </c>
      <c r="D251" s="3">
        <f>'[1]TCE - ANEXO IV - Preencher'!F260</f>
        <v>18174173000191</v>
      </c>
      <c r="E251" s="5" t="str">
        <f>'[1]TCE - ANEXO IV - Preencher'!G260</f>
        <v>ARTHROMED COMERCIO E IMPOST DE MAT MED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6498</v>
      </c>
      <c r="I251" s="6" t="str">
        <f>IF('[1]TCE - ANEXO IV - Preencher'!K260="","",'[1]TCE - ANEXO IV - Preencher'!K260)</f>
        <v>29/05/2020</v>
      </c>
      <c r="J251" s="5" t="str">
        <f>'[1]TCE - ANEXO IV - Preencher'!L260</f>
        <v>26200518174173000191550010000064981221160021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1500</v>
      </c>
    </row>
    <row r="252" spans="1:12" s="8" customFormat="1" ht="19.5" customHeight="1" x14ac:dyDescent="0.2">
      <c r="A252" s="3">
        <f>IFERROR(VLOOKUP(B252,'[1]DADOS (OCULTAR)'!$P$3:$R$53,3,0),"")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3.13 - Materiais e Materiais Ortopédicos e Corretivos (OPME)</v>
      </c>
      <c r="D252" s="3">
        <f>'[1]TCE - ANEXO IV - Preencher'!F261</f>
        <v>18174173000191</v>
      </c>
      <c r="E252" s="5" t="str">
        <f>'[1]TCE - ANEXO IV - Preencher'!G261</f>
        <v>ARTHROMED COMERCIO E IMPOST DE MAT MED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6499</v>
      </c>
      <c r="I252" s="6" t="str">
        <f>IF('[1]TCE - ANEXO IV - Preencher'!K261="","",'[1]TCE - ANEXO IV - Preencher'!K261)</f>
        <v>29/05/2020</v>
      </c>
      <c r="J252" s="5" t="str">
        <f>'[1]TCE - ANEXO IV - Preencher'!L261</f>
        <v>26200518174173000191550010000064991389951929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1500</v>
      </c>
    </row>
    <row r="253" spans="1:12" s="8" customFormat="1" ht="19.5" customHeight="1" x14ac:dyDescent="0.2">
      <c r="A253" s="3">
        <f>IFERROR(VLOOKUP(B253,'[1]DADOS (OCULTAR)'!$P$3:$R$53,3,0),"")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3.13 - Materiais e Materiais Ortopédicos e Corretivos (OPME)</v>
      </c>
      <c r="D253" s="3">
        <f>'[1]TCE - ANEXO IV - Preencher'!F262</f>
        <v>50595271000105</v>
      </c>
      <c r="E253" s="5" t="str">
        <f>'[1]TCE - ANEXO IV - Preencher'!G262</f>
        <v>BIOTRONIK COMERCIAL MEDICA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931318</v>
      </c>
      <c r="I253" s="6" t="str">
        <f>IF('[1]TCE - ANEXO IV - Preencher'!K262="","",'[1]TCE - ANEXO IV - Preencher'!K262)</f>
        <v>04/06/2020</v>
      </c>
      <c r="J253" s="5" t="str">
        <f>'[1]TCE - ANEXO IV - Preencher'!L262</f>
        <v>35200650595271000105550030009313181451869270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5198.5</v>
      </c>
    </row>
    <row r="254" spans="1:12" s="8" customFormat="1" ht="19.5" customHeight="1" x14ac:dyDescent="0.2">
      <c r="A254" s="3">
        <f>IFERROR(VLOOKUP(B254,'[1]DADOS (OCULTAR)'!$P$3:$R$53,3,0),"")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3.13 - Materiais e Materiais Ortopédicos e Corretivos (OPME)</v>
      </c>
      <c r="D254" s="3">
        <f>'[1]TCE - ANEXO IV - Preencher'!F263</f>
        <v>50595271000105</v>
      </c>
      <c r="E254" s="5" t="str">
        <f>'[1]TCE - ANEXO IV - Preencher'!G263</f>
        <v>BIOTRONIK COMERCIAL MEDICA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932864</v>
      </c>
      <c r="I254" s="6" t="str">
        <f>IF('[1]TCE - ANEXO IV - Preencher'!K263="","",'[1]TCE - ANEXO IV - Preencher'!K263)</f>
        <v>15/06/2020</v>
      </c>
      <c r="J254" s="5" t="str">
        <f>'[1]TCE - ANEXO IV - Preencher'!L263</f>
        <v>35200650595271000105550030009328641820893422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5198.5</v>
      </c>
    </row>
    <row r="255" spans="1:12" s="8" customFormat="1" ht="19.5" customHeight="1" x14ac:dyDescent="0.2">
      <c r="A255" s="3">
        <f>IFERROR(VLOOKUP(B255,'[1]DADOS (OCULTAR)'!$P$3:$R$53,3,0),"")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3.13 - Materiais e Materiais Ortopédicos e Corretivos (OPME)</v>
      </c>
      <c r="D255" s="3">
        <f>'[1]TCE - ANEXO IV - Preencher'!F264</f>
        <v>1513946000114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002097606</v>
      </c>
      <c r="I255" s="6" t="str">
        <f>IF('[1]TCE - ANEXO IV - Preencher'!K264="","",'[1]TCE - ANEXO IV - Preencher'!K264)</f>
        <v>03/06/2020</v>
      </c>
      <c r="J255" s="5" t="str">
        <f>'[1]TCE - ANEXO IV - Preencher'!L264</f>
        <v>35200601513946000114550030020976061020384902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3000</v>
      </c>
    </row>
    <row r="256" spans="1:12" s="8" customFormat="1" ht="19.5" customHeight="1" x14ac:dyDescent="0.2">
      <c r="A256" s="3">
        <f>IFERROR(VLOOKUP(B256,'[1]DADOS (OCULTAR)'!$P$3:$R$53,3,0),"")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3.13 - Materiais e Materiais Ortopédicos e Corretivos (OPME)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002097609</v>
      </c>
      <c r="I256" s="6" t="str">
        <f>IF('[1]TCE - ANEXO IV - Preencher'!K265="","",'[1]TCE - ANEXO IV - Preencher'!K265)</f>
        <v>03/06/2020</v>
      </c>
      <c r="J256" s="5" t="str">
        <f>'[1]TCE - ANEXO IV - Preencher'!L265</f>
        <v>35200601513946000114550030020976091020384939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1500</v>
      </c>
    </row>
    <row r="257" spans="1:12" s="8" customFormat="1" ht="19.5" customHeight="1" x14ac:dyDescent="0.2">
      <c r="A257" s="3">
        <f>IFERROR(VLOOKUP(B257,'[1]DADOS (OCULTAR)'!$P$3:$R$53,3,0),"")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3.13 - Materiais e Materiais Ortopédicos e Corretivos (OPME)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002099494</v>
      </c>
      <c r="I257" s="6" t="str">
        <f>IF('[1]TCE - ANEXO IV - Preencher'!K266="","",'[1]TCE - ANEXO IV - Preencher'!K266)</f>
        <v>05/06/2020</v>
      </c>
      <c r="J257" s="5" t="str">
        <f>'[1]TCE - ANEXO IV - Preencher'!L266</f>
        <v>35200601513946000114550030020994941020405773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3000</v>
      </c>
    </row>
    <row r="258" spans="1:12" s="8" customFormat="1" ht="19.5" customHeight="1" x14ac:dyDescent="0.2">
      <c r="A258" s="3">
        <f>IFERROR(VLOOKUP(B258,'[1]DADOS (OCULTAR)'!$P$3:$R$53,3,0),"")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3.13 - Materiais e Materiais Ortopédicos e Corretivos (OPME)</v>
      </c>
      <c r="D258" s="3">
        <f>'[1]TCE - ANEXO IV - Preencher'!F267</f>
        <v>1513946000114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002099495</v>
      </c>
      <c r="I258" s="6" t="str">
        <f>IF('[1]TCE - ANEXO IV - Preencher'!K267="","",'[1]TCE - ANEXO IV - Preencher'!K267)</f>
        <v>05/06/2020</v>
      </c>
      <c r="J258" s="5" t="str">
        <f>'[1]TCE - ANEXO IV - Preencher'!L267</f>
        <v>35200601513946000114550030020994951020405789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4500</v>
      </c>
    </row>
    <row r="259" spans="1:12" s="8" customFormat="1" ht="19.5" customHeight="1" x14ac:dyDescent="0.2">
      <c r="A259" s="3">
        <f>IFERROR(VLOOKUP(B259,'[1]DADOS (OCULTAR)'!$P$3:$R$53,3,0),"")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3.13 - Materiais e Materiais Ortopédicos e Corretivos (OPME)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002099497</v>
      </c>
      <c r="I259" s="6" t="str">
        <f>IF('[1]TCE - ANEXO IV - Preencher'!K268="","",'[1]TCE - ANEXO IV - Preencher'!K268)</f>
        <v>05/06/2020</v>
      </c>
      <c r="J259" s="5" t="str">
        <f>'[1]TCE - ANEXO IV - Preencher'!L268</f>
        <v>35200601513946000114550030020994971020405805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1500</v>
      </c>
    </row>
    <row r="260" spans="1:12" s="8" customFormat="1" ht="19.5" customHeight="1" x14ac:dyDescent="0.2">
      <c r="A260" s="3">
        <f>IFERROR(VLOOKUP(B260,'[1]DADOS (OCULTAR)'!$P$3:$R$53,3,0),"")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3.13 - Materiais e Materiais Ortopédicos e Corretivos (OPME)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002099498</v>
      </c>
      <c r="I260" s="6" t="str">
        <f>IF('[1]TCE - ANEXO IV - Preencher'!K269="","",'[1]TCE - ANEXO IV - Preencher'!K269)</f>
        <v>05/06/2020</v>
      </c>
      <c r="J260" s="5" t="str">
        <f>'[1]TCE - ANEXO IV - Preencher'!L269</f>
        <v>35200601513946000114550030020994981020405810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3000</v>
      </c>
    </row>
    <row r="261" spans="1:12" s="8" customFormat="1" ht="19.5" customHeight="1" x14ac:dyDescent="0.2">
      <c r="A261" s="3">
        <f>IFERROR(VLOOKUP(B261,'[1]DADOS (OCULTAR)'!$P$3:$R$53,3,0),"")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3.13 - Materiais e Materiais Ortopédicos e Corretivos (OPME)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002102168</v>
      </c>
      <c r="I261" s="6" t="str">
        <f>IF('[1]TCE - ANEXO IV - Preencher'!K270="","",'[1]TCE - ANEXO IV - Preencher'!K270)</f>
        <v>11/06/2020</v>
      </c>
      <c r="J261" s="5" t="str">
        <f>'[1]TCE - ANEXO IV - Preencher'!L270</f>
        <v>35200601513946000114550030021021681020434570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1500</v>
      </c>
    </row>
    <row r="262" spans="1:12" s="8" customFormat="1" ht="19.5" customHeight="1" x14ac:dyDescent="0.2">
      <c r="A262" s="3">
        <f>IFERROR(VLOOKUP(B262,'[1]DADOS (OCULTAR)'!$P$3:$R$53,3,0),"")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3.13 - Materiais e Materiais Ortopédicos e Corretivos (OPME)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002103458</v>
      </c>
      <c r="I262" s="6" t="str">
        <f>IF('[1]TCE - ANEXO IV - Preencher'!K271="","",'[1]TCE - ANEXO IV - Preencher'!K271)</f>
        <v>16/06/2020</v>
      </c>
      <c r="J262" s="5" t="str">
        <f>'[1]TCE - ANEXO IV - Preencher'!L271</f>
        <v>35200601513946000114550030021034581020448428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4500</v>
      </c>
    </row>
    <row r="263" spans="1:12" s="8" customFormat="1" ht="19.5" customHeight="1" x14ac:dyDescent="0.2">
      <c r="A263" s="3">
        <f>IFERROR(VLOOKUP(B263,'[1]DADOS (OCULTAR)'!$P$3:$R$53,3,0),"")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3.13 - Materiais e Materiais Ortopédicos e Corretivos (OPME)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002106207</v>
      </c>
      <c r="I263" s="6" t="str">
        <f>IF('[1]TCE - ANEXO IV - Preencher'!K272="","",'[1]TCE - ANEXO IV - Preencher'!K272)</f>
        <v>19/06/2020</v>
      </c>
      <c r="J263" s="5" t="str">
        <f>'[1]TCE - ANEXO IV - Preencher'!L272</f>
        <v>35200601513946000114550030021062071020481453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1880</v>
      </c>
    </row>
    <row r="264" spans="1:12" s="8" customFormat="1" ht="19.5" customHeight="1" x14ac:dyDescent="0.2">
      <c r="A264" s="3">
        <f>IFERROR(VLOOKUP(B264,'[1]DADOS (OCULTAR)'!$P$3:$R$53,3,0),"")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3.13 - Materiais e Materiais Ortopédicos e Corretivos (OPME)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002106241</v>
      </c>
      <c r="I264" s="6" t="str">
        <f>IF('[1]TCE - ANEXO IV - Preencher'!K273="","",'[1]TCE - ANEXO IV - Preencher'!K273)</f>
        <v>19/06/2020</v>
      </c>
      <c r="J264" s="5" t="str">
        <f>'[1]TCE - ANEXO IV - Preencher'!L273</f>
        <v>35200601513946000114550030021062411020481790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1880</v>
      </c>
    </row>
    <row r="265" spans="1:12" s="8" customFormat="1" ht="19.5" customHeight="1" x14ac:dyDescent="0.2">
      <c r="A265" s="3">
        <f>IFERROR(VLOOKUP(B265,'[1]DADOS (OCULTAR)'!$P$3:$R$53,3,0),"")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3.13 - Materiais e Materiais Ortopédicos e Corretivos (OPME)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002106242</v>
      </c>
      <c r="I265" s="6" t="str">
        <f>IF('[1]TCE - ANEXO IV - Preencher'!K274="","",'[1]TCE - ANEXO IV - Preencher'!K274)</f>
        <v>19/06/2020</v>
      </c>
      <c r="J265" s="5" t="str">
        <f>'[1]TCE - ANEXO IV - Preencher'!L274</f>
        <v>35200601513946000114550030021062421020481500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1500</v>
      </c>
    </row>
    <row r="266" spans="1:12" s="8" customFormat="1" ht="19.5" customHeight="1" x14ac:dyDescent="0.2">
      <c r="A266" s="3">
        <f>IFERROR(VLOOKUP(B266,'[1]DADOS (OCULTAR)'!$P$3:$R$53,3,0),"")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3.13 - Materiais e Materiais Ortopédicos e Corretivos (OPME)</v>
      </c>
      <c r="D266" s="3">
        <f>'[1]TCE - ANEXO IV - Preencher'!F275</f>
        <v>1513946000114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002108285</v>
      </c>
      <c r="I266" s="6" t="str">
        <f>IF('[1]TCE - ANEXO IV - Preencher'!K275="","",'[1]TCE - ANEXO IV - Preencher'!K275)</f>
        <v>24/06/2020</v>
      </c>
      <c r="J266" s="5" t="str">
        <f>'[1]TCE - ANEXO IV - Preencher'!L275</f>
        <v>35200601513946000114550030021082851020504009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1500</v>
      </c>
    </row>
    <row r="267" spans="1:12" s="8" customFormat="1" ht="19.5" customHeight="1" x14ac:dyDescent="0.2">
      <c r="A267" s="3">
        <f>IFERROR(VLOOKUP(B267,'[1]DADOS (OCULTAR)'!$P$3:$R$53,3,0),"")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1513946000114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002109315</v>
      </c>
      <c r="I267" s="6" t="str">
        <f>IF('[1]TCE - ANEXO IV - Preencher'!K276="","",'[1]TCE - ANEXO IV - Preencher'!K276)</f>
        <v>25/06/2020</v>
      </c>
      <c r="J267" s="5" t="str">
        <f>'[1]TCE - ANEXO IV - Preencher'!L276</f>
        <v>35200601513946000114550030021093151020515340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3380</v>
      </c>
    </row>
    <row r="268" spans="1:12" s="8" customFormat="1" ht="19.5" customHeight="1" x14ac:dyDescent="0.2">
      <c r="A268" s="3">
        <f>IFERROR(VLOOKUP(B268,'[1]DADOS (OCULTAR)'!$P$3:$R$53,3,0),"")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002110048</v>
      </c>
      <c r="I268" s="6" t="str">
        <f>IF('[1]TCE - ANEXO IV - Preencher'!K277="","",'[1]TCE - ANEXO IV - Preencher'!K277)</f>
        <v>26/06/2020</v>
      </c>
      <c r="J268" s="5" t="str">
        <f>'[1]TCE - ANEXO IV - Preencher'!L277</f>
        <v>35200601513946000114550030021100481020523340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3000</v>
      </c>
    </row>
    <row r="269" spans="1:12" s="8" customFormat="1" ht="19.5" customHeight="1" x14ac:dyDescent="0.2">
      <c r="A269" s="3">
        <f>IFERROR(VLOOKUP(B269,'[1]DADOS (OCULTAR)'!$P$3:$R$53,3,0),"")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002110049</v>
      </c>
      <c r="I269" s="6" t="str">
        <f>IF('[1]TCE - ANEXO IV - Preencher'!K278="","",'[1]TCE - ANEXO IV - Preencher'!K278)</f>
        <v>26/06/2020</v>
      </c>
      <c r="J269" s="5" t="str">
        <f>'[1]TCE - ANEXO IV - Preencher'!L278</f>
        <v>35200601513946000114550030021100491020523356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1500</v>
      </c>
    </row>
    <row r="270" spans="1:12" s="8" customFormat="1" ht="19.5" customHeight="1" x14ac:dyDescent="0.2">
      <c r="A270" s="3">
        <f>IFERROR(VLOOKUP(B270,'[1]DADOS (OCULTAR)'!$P$3:$R$53,3,0),"")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002110050</v>
      </c>
      <c r="I270" s="6" t="str">
        <f>IF('[1]TCE - ANEXO IV - Preencher'!K279="","",'[1]TCE - ANEXO IV - Preencher'!K279)</f>
        <v>26/06/2020</v>
      </c>
      <c r="J270" s="5" t="str">
        <f>'[1]TCE - ANEXO IV - Preencher'!L279</f>
        <v>35200601513946000114550030021100501020523365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1880</v>
      </c>
    </row>
    <row r="271" spans="1:12" s="8" customFormat="1" ht="19.5" customHeight="1" x14ac:dyDescent="0.2">
      <c r="A271" s="3">
        <f>IFERROR(VLOOKUP(B271,'[1]DADOS (OCULTAR)'!$P$3:$R$53,3,0),"")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002110171</v>
      </c>
      <c r="I271" s="6" t="str">
        <f>IF('[1]TCE - ANEXO IV - Preencher'!K280="","",'[1]TCE - ANEXO IV - Preencher'!K280)</f>
        <v>26/06/2020</v>
      </c>
      <c r="J271" s="5" t="str">
        <f>'[1]TCE - ANEXO IV - Preencher'!L280</f>
        <v>35200601513946000114550030021101711020524596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1500</v>
      </c>
    </row>
    <row r="272" spans="1:12" s="8" customFormat="1" ht="19.5" customHeight="1" x14ac:dyDescent="0.2">
      <c r="A272" s="3">
        <f>IFERROR(VLOOKUP(B272,'[1]DADOS (OCULTAR)'!$P$3:$R$53,3,0),"")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14784339000130</v>
      </c>
      <c r="E272" s="5" t="str">
        <f>'[1]TCE - ANEXO IV - Preencher'!G281</f>
        <v>CROMUS MATERIAIS MEDICO HOSPITALAR EIREL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000006872</v>
      </c>
      <c r="I272" s="6" t="str">
        <f>IF('[1]TCE - ANEXO IV - Preencher'!K281="","",'[1]TCE - ANEXO IV - Preencher'!K281)</f>
        <v>03/06/2020</v>
      </c>
      <c r="J272" s="5" t="str">
        <f>'[1]TCE - ANEXO IV - Preencher'!L281</f>
        <v>26200614784339000130550010000068721830572997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148.4</v>
      </c>
    </row>
    <row r="273" spans="1:12" s="8" customFormat="1" ht="19.5" customHeight="1" x14ac:dyDescent="0.2">
      <c r="A273" s="3">
        <f>IFERROR(VLOOKUP(B273,'[1]DADOS (OCULTAR)'!$P$3:$R$53,3,0),"")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14784339000130</v>
      </c>
      <c r="E273" s="5" t="str">
        <f>'[1]TCE - ANEXO IV - Preencher'!G282</f>
        <v>CROMUS MATERIAIS MEDICO HOSPITALAR EIREL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000006873</v>
      </c>
      <c r="I273" s="6" t="str">
        <f>IF('[1]TCE - ANEXO IV - Preencher'!K282="","",'[1]TCE - ANEXO IV - Preencher'!K282)</f>
        <v>03/06/2020</v>
      </c>
      <c r="J273" s="5" t="str">
        <f>'[1]TCE - ANEXO IV - Preencher'!L282</f>
        <v>26200614784339000130550010000068731010771008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176.11</v>
      </c>
    </row>
    <row r="274" spans="1:12" s="8" customFormat="1" ht="19.5" customHeight="1" x14ac:dyDescent="0.2">
      <c r="A274" s="3">
        <f>IFERROR(VLOOKUP(B274,'[1]DADOS (OCULTAR)'!$P$3:$R$53,3,0),"")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14784339000130</v>
      </c>
      <c r="E274" s="5" t="str">
        <f>'[1]TCE - ANEXO IV - Preencher'!G283</f>
        <v>CROMUS MATERIAIS MEDICO HOSPITALAR EIREL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000006896</v>
      </c>
      <c r="I274" s="6" t="str">
        <f>IF('[1]TCE - ANEXO IV - Preencher'!K283="","",'[1]TCE - ANEXO IV - Preencher'!K283)</f>
        <v>09/06/2020</v>
      </c>
      <c r="J274" s="5" t="str">
        <f>'[1]TCE - ANEXO IV - Preencher'!L283</f>
        <v>26200614784339000130550010000068961283596972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1277.7</v>
      </c>
    </row>
    <row r="275" spans="1:12" s="8" customFormat="1" ht="19.5" customHeight="1" x14ac:dyDescent="0.2">
      <c r="A275" s="3">
        <f>IFERROR(VLOOKUP(B275,'[1]DADOS (OCULTAR)'!$P$3:$R$53,3,0),"")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14784339000130</v>
      </c>
      <c r="E275" s="5" t="str">
        <f>'[1]TCE - ANEXO IV - Preencher'!G284</f>
        <v>CROMUS MATERIAIS MEDICO HOSPITALAR EIREL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000006897</v>
      </c>
      <c r="I275" s="6" t="str">
        <f>IF('[1]TCE - ANEXO IV - Preencher'!K284="","",'[1]TCE - ANEXO IV - Preencher'!K284)</f>
        <v>09/06/2020</v>
      </c>
      <c r="J275" s="5" t="str">
        <f>'[1]TCE - ANEXO IV - Preencher'!L284</f>
        <v>26200614784339000130550010000068971809044889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211.87</v>
      </c>
    </row>
    <row r="276" spans="1:12" s="8" customFormat="1" ht="19.5" customHeight="1" x14ac:dyDescent="0.2">
      <c r="A276" s="3">
        <f>IFERROR(VLOOKUP(B276,'[1]DADOS (OCULTAR)'!$P$3:$R$53,3,0),"")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14784339000130</v>
      </c>
      <c r="E276" s="5" t="str">
        <f>'[1]TCE - ANEXO IV - Preencher'!G285</f>
        <v>CROMUS MATERIAIS MEDICO HOSPITALAR EIREL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000006898</v>
      </c>
      <c r="I276" s="6" t="str">
        <f>IF('[1]TCE - ANEXO IV - Preencher'!K285="","",'[1]TCE - ANEXO IV - Preencher'!K285)</f>
        <v>09/06/2020</v>
      </c>
      <c r="J276" s="5" t="str">
        <f>'[1]TCE - ANEXO IV - Preencher'!L285</f>
        <v>26200614784339000130550010000068981606086126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196.68</v>
      </c>
    </row>
    <row r="277" spans="1:12" s="8" customFormat="1" ht="19.5" customHeight="1" x14ac:dyDescent="0.2">
      <c r="A277" s="3">
        <f>IFERROR(VLOOKUP(B277,'[1]DADOS (OCULTAR)'!$P$3:$R$53,3,0),"")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14784339000130</v>
      </c>
      <c r="E277" s="5" t="str">
        <f>'[1]TCE - ANEXO IV - Preencher'!G286</f>
        <v>CROMUS MATERIAIS MEDICO HOSPITALAR EIREL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000006940</v>
      </c>
      <c r="I277" s="6" t="str">
        <f>IF('[1]TCE - ANEXO IV - Preencher'!K286="","",'[1]TCE - ANEXO IV - Preencher'!K286)</f>
        <v>11/06/2020</v>
      </c>
      <c r="J277" s="5" t="str">
        <f>'[1]TCE - ANEXO IV - Preencher'!L286</f>
        <v>26200614784339000130550010000069401460697512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1277.7</v>
      </c>
    </row>
    <row r="278" spans="1:12" s="8" customFormat="1" ht="19.5" customHeight="1" x14ac:dyDescent="0.2">
      <c r="A278" s="3">
        <f>IFERROR(VLOOKUP(B278,'[1]DADOS (OCULTAR)'!$P$3:$R$53,3,0),"")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14784339000130</v>
      </c>
      <c r="E278" s="5" t="str">
        <f>'[1]TCE - ANEXO IV - Preencher'!G287</f>
        <v>CROMUS MATERIAIS MEDICO HOSPITALAR EIREL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000006941</v>
      </c>
      <c r="I278" s="6" t="str">
        <f>IF('[1]TCE - ANEXO IV - Preencher'!K287="","",'[1]TCE - ANEXO IV - Preencher'!K287)</f>
        <v>11/06/2020</v>
      </c>
      <c r="J278" s="5" t="str">
        <f>'[1]TCE - ANEXO IV - Preencher'!L287</f>
        <v>26200614784339000130550010000069411676617182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296.13</v>
      </c>
    </row>
    <row r="279" spans="1:12" s="8" customFormat="1" ht="19.5" customHeight="1" x14ac:dyDescent="0.2">
      <c r="A279" s="3">
        <f>IFERROR(VLOOKUP(B279,'[1]DADOS (OCULTAR)'!$P$3:$R$53,3,0),"")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14784339000130</v>
      </c>
      <c r="E279" s="5" t="str">
        <f>'[1]TCE - ANEXO IV - Preencher'!G288</f>
        <v>CROMUS MATERIAIS MEDICO HOSPITALAR EIREL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000006943</v>
      </c>
      <c r="I279" s="6" t="str">
        <f>IF('[1]TCE - ANEXO IV - Preencher'!K288="","",'[1]TCE - ANEXO IV - Preencher'!K288)</f>
        <v>11/06/2020</v>
      </c>
      <c r="J279" s="5" t="str">
        <f>'[1]TCE - ANEXO IV - Preencher'!L288</f>
        <v>26200614784339000130550010000069431391659795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491.18</v>
      </c>
    </row>
    <row r="280" spans="1:12" s="8" customFormat="1" ht="19.5" customHeight="1" x14ac:dyDescent="0.2">
      <c r="A280" s="3">
        <f>IFERROR(VLOOKUP(B280,'[1]DADOS (OCULTAR)'!$P$3:$R$53,3,0),"")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14784339000130</v>
      </c>
      <c r="E280" s="5" t="str">
        <f>'[1]TCE - ANEXO IV - Preencher'!G289</f>
        <v>CROMUS MATERIAIS MEDICO HOSPITALAR EIREL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000006944</v>
      </c>
      <c r="I280" s="6" t="str">
        <f>IF('[1]TCE - ANEXO IV - Preencher'!K289="","",'[1]TCE - ANEXO IV - Preencher'!K289)</f>
        <v>11/06/2020</v>
      </c>
      <c r="J280" s="5" t="str">
        <f>'[1]TCE - ANEXO IV - Preencher'!L289</f>
        <v>26200614784339000130550010000069441357189711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448.3</v>
      </c>
    </row>
    <row r="281" spans="1:12" s="8" customFormat="1" ht="19.5" customHeight="1" x14ac:dyDescent="0.2">
      <c r="A281" s="3">
        <f>IFERROR(VLOOKUP(B281,'[1]DADOS (OCULTAR)'!$P$3:$R$53,3,0),"")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14784339000130</v>
      </c>
      <c r="E281" s="5" t="str">
        <f>'[1]TCE - ANEXO IV - Preencher'!G290</f>
        <v>CROMUS MATERIAIS MEDICO HOSPITALAR EIREL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000006945</v>
      </c>
      <c r="I281" s="6" t="str">
        <f>IF('[1]TCE - ANEXO IV - Preencher'!K290="","",'[1]TCE - ANEXO IV - Preencher'!K290)</f>
        <v>11/06/2020</v>
      </c>
      <c r="J281" s="5" t="str">
        <f>'[1]TCE - ANEXO IV - Preencher'!L290</f>
        <v>26200614784339000130550010000069451880134185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275.33999999999997</v>
      </c>
    </row>
    <row r="282" spans="1:12" s="8" customFormat="1" ht="19.5" customHeight="1" x14ac:dyDescent="0.2">
      <c r="A282" s="3">
        <f>IFERROR(VLOOKUP(B282,'[1]DADOS (OCULTAR)'!$P$3:$R$53,3,0),"")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14784339000130</v>
      </c>
      <c r="E282" s="5" t="str">
        <f>'[1]TCE - ANEXO IV - Preencher'!G291</f>
        <v>CROMUS MATERIAIS MEDICO HOSPITALAR EIREL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000006947</v>
      </c>
      <c r="I282" s="6" t="str">
        <f>IF('[1]TCE - ANEXO IV - Preencher'!K291="","",'[1]TCE - ANEXO IV - Preencher'!K291)</f>
        <v>11/06/2020</v>
      </c>
      <c r="J282" s="5" t="str">
        <f>'[1]TCE - ANEXO IV - Preencher'!L291</f>
        <v>26200614784339000130550010000069471011992267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102.92</v>
      </c>
    </row>
    <row r="283" spans="1:12" s="8" customFormat="1" ht="19.5" customHeight="1" x14ac:dyDescent="0.2">
      <c r="A283" s="3">
        <f>IFERROR(VLOOKUP(B283,'[1]DADOS (OCULTAR)'!$P$3:$R$53,3,0),"")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14784339000130</v>
      </c>
      <c r="E283" s="5" t="str">
        <f>'[1]TCE - ANEXO IV - Preencher'!G292</f>
        <v>CROMUS MATERIAIS MEDICO HOSPITALAR EIREL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000006951</v>
      </c>
      <c r="I283" s="6" t="str">
        <f>IF('[1]TCE - ANEXO IV - Preencher'!K292="","",'[1]TCE - ANEXO IV - Preencher'!K292)</f>
        <v>11/06/2020</v>
      </c>
      <c r="J283" s="5" t="str">
        <f>'[1]TCE - ANEXO IV - Preencher'!L292</f>
        <v>26200614784339000130550010000069511965819708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714.58</v>
      </c>
    </row>
    <row r="284" spans="1:12" s="8" customFormat="1" ht="19.5" customHeight="1" x14ac:dyDescent="0.2">
      <c r="A284" s="3">
        <f>IFERROR(VLOOKUP(B284,'[1]DADOS (OCULTAR)'!$P$3:$R$53,3,0),"")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14784339000130</v>
      </c>
      <c r="E284" s="5" t="str">
        <f>'[1]TCE - ANEXO IV - Preencher'!G293</f>
        <v>CROMUS MATERIAIS MEDICO HOSPITALAR EIREL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000006795</v>
      </c>
      <c r="I284" s="6" t="str">
        <f>IF('[1]TCE - ANEXO IV - Preencher'!K293="","",'[1]TCE - ANEXO IV - Preencher'!K293)</f>
        <v>13/05/2020</v>
      </c>
      <c r="J284" s="5" t="str">
        <f>'[1]TCE - ANEXO IV - Preencher'!L293</f>
        <v>26200514784339000130550010000067951145464098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116.02</v>
      </c>
    </row>
    <row r="285" spans="1:12" s="8" customFormat="1" ht="19.5" customHeight="1" x14ac:dyDescent="0.2">
      <c r="A285" s="3">
        <f>IFERROR(VLOOKUP(B285,'[1]DADOS (OCULTAR)'!$P$3:$R$53,3,0),"")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14784339000130</v>
      </c>
      <c r="E285" s="5" t="str">
        <f>'[1]TCE - ANEXO IV - Preencher'!G294</f>
        <v>CROMUS MATERIAIS MEDICO HOSPITALAR EIREL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000006796</v>
      </c>
      <c r="I285" s="6" t="str">
        <f>IF('[1]TCE - ANEXO IV - Preencher'!K294="","",'[1]TCE - ANEXO IV - Preencher'!K294)</f>
        <v>13/05/2020</v>
      </c>
      <c r="J285" s="5" t="str">
        <f>'[1]TCE - ANEXO IV - Preencher'!L294</f>
        <v>26200514784339000130550010000067961996582677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1277.7</v>
      </c>
    </row>
    <row r="286" spans="1:12" s="8" customFormat="1" ht="19.5" customHeight="1" x14ac:dyDescent="0.2">
      <c r="A286" s="3">
        <f>IFERROR(VLOOKUP(B286,'[1]DADOS (OCULTAR)'!$P$3:$R$53,3,0),"")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14784339000130</v>
      </c>
      <c r="E286" s="5" t="str">
        <f>'[1]TCE - ANEXO IV - Preencher'!G295</f>
        <v>CROMUS MATERIAIS MEDICO HOSPITALAR EIREL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000006798</v>
      </c>
      <c r="I286" s="6" t="str">
        <f>IF('[1]TCE - ANEXO IV - Preencher'!K295="","",'[1]TCE - ANEXO IV - Preencher'!K295)</f>
        <v>13/05/2020</v>
      </c>
      <c r="J286" s="5" t="str">
        <f>'[1]TCE - ANEXO IV - Preencher'!L295</f>
        <v>26200514784339000130550010000067981063511990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1277.7</v>
      </c>
    </row>
    <row r="287" spans="1:12" s="8" customFormat="1" ht="19.5" customHeight="1" x14ac:dyDescent="0.2">
      <c r="A287" s="3">
        <f>IFERROR(VLOOKUP(B287,'[1]DADOS (OCULTAR)'!$P$3:$R$53,3,0),"")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14784339000130</v>
      </c>
      <c r="E287" s="5" t="str">
        <f>'[1]TCE - ANEXO IV - Preencher'!G296</f>
        <v>CROMUS MATERIAIS MEDICO HOSPITALAR EIREL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000006805</v>
      </c>
      <c r="I287" s="6" t="str">
        <f>IF('[1]TCE - ANEXO IV - Preencher'!K296="","",'[1]TCE - ANEXO IV - Preencher'!K296)</f>
        <v>13/05/2020</v>
      </c>
      <c r="J287" s="5" t="str">
        <f>'[1]TCE - ANEXO IV - Preencher'!L296</f>
        <v>26200514784339000130550010000068051886383450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323.83999999999997</v>
      </c>
    </row>
    <row r="288" spans="1:12" s="8" customFormat="1" ht="19.5" customHeight="1" x14ac:dyDescent="0.2">
      <c r="A288" s="3">
        <f>IFERROR(VLOOKUP(B288,'[1]DADOS (OCULTAR)'!$P$3:$R$53,3,0),"")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14784339000130</v>
      </c>
      <c r="E288" s="5" t="str">
        <f>'[1]TCE - ANEXO IV - Preencher'!G297</f>
        <v>CROMUS MATERIAIS MEDICO HOSPITALAR EIREL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000006806</v>
      </c>
      <c r="I288" s="6" t="str">
        <f>IF('[1]TCE - ANEXO IV - Preencher'!K297="","",'[1]TCE - ANEXO IV - Preencher'!K297)</f>
        <v>13/05/2020</v>
      </c>
      <c r="J288" s="5" t="str">
        <f>'[1]TCE - ANEXO IV - Preencher'!L297</f>
        <v>26200514784339000130550010000068061935620879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838.96</v>
      </c>
    </row>
    <row r="289" spans="1:12" s="8" customFormat="1" ht="19.5" customHeight="1" x14ac:dyDescent="0.2">
      <c r="A289" s="3">
        <f>IFERROR(VLOOKUP(B289,'[1]DADOS (OCULTAR)'!$P$3:$R$53,3,0),"")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14784339000130</v>
      </c>
      <c r="E289" s="5" t="str">
        <f>'[1]TCE - ANEXO IV - Preencher'!G298</f>
        <v>CROMUS MATERIAIS MEDICO HOSPITALAR EIREL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000006955</v>
      </c>
      <c r="I289" s="6" t="str">
        <f>IF('[1]TCE - ANEXO IV - Preencher'!K298="","",'[1]TCE - ANEXO IV - Preencher'!K298)</f>
        <v>16/06/2020</v>
      </c>
      <c r="J289" s="5" t="str">
        <f>'[1]TCE - ANEXO IV - Preencher'!L298</f>
        <v>26200614784339000130550010000069551439268155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183.81</v>
      </c>
    </row>
    <row r="290" spans="1:12" s="8" customFormat="1" ht="19.5" customHeight="1" x14ac:dyDescent="0.2">
      <c r="A290" s="3">
        <f>IFERROR(VLOOKUP(B290,'[1]DADOS (OCULTAR)'!$P$3:$R$53,3,0),"")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14784339000130</v>
      </c>
      <c r="E290" s="5" t="str">
        <f>'[1]TCE - ANEXO IV - Preencher'!G299</f>
        <v>CROMUS MATERIAIS MEDICO HOSPITALAR EIREL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000006956</v>
      </c>
      <c r="I290" s="6" t="str">
        <f>IF('[1]TCE - ANEXO IV - Preencher'!K299="","",'[1]TCE - ANEXO IV - Preencher'!K299)</f>
        <v>16/06/2020</v>
      </c>
      <c r="J290" s="5" t="str">
        <f>'[1]TCE - ANEXO IV - Preencher'!L299</f>
        <v>26200614784339000130550010000069561316152946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381.42</v>
      </c>
    </row>
    <row r="291" spans="1:12" s="8" customFormat="1" ht="19.5" customHeight="1" x14ac:dyDescent="0.2">
      <c r="A291" s="3">
        <f>IFERROR(VLOOKUP(B291,'[1]DADOS (OCULTAR)'!$P$3:$R$53,3,0),"")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14784339000130</v>
      </c>
      <c r="E291" s="5" t="str">
        <f>'[1]TCE - ANEXO IV - Preencher'!G300</f>
        <v>CROMUS MATERIAIS MEDICO HOSPITALAR EIREL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000006826</v>
      </c>
      <c r="I291" s="6" t="str">
        <f>IF('[1]TCE - ANEXO IV - Preencher'!K300="","",'[1]TCE - ANEXO IV - Preencher'!K300)</f>
        <v>18/05/2020</v>
      </c>
      <c r="J291" s="5" t="str">
        <f>'[1]TCE - ANEXO IV - Preencher'!L300</f>
        <v>26200514784339000130550010000068261552947533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617.29999999999995</v>
      </c>
    </row>
    <row r="292" spans="1:12" s="8" customFormat="1" ht="19.5" customHeight="1" x14ac:dyDescent="0.2">
      <c r="A292" s="3">
        <f>IFERROR(VLOOKUP(B292,'[1]DADOS (OCULTAR)'!$P$3:$R$53,3,0),"")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14784339000130</v>
      </c>
      <c r="E292" s="5" t="str">
        <f>'[1]TCE - ANEXO IV - Preencher'!G301</f>
        <v>CROMUS MATERIAIS MEDICO HOSPITALAR EIREL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000006827</v>
      </c>
      <c r="I292" s="6" t="str">
        <f>IF('[1]TCE - ANEXO IV - Preencher'!K301="","",'[1]TCE - ANEXO IV - Preencher'!K301)</f>
        <v>18/05/2020</v>
      </c>
      <c r="J292" s="5" t="str">
        <f>'[1]TCE - ANEXO IV - Preencher'!L301</f>
        <v>26200514784339000130550010000068271846197873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148.4</v>
      </c>
    </row>
    <row r="293" spans="1:12" s="8" customFormat="1" ht="19.5" customHeight="1" x14ac:dyDescent="0.2">
      <c r="A293" s="3">
        <f>IFERROR(VLOOKUP(B293,'[1]DADOS (OCULTAR)'!$P$3:$R$53,3,0),"")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14784339000130</v>
      </c>
      <c r="E293" s="5" t="str">
        <f>'[1]TCE - ANEXO IV - Preencher'!G302</f>
        <v>CROMUS MATERIAIS MEDICO HOSPITALAR EIREL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000006828</v>
      </c>
      <c r="I293" s="6" t="str">
        <f>IF('[1]TCE - ANEXO IV - Preencher'!K302="","",'[1]TCE - ANEXO IV - Preencher'!K302)</f>
        <v>18/05/2020</v>
      </c>
      <c r="J293" s="5" t="str">
        <f>'[1]TCE - ANEXO IV - Preencher'!L302</f>
        <v>26200514784339000130550010000068281861707256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183.81</v>
      </c>
    </row>
    <row r="294" spans="1:12" s="8" customFormat="1" ht="19.5" customHeight="1" x14ac:dyDescent="0.2">
      <c r="A294" s="3">
        <f>IFERROR(VLOOKUP(B294,'[1]DADOS (OCULTAR)'!$P$3:$R$53,3,0),"")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14784339000130</v>
      </c>
      <c r="E294" s="5" t="str">
        <f>'[1]TCE - ANEXO IV - Preencher'!G303</f>
        <v>CROMUS MATERIAIS MEDICO HOSPITALAR EIREL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000006829</v>
      </c>
      <c r="I294" s="6" t="str">
        <f>IF('[1]TCE - ANEXO IV - Preencher'!K303="","",'[1]TCE - ANEXO IV - Preencher'!K303)</f>
        <v>18/05/2020</v>
      </c>
      <c r="J294" s="5" t="str">
        <f>'[1]TCE - ANEXO IV - Preencher'!L303</f>
        <v>26200514784339000130550010000068291545971833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2076.59</v>
      </c>
    </row>
    <row r="295" spans="1:12" s="8" customFormat="1" ht="19.5" customHeight="1" x14ac:dyDescent="0.2">
      <c r="A295" s="3">
        <f>IFERROR(VLOOKUP(B295,'[1]DADOS (OCULTAR)'!$P$3:$R$53,3,0),"")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14784339000130</v>
      </c>
      <c r="E295" s="5" t="str">
        <f>'[1]TCE - ANEXO IV - Preencher'!G304</f>
        <v>CROMUS MATERIAIS MEDICO HOSPITALAR EIREL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000006830</v>
      </c>
      <c r="I295" s="6" t="str">
        <f>IF('[1]TCE - ANEXO IV - Preencher'!K304="","",'[1]TCE - ANEXO IV - Preencher'!K304)</f>
        <v>18/05/2020</v>
      </c>
      <c r="J295" s="5" t="str">
        <f>'[1]TCE - ANEXO IV - Preencher'!L304</f>
        <v>26200514784339000130550010000068301742611458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1277.7</v>
      </c>
    </row>
    <row r="296" spans="1:12" s="8" customFormat="1" ht="19.5" customHeight="1" x14ac:dyDescent="0.2">
      <c r="A296" s="3">
        <f>IFERROR(VLOOKUP(B296,'[1]DADOS (OCULTAR)'!$P$3:$R$53,3,0),"")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14784339000130</v>
      </c>
      <c r="E296" s="5" t="str">
        <f>'[1]TCE - ANEXO IV - Preencher'!G305</f>
        <v>CROMUS MATERIAIS MEDICO HOSPITALAR EIREL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000006831</v>
      </c>
      <c r="I296" s="6" t="str">
        <f>IF('[1]TCE - ANEXO IV - Preencher'!K305="","",'[1]TCE - ANEXO IV - Preencher'!K305)</f>
        <v>18/05/2020</v>
      </c>
      <c r="J296" s="5" t="str">
        <f>'[1]TCE - ANEXO IV - Preencher'!L305</f>
        <v>26200514784339000130550010000068311259837169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183.81</v>
      </c>
    </row>
    <row r="297" spans="1:12" s="8" customFormat="1" ht="19.5" customHeight="1" x14ac:dyDescent="0.2">
      <c r="A297" s="3">
        <f>IFERROR(VLOOKUP(B297,'[1]DADOS (OCULTAR)'!$P$3:$R$53,3,0),"")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14784339000130</v>
      </c>
      <c r="E297" s="5" t="str">
        <f>'[1]TCE - ANEXO IV - Preencher'!G306</f>
        <v>CROMUS MATERIAIS MEDICO HOSPITALAR EIREL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000006682</v>
      </c>
      <c r="I297" s="6" t="str">
        <f>IF('[1]TCE - ANEXO IV - Preencher'!K306="","",'[1]TCE - ANEXO IV - Preencher'!K306)</f>
        <v>27/04/2020</v>
      </c>
      <c r="J297" s="5" t="str">
        <f>'[1]TCE - ANEXO IV - Preencher'!L306</f>
        <v>26200414784339000130550010000066821374201527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936.58</v>
      </c>
    </row>
    <row r="298" spans="1:12" s="8" customFormat="1" ht="19.5" customHeight="1" x14ac:dyDescent="0.2">
      <c r="A298" s="3">
        <f>IFERROR(VLOOKUP(B298,'[1]DADOS (OCULTAR)'!$P$3:$R$53,3,0),"")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14784339000130</v>
      </c>
      <c r="E298" s="5" t="str">
        <f>'[1]TCE - ANEXO IV - Preencher'!G307</f>
        <v>CROMUS MATERIAIS MEDICO HOSPITALAR EIREL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000006846</v>
      </c>
      <c r="I298" s="6" t="str">
        <f>IF('[1]TCE - ANEXO IV - Preencher'!K307="","",'[1]TCE - ANEXO IV - Preencher'!K307)</f>
        <v>29/05/2020</v>
      </c>
      <c r="J298" s="5" t="str">
        <f>'[1]TCE - ANEXO IV - Preencher'!L307</f>
        <v>26200514784339000130550010000068461995051361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1277.7</v>
      </c>
    </row>
    <row r="299" spans="1:12" s="8" customFormat="1" ht="19.5" customHeight="1" x14ac:dyDescent="0.2">
      <c r="A299" s="3">
        <f>IFERROR(VLOOKUP(B299,'[1]DADOS (OCULTAR)'!$P$3:$R$53,3,0),"")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14784339000130</v>
      </c>
      <c r="E299" s="5" t="str">
        <f>'[1]TCE - ANEXO IV - Preencher'!G308</f>
        <v>CROMUS MATERIAIS MEDICO HOSPITALAR EIREL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000006847</v>
      </c>
      <c r="I299" s="6" t="str">
        <f>IF('[1]TCE - ANEXO IV - Preencher'!K308="","",'[1]TCE - ANEXO IV - Preencher'!K308)</f>
        <v>29/05/2020</v>
      </c>
      <c r="J299" s="5" t="str">
        <f>'[1]TCE - ANEXO IV - Preencher'!L308</f>
        <v>26200514784339000130550010000068471046669528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183.81</v>
      </c>
    </row>
    <row r="300" spans="1:12" s="8" customFormat="1" ht="19.5" customHeight="1" x14ac:dyDescent="0.2">
      <c r="A300" s="3">
        <f>IFERROR(VLOOKUP(B300,'[1]DADOS (OCULTAR)'!$P$3:$R$53,3,0),"")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14784339000130</v>
      </c>
      <c r="E300" s="5" t="str">
        <f>'[1]TCE - ANEXO IV - Preencher'!G309</f>
        <v>CROMUS MATERIAIS MEDICO HOSPITALAR EIREL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000006848</v>
      </c>
      <c r="I300" s="6" t="str">
        <f>IF('[1]TCE - ANEXO IV - Preencher'!K309="","",'[1]TCE - ANEXO IV - Preencher'!K309)</f>
        <v>29/05/2020</v>
      </c>
      <c r="J300" s="5" t="str">
        <f>'[1]TCE - ANEXO IV - Preencher'!L309</f>
        <v>26200514784339000130550010000068481592156348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211.87</v>
      </c>
    </row>
    <row r="301" spans="1:12" s="8" customFormat="1" ht="19.5" customHeight="1" x14ac:dyDescent="0.2">
      <c r="A301" s="3">
        <f>IFERROR(VLOOKUP(B301,'[1]DADOS (OCULTAR)'!$P$3:$R$53,3,0),"")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14784339000130</v>
      </c>
      <c r="E301" s="5" t="str">
        <f>'[1]TCE - ANEXO IV - Preencher'!G310</f>
        <v>CROMUS MATERIAIS MEDICO HOSPITALAR EIREL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000006851</v>
      </c>
      <c r="I301" s="6" t="str">
        <f>IF('[1]TCE - ANEXO IV - Preencher'!K310="","",'[1]TCE - ANEXO IV - Preencher'!K310)</f>
        <v>29/05/2020</v>
      </c>
      <c r="J301" s="5" t="str">
        <f>'[1]TCE - ANEXO IV - Preencher'!L310</f>
        <v>26200514784339000130550010000068511863604665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1277.7</v>
      </c>
    </row>
    <row r="302" spans="1:12" s="8" customFormat="1" ht="19.5" customHeight="1" x14ac:dyDescent="0.2">
      <c r="A302" s="3">
        <f>IFERROR(VLOOKUP(B302,'[1]DADOS (OCULTAR)'!$P$3:$R$53,3,0),"")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14784339000130</v>
      </c>
      <c r="E302" s="5" t="str">
        <f>'[1]TCE - ANEXO IV - Preencher'!G311</f>
        <v>CROMUS MATERIAIS MEDICO HOSPITALAR EIREL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000006852</v>
      </c>
      <c r="I302" s="6" t="str">
        <f>IF('[1]TCE - ANEXO IV - Preencher'!K311="","",'[1]TCE - ANEXO IV - Preencher'!K311)</f>
        <v>29/05/2020</v>
      </c>
      <c r="J302" s="5" t="str">
        <f>'[1]TCE - ANEXO IV - Preencher'!L311</f>
        <v>26200514784339000130550010000068521478918288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8100</v>
      </c>
    </row>
    <row r="303" spans="1:12" s="8" customFormat="1" ht="19.5" customHeight="1" x14ac:dyDescent="0.2">
      <c r="A303" s="3">
        <f>IFERROR(VLOOKUP(B303,'[1]DADOS (OCULTAR)'!$P$3:$R$53,3,0),"")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14784339000130</v>
      </c>
      <c r="E303" s="5" t="str">
        <f>'[1]TCE - ANEXO IV - Preencher'!G312</f>
        <v>CROMUS MATERIAIS MEDICO HOSPITALAR EIREL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000006853</v>
      </c>
      <c r="I303" s="6" t="str">
        <f>IF('[1]TCE - ANEXO IV - Preencher'!K312="","",'[1]TCE - ANEXO IV - Preencher'!K312)</f>
        <v>29/05/2020</v>
      </c>
      <c r="J303" s="5" t="str">
        <f>'[1]TCE - ANEXO IV - Preencher'!L312</f>
        <v>26200514784339000130550010000068531071329244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367.62</v>
      </c>
    </row>
    <row r="304" spans="1:12" s="8" customFormat="1" ht="19.5" customHeight="1" x14ac:dyDescent="0.2">
      <c r="A304" s="3">
        <f>IFERROR(VLOOKUP(B304,'[1]DADOS (OCULTAR)'!$P$3:$R$53,3,0),"")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000006854</v>
      </c>
      <c r="I304" s="6" t="str">
        <f>IF('[1]TCE - ANEXO IV - Preencher'!K313="","",'[1]TCE - ANEXO IV - Preencher'!K313)</f>
        <v>29/05/2020</v>
      </c>
      <c r="J304" s="5" t="str">
        <f>'[1]TCE - ANEXO IV - Preencher'!L313</f>
        <v>26200514784339000130550010000068541542963220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529.82000000000005</v>
      </c>
    </row>
    <row r="305" spans="1:12" s="8" customFormat="1" ht="19.5" customHeight="1" x14ac:dyDescent="0.2">
      <c r="A305" s="3">
        <f>IFERROR(VLOOKUP(B305,'[1]DADOS (OCULTAR)'!$P$3:$R$53,3,0),"")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000006856</v>
      </c>
      <c r="I305" s="6" t="str">
        <f>IF('[1]TCE - ANEXO IV - Preencher'!K314="","",'[1]TCE - ANEXO IV - Preencher'!K314)</f>
        <v>29/05/2020</v>
      </c>
      <c r="J305" s="5" t="str">
        <f>'[1]TCE - ANEXO IV - Preencher'!L314</f>
        <v>26200514784339000130550010000068561303405132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257.29000000000002</v>
      </c>
    </row>
    <row r="306" spans="1:12" s="8" customFormat="1" ht="19.5" customHeight="1" x14ac:dyDescent="0.2">
      <c r="A306" s="3">
        <f>IFERROR(VLOOKUP(B306,'[1]DADOS (OCULTAR)'!$P$3:$R$53,3,0),"")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000006703</v>
      </c>
      <c r="I306" s="6" t="str">
        <f>IF('[1]TCE - ANEXO IV - Preencher'!K315="","",'[1]TCE - ANEXO IV - Preencher'!K315)</f>
        <v>30/04/2020</v>
      </c>
      <c r="J306" s="5" t="str">
        <f>'[1]TCE - ANEXO IV - Preencher'!L315</f>
        <v>26200414784339000130550010000067031457647060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1277.7</v>
      </c>
    </row>
    <row r="307" spans="1:12" s="8" customFormat="1" ht="19.5" customHeight="1" x14ac:dyDescent="0.2">
      <c r="A307" s="3">
        <f>IFERROR(VLOOKUP(B307,'[1]DADOS (OCULTAR)'!$P$3:$R$53,3,0),"")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000006714</v>
      </c>
      <c r="I307" s="6" t="str">
        <f>IF('[1]TCE - ANEXO IV - Preencher'!K316="","",'[1]TCE - ANEXO IV - Preencher'!K316)</f>
        <v>30/04/2020</v>
      </c>
      <c r="J307" s="5" t="str">
        <f>'[1]TCE - ANEXO IV - Preencher'!L316</f>
        <v>26200414784339000130550010000067141718473749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1277.7</v>
      </c>
    </row>
    <row r="308" spans="1:12" s="8" customFormat="1" ht="19.5" customHeight="1" x14ac:dyDescent="0.2">
      <c r="A308" s="3">
        <f>IFERROR(VLOOKUP(B308,'[1]DADOS (OCULTAR)'!$P$3:$R$53,3,0),"")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9005588000140</v>
      </c>
      <c r="E308" s="5" t="str">
        <f>'[1]TCE - ANEXO IV - Preencher'!G317</f>
        <v>F&amp;R COMERCIO DE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000029460</v>
      </c>
      <c r="I308" s="6" t="str">
        <f>IF('[1]TCE - ANEXO IV - Preencher'!K317="","",'[1]TCE - ANEXO IV - Preencher'!K317)</f>
        <v>03/06/2020</v>
      </c>
      <c r="J308" s="5" t="str">
        <f>'[1]TCE - ANEXO IV - Preencher'!L317</f>
        <v>26200609005588000140550010000294601009294600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2978.5</v>
      </c>
    </row>
    <row r="309" spans="1:12" s="8" customFormat="1" ht="19.5" customHeight="1" x14ac:dyDescent="0.2">
      <c r="A309" s="3">
        <f>IFERROR(VLOOKUP(B309,'[1]DADOS (OCULTAR)'!$P$3:$R$53,3,0),"")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9005588000140</v>
      </c>
      <c r="E309" s="5" t="str">
        <f>'[1]TCE - ANEXO IV - Preencher'!G318</f>
        <v>F&amp;R COMERCIO DE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000029429</v>
      </c>
      <c r="I309" s="6" t="str">
        <f>IF('[1]TCE - ANEXO IV - Preencher'!K318="","",'[1]TCE - ANEXO IV - Preencher'!K318)</f>
        <v>19/05/2020</v>
      </c>
      <c r="J309" s="5" t="str">
        <f>'[1]TCE - ANEXO IV - Preencher'!L318</f>
        <v>26200509005588000140550010000294291009294290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2978.5</v>
      </c>
    </row>
    <row r="310" spans="1:12" s="8" customFormat="1" ht="19.5" customHeight="1" x14ac:dyDescent="0.2">
      <c r="A310" s="3">
        <f>IFERROR(VLOOKUP(B310,'[1]DADOS (OCULTAR)'!$P$3:$R$53,3,0),"")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35716141000190</v>
      </c>
      <c r="E310" s="5" t="str">
        <f>'[1]TCE - ANEXO IV - Preencher'!G319</f>
        <v>LINHA MEDICA COMERCIO REPRESENTACOES LTD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000007333</v>
      </c>
      <c r="I310" s="6" t="str">
        <f>IF('[1]TCE - ANEXO IV - Preencher'!K319="","",'[1]TCE - ANEXO IV - Preencher'!K319)</f>
        <v>05/06/2020</v>
      </c>
      <c r="J310" s="5" t="str">
        <f>'[1]TCE - ANEXO IV - Preencher'!L319</f>
        <v>26200635716141000190550010000073331132108827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226.1</v>
      </c>
    </row>
    <row r="311" spans="1:12" s="8" customFormat="1" ht="19.5" customHeight="1" x14ac:dyDescent="0.2">
      <c r="A311" s="3">
        <f>IFERROR(VLOOKUP(B311,'[1]DADOS (OCULTAR)'!$P$3:$R$53,3,0),"")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35716141000190</v>
      </c>
      <c r="E311" s="5" t="str">
        <f>'[1]TCE - ANEXO IV - Preencher'!G320</f>
        <v>LINHA MEDICA COMERCIO REPRESENTACOES LTD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000007323</v>
      </c>
      <c r="I311" s="6" t="str">
        <f>IF('[1]TCE - ANEXO IV - Preencher'!K320="","",'[1]TCE - ANEXO IV - Preencher'!K320)</f>
        <v>29/05/2020</v>
      </c>
      <c r="J311" s="5" t="str">
        <f>'[1]TCE - ANEXO IV - Preencher'!L320</f>
        <v>26200535716141000190550010000073231062325794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1552.5</v>
      </c>
    </row>
    <row r="312" spans="1:12" s="8" customFormat="1" ht="19.5" customHeight="1" x14ac:dyDescent="0.2">
      <c r="A312" s="3">
        <f>IFERROR(VLOOKUP(B312,'[1]DADOS (OCULTAR)'!$P$3:$R$53,3,0),"")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2376490000150</v>
      </c>
      <c r="E312" s="5" t="str">
        <f>'[1]TCE - ANEXO IV - Preencher'!G321</f>
        <v>MEDICAL SUTURE COMERCIO DE MAT HOSP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000069813</v>
      </c>
      <c r="I312" s="6" t="str">
        <f>IF('[1]TCE - ANEXO IV - Preencher'!K321="","",'[1]TCE - ANEXO IV - Preencher'!K321)</f>
        <v>02/03/2020</v>
      </c>
      <c r="J312" s="5" t="str">
        <f>'[1]TCE - ANEXO IV - Preencher'!L321</f>
        <v>33200302376490000150550010000698131947333966</v>
      </c>
      <c r="K312" s="5" t="str">
        <f>IF(F312="B",LEFT('[1]TCE - ANEXO IV - Preencher'!M321,2),IF(F312="S",LEFT('[1]TCE - ANEXO IV - Preencher'!M321,7),IF('[1]TCE - ANEXO IV - Preencher'!H321="","")))</f>
        <v>33</v>
      </c>
      <c r="L312" s="7">
        <f>'[1]TCE - ANEXO IV - Preencher'!N321</f>
        <v>4428</v>
      </c>
    </row>
    <row r="313" spans="1:12" s="8" customFormat="1" ht="19.5" customHeight="1" x14ac:dyDescent="0.2">
      <c r="A313" s="3">
        <f>IFERROR(VLOOKUP(B313,'[1]DADOS (OCULTAR)'!$P$3:$R$53,3,0),"")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000081442</v>
      </c>
      <c r="I313" s="6" t="str">
        <f>IF('[1]TCE - ANEXO IV - Preencher'!K322="","",'[1]TCE - ANEXO IV - Preencher'!K322)</f>
        <v>09/06/2020</v>
      </c>
      <c r="J313" s="5" t="str">
        <f>'[1]TCE - ANEXO IV - Preencher'!L322</f>
        <v>26200641249434000107550010000814421408056245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825.59</v>
      </c>
    </row>
    <row r="314" spans="1:12" s="8" customFormat="1" ht="19.5" customHeight="1" x14ac:dyDescent="0.2">
      <c r="A314" s="3">
        <f>IFERROR(VLOOKUP(B314,'[1]DADOS (OCULTAR)'!$P$3:$R$53,3,0),"")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000081443</v>
      </c>
      <c r="I314" s="6" t="str">
        <f>IF('[1]TCE - ANEXO IV - Preencher'!K323="","",'[1]TCE - ANEXO IV - Preencher'!K323)</f>
        <v>09/06/2020</v>
      </c>
      <c r="J314" s="5" t="str">
        <f>'[1]TCE - ANEXO IV - Preencher'!L323</f>
        <v>26200641249434000107550010000814431140438001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818.81</v>
      </c>
    </row>
    <row r="315" spans="1:12" s="8" customFormat="1" ht="19.5" customHeight="1" x14ac:dyDescent="0.2">
      <c r="A315" s="3">
        <f>IFERROR(VLOOKUP(B315,'[1]DADOS (OCULTAR)'!$P$3:$R$53,3,0),"")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000081444</v>
      </c>
      <c r="I315" s="6" t="str">
        <f>IF('[1]TCE - ANEXO IV - Preencher'!K324="","",'[1]TCE - ANEXO IV - Preencher'!K324)</f>
        <v>09/06/2020</v>
      </c>
      <c r="J315" s="5" t="str">
        <f>'[1]TCE - ANEXO IV - Preencher'!L324</f>
        <v>26200641249434000107550010000814441725718552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296.13</v>
      </c>
    </row>
    <row r="316" spans="1:12" s="8" customFormat="1" ht="19.5" customHeight="1" x14ac:dyDescent="0.2">
      <c r="A316" s="3">
        <f>IFERROR(VLOOKUP(B316,'[1]DADOS (OCULTAR)'!$P$3:$R$53,3,0),"")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000081445</v>
      </c>
      <c r="I316" s="6" t="str">
        <f>IF('[1]TCE - ANEXO IV - Preencher'!K325="","",'[1]TCE - ANEXO IV - Preencher'!K325)</f>
        <v>09/06/2020</v>
      </c>
      <c r="J316" s="5" t="str">
        <f>'[1]TCE - ANEXO IV - Preencher'!L325</f>
        <v>26200641249434000107550010000814451816068639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323.83999999999997</v>
      </c>
    </row>
    <row r="317" spans="1:12" s="8" customFormat="1" ht="19.5" customHeight="1" x14ac:dyDescent="0.2">
      <c r="A317" s="3">
        <f>IFERROR(VLOOKUP(B317,'[1]DADOS (OCULTAR)'!$P$3:$R$53,3,0),"")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000081446</v>
      </c>
      <c r="I317" s="6" t="str">
        <f>IF('[1]TCE - ANEXO IV - Preencher'!K326="","",'[1]TCE - ANEXO IV - Preencher'!K326)</f>
        <v>09/06/2020</v>
      </c>
      <c r="J317" s="5" t="str">
        <f>'[1]TCE - ANEXO IV - Preencher'!L326</f>
        <v>26200641249434000107550010000814461216084169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296.13</v>
      </c>
    </row>
    <row r="318" spans="1:12" s="8" customFormat="1" ht="19.5" customHeight="1" x14ac:dyDescent="0.2">
      <c r="A318" s="3">
        <f>IFERROR(VLOOKUP(B318,'[1]DADOS (OCULTAR)'!$P$3:$R$53,3,0),"")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000081447</v>
      </c>
      <c r="I318" s="6" t="str">
        <f>IF('[1]TCE - ANEXO IV - Preencher'!K327="","",'[1]TCE - ANEXO IV - Preencher'!K327)</f>
        <v>09/06/2020</v>
      </c>
      <c r="J318" s="5" t="str">
        <f>'[1]TCE - ANEXO IV - Preencher'!L327</f>
        <v>26200641249434000107550010000814471743220392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176.11</v>
      </c>
    </row>
    <row r="319" spans="1:12" s="8" customFormat="1" ht="19.5" customHeight="1" x14ac:dyDescent="0.2">
      <c r="A319" s="3">
        <f>IFERROR(VLOOKUP(B319,'[1]DADOS (OCULTAR)'!$P$3:$R$53,3,0),"")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000081448</v>
      </c>
      <c r="I319" s="6" t="str">
        <f>IF('[1]TCE - ANEXO IV - Preencher'!K328="","",'[1]TCE - ANEXO IV - Preencher'!K328)</f>
        <v>09/06/2020</v>
      </c>
      <c r="J319" s="5" t="str">
        <f>'[1]TCE - ANEXO IV - Preencher'!L328</f>
        <v>26200641249434000107550010000814481195489550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1096.3900000000001</v>
      </c>
    </row>
    <row r="320" spans="1:12" s="8" customFormat="1" ht="19.5" customHeight="1" x14ac:dyDescent="0.2">
      <c r="A320" s="3">
        <f>IFERROR(VLOOKUP(B320,'[1]DADOS (OCULTAR)'!$P$3:$R$53,3,0),"")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000081450</v>
      </c>
      <c r="I320" s="6" t="str">
        <f>IF('[1]TCE - ANEXO IV - Preencher'!K329="","",'[1]TCE - ANEXO IV - Preencher'!K329)</f>
        <v>09/06/2020</v>
      </c>
      <c r="J320" s="5" t="str">
        <f>'[1]TCE - ANEXO IV - Preencher'!L329</f>
        <v>26200641249434000107550010000814501374924055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1277.7</v>
      </c>
    </row>
    <row r="321" spans="1:12" s="8" customFormat="1" ht="19.5" customHeight="1" x14ac:dyDescent="0.2">
      <c r="A321" s="3">
        <f>IFERROR(VLOOKUP(B321,'[1]DADOS (OCULTAR)'!$P$3:$R$53,3,0),"")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000081451</v>
      </c>
      <c r="I321" s="6" t="str">
        <f>IF('[1]TCE - ANEXO IV - Preencher'!K330="","",'[1]TCE - ANEXO IV - Preencher'!K330)</f>
        <v>09/06/2020</v>
      </c>
      <c r="J321" s="5" t="str">
        <f>'[1]TCE - ANEXO IV - Preencher'!L330</f>
        <v>26200641249434000107550010000814511519227020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936.58</v>
      </c>
    </row>
    <row r="322" spans="1:12" s="8" customFormat="1" ht="19.5" customHeight="1" x14ac:dyDescent="0.2">
      <c r="A322" s="3">
        <f>IFERROR(VLOOKUP(B322,'[1]DADOS (OCULTAR)'!$P$3:$R$53,3,0),"")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000081452</v>
      </c>
      <c r="I322" s="6" t="str">
        <f>IF('[1]TCE - ANEXO IV - Preencher'!K331="","",'[1]TCE - ANEXO IV - Preencher'!K331)</f>
        <v>09/06/2020</v>
      </c>
      <c r="J322" s="5" t="str">
        <f>'[1]TCE - ANEXO IV - Preencher'!L331</f>
        <v>26200641249434000107550010000814521803499959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1120</v>
      </c>
    </row>
    <row r="323" spans="1:12" s="8" customFormat="1" ht="19.5" customHeight="1" x14ac:dyDescent="0.2">
      <c r="A323" s="3">
        <f>IFERROR(VLOOKUP(B323,'[1]DADOS (OCULTAR)'!$P$3:$R$53,3,0),"")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000081472</v>
      </c>
      <c r="I323" s="6" t="str">
        <f>IF('[1]TCE - ANEXO IV - Preencher'!K332="","",'[1]TCE - ANEXO IV - Preencher'!K332)</f>
        <v>10/06/2020</v>
      </c>
      <c r="J323" s="5" t="str">
        <f>'[1]TCE - ANEXO IV - Preencher'!L332</f>
        <v>26200641249434000107550010000814721923225166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259.24</v>
      </c>
    </row>
    <row r="324" spans="1:12" s="8" customFormat="1" ht="19.5" customHeight="1" x14ac:dyDescent="0.2">
      <c r="A324" s="3">
        <f>IFERROR(VLOOKUP(B324,'[1]DADOS (OCULTAR)'!$P$3:$R$53,3,0),"")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000081473</v>
      </c>
      <c r="I324" s="6" t="str">
        <f>IF('[1]TCE - ANEXO IV - Preencher'!K333="","",'[1]TCE - ANEXO IV - Preencher'!K333)</f>
        <v>10/06/2020</v>
      </c>
      <c r="J324" s="5" t="str">
        <f>'[1]TCE - ANEXO IV - Preencher'!L333</f>
        <v>26200641249434000107550010000814731744741612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203.82</v>
      </c>
    </row>
    <row r="325" spans="1:12" s="8" customFormat="1" ht="19.5" customHeight="1" x14ac:dyDescent="0.2">
      <c r="A325" s="3">
        <f>IFERROR(VLOOKUP(B325,'[1]DADOS (OCULTAR)'!$P$3:$R$53,3,0),"")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000081509</v>
      </c>
      <c r="I325" s="6" t="str">
        <f>IF('[1]TCE - ANEXO IV - Preencher'!K334="","",'[1]TCE - ANEXO IV - Preencher'!K334)</f>
        <v>11/06/2020</v>
      </c>
      <c r="J325" s="5" t="str">
        <f>'[1]TCE - ANEXO IV - Preencher'!L334</f>
        <v>26200641249434000107550010000815091425517540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15.34</v>
      </c>
    </row>
    <row r="326" spans="1:12" s="8" customFormat="1" ht="19.5" customHeight="1" x14ac:dyDescent="0.2">
      <c r="A326" s="3">
        <f>IFERROR(VLOOKUP(B326,'[1]DADOS (OCULTAR)'!$P$3:$R$53,3,0),"")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000081510</v>
      </c>
      <c r="I326" s="6" t="str">
        <f>IF('[1]TCE - ANEXO IV - Preencher'!K335="","",'[1]TCE - ANEXO IV - Preencher'!K335)</f>
        <v>11/06/2020</v>
      </c>
      <c r="J326" s="5" t="str">
        <f>'[1]TCE - ANEXO IV - Preencher'!L335</f>
        <v>26200641249434000107550010000815101543688647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980.37</v>
      </c>
    </row>
    <row r="327" spans="1:12" s="8" customFormat="1" ht="19.5" customHeight="1" x14ac:dyDescent="0.2">
      <c r="A327" s="3">
        <f>IFERROR(VLOOKUP(B327,'[1]DADOS (OCULTAR)'!$P$3:$R$53,3,0),"")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000081511</v>
      </c>
      <c r="I327" s="6" t="str">
        <f>IF('[1]TCE - ANEXO IV - Preencher'!K336="","",'[1]TCE - ANEXO IV - Preencher'!K336)</f>
        <v>11/06/2020</v>
      </c>
      <c r="J327" s="5" t="str">
        <f>'[1]TCE - ANEXO IV - Preencher'!L336</f>
        <v>26200641249434000107550010000815111852785717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275.48</v>
      </c>
    </row>
    <row r="328" spans="1:12" s="8" customFormat="1" ht="19.5" customHeight="1" x14ac:dyDescent="0.2">
      <c r="A328" s="3">
        <f>IFERROR(VLOOKUP(B328,'[1]DADOS (OCULTAR)'!$P$3:$R$53,3,0),"")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000081512</v>
      </c>
      <c r="I328" s="6" t="str">
        <f>IF('[1]TCE - ANEXO IV - Preencher'!K337="","",'[1]TCE - ANEXO IV - Preencher'!K337)</f>
        <v>11/06/2020</v>
      </c>
      <c r="J328" s="5" t="str">
        <f>'[1]TCE - ANEXO IV - Preencher'!L337</f>
        <v>26200641249434000107550010000815121706071818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411.68</v>
      </c>
    </row>
    <row r="329" spans="1:12" s="8" customFormat="1" ht="19.5" customHeight="1" x14ac:dyDescent="0.2">
      <c r="A329" s="3">
        <f>IFERROR(VLOOKUP(B329,'[1]DADOS (OCULTAR)'!$P$3:$R$53,3,0),"")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000081513</v>
      </c>
      <c r="I329" s="6" t="str">
        <f>IF('[1]TCE - ANEXO IV - Preencher'!K338="","",'[1]TCE - ANEXO IV - Preencher'!K338)</f>
        <v>11/06/2020</v>
      </c>
      <c r="J329" s="5" t="str">
        <f>'[1]TCE - ANEXO IV - Preencher'!L338</f>
        <v>26200641249434000107550010000815131830571573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1277.7</v>
      </c>
    </row>
    <row r="330" spans="1:12" s="8" customFormat="1" ht="19.5" customHeight="1" x14ac:dyDescent="0.2">
      <c r="A330" s="3">
        <f>IFERROR(VLOOKUP(B330,'[1]DADOS (OCULTAR)'!$P$3:$R$53,3,0),"")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000081514</v>
      </c>
      <c r="I330" s="6" t="str">
        <f>IF('[1]TCE - ANEXO IV - Preencher'!K339="","",'[1]TCE - ANEXO IV - Preencher'!K339)</f>
        <v>11/06/2020</v>
      </c>
      <c r="J330" s="5" t="str">
        <f>'[1]TCE - ANEXO IV - Preencher'!L339</f>
        <v>26200641249434000107550010000815141531606534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148.4</v>
      </c>
    </row>
    <row r="331" spans="1:12" s="8" customFormat="1" ht="19.5" customHeight="1" x14ac:dyDescent="0.2">
      <c r="A331" s="3">
        <f>IFERROR(VLOOKUP(B331,'[1]DADOS (OCULTAR)'!$P$3:$R$53,3,0),"")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000081070</v>
      </c>
      <c r="I331" s="6" t="str">
        <f>IF('[1]TCE - ANEXO IV - Preencher'!K340="","",'[1]TCE - ANEXO IV - Preencher'!K340)</f>
        <v>14/05/2020</v>
      </c>
      <c r="J331" s="5" t="str">
        <f>'[1]TCE - ANEXO IV - Preencher'!L340</f>
        <v>26200541249434000107550010000810701240332975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699.84</v>
      </c>
    </row>
    <row r="332" spans="1:12" s="8" customFormat="1" ht="19.5" customHeight="1" x14ac:dyDescent="0.2">
      <c r="A332" s="3">
        <f>IFERROR(VLOOKUP(B332,'[1]DADOS (OCULTAR)'!$P$3:$R$53,3,0),"")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000081077</v>
      </c>
      <c r="I332" s="6" t="str">
        <f>IF('[1]TCE - ANEXO IV - Preencher'!K341="","",'[1]TCE - ANEXO IV - Preencher'!K341)</f>
        <v>14/05/2020</v>
      </c>
      <c r="J332" s="5" t="str">
        <f>'[1]TCE - ANEXO IV - Preencher'!L341</f>
        <v>26200541249434000107550010000810771441189941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936.58</v>
      </c>
    </row>
    <row r="333" spans="1:12" s="8" customFormat="1" ht="19.5" customHeight="1" x14ac:dyDescent="0.2">
      <c r="A333" s="3">
        <f>IFERROR(VLOOKUP(B333,'[1]DADOS (OCULTAR)'!$P$3:$R$53,3,0),"")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000081081</v>
      </c>
      <c r="I333" s="6" t="str">
        <f>IF('[1]TCE - ANEXO IV - Preencher'!K342="","",'[1]TCE - ANEXO IV - Preencher'!K342)</f>
        <v>14/05/2020</v>
      </c>
      <c r="J333" s="5" t="str">
        <f>'[1]TCE - ANEXO IV - Preencher'!L342</f>
        <v>26200541249434000107550010000810811460667430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183.81</v>
      </c>
    </row>
    <row r="334" spans="1:12" s="8" customFormat="1" ht="19.5" customHeight="1" x14ac:dyDescent="0.2">
      <c r="A334" s="3">
        <f>IFERROR(VLOOKUP(B334,'[1]DADOS (OCULTAR)'!$P$3:$R$53,3,0),"")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000081082</v>
      </c>
      <c r="I334" s="6" t="str">
        <f>IF('[1]TCE - ANEXO IV - Preencher'!K343="","",'[1]TCE - ANEXO IV - Preencher'!K343)</f>
        <v>14/05/2020</v>
      </c>
      <c r="J334" s="5" t="str">
        <f>'[1]TCE - ANEXO IV - Preencher'!L343</f>
        <v>26200541249434000107550010000810821050151172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296.13</v>
      </c>
    </row>
    <row r="335" spans="1:12" s="8" customFormat="1" ht="19.5" customHeight="1" x14ac:dyDescent="0.2">
      <c r="A335" s="3">
        <f>IFERROR(VLOOKUP(B335,'[1]DADOS (OCULTAR)'!$P$3:$R$53,3,0),"")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000081084</v>
      </c>
      <c r="I335" s="6" t="str">
        <f>IF('[1]TCE - ANEXO IV - Preencher'!K344="","",'[1]TCE - ANEXO IV - Preencher'!K344)</f>
        <v>14/05/2020</v>
      </c>
      <c r="J335" s="5" t="str">
        <f>'[1]TCE - ANEXO IV - Preencher'!L344</f>
        <v>26200541249434000107550010000810841198230435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686.87</v>
      </c>
    </row>
    <row r="336" spans="1:12" s="8" customFormat="1" ht="19.5" customHeight="1" x14ac:dyDescent="0.2">
      <c r="A336" s="3">
        <f>IFERROR(VLOOKUP(B336,'[1]DADOS (OCULTAR)'!$P$3:$R$53,3,0),"")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000081653</v>
      </c>
      <c r="I336" s="6" t="str">
        <f>IF('[1]TCE - ANEXO IV - Preencher'!K345="","",'[1]TCE - ANEXO IV - Preencher'!K345)</f>
        <v>16/06/2020</v>
      </c>
      <c r="J336" s="5" t="str">
        <f>'[1]TCE - ANEXO IV - Preencher'!L345</f>
        <v>26200641249434000107550010000816531414300505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547.17999999999995</v>
      </c>
    </row>
    <row r="337" spans="1:12" s="8" customFormat="1" ht="19.5" customHeight="1" x14ac:dyDescent="0.2">
      <c r="A337" s="3">
        <f>IFERROR(VLOOKUP(B337,'[1]DADOS (OCULTAR)'!$P$3:$R$53,3,0),"")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000081654</v>
      </c>
      <c r="I337" s="6" t="str">
        <f>IF('[1]TCE - ANEXO IV - Preencher'!K346="","",'[1]TCE - ANEXO IV - Preencher'!K346)</f>
        <v>16/06/2020</v>
      </c>
      <c r="J337" s="5" t="str">
        <f>'[1]TCE - ANEXO IV - Preencher'!L346</f>
        <v>26200641249434000107550010000816541932690685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714.58</v>
      </c>
    </row>
    <row r="338" spans="1:12" s="8" customFormat="1" ht="19.5" customHeight="1" x14ac:dyDescent="0.2">
      <c r="A338" s="3">
        <f>IFERROR(VLOOKUP(B338,'[1]DADOS (OCULTAR)'!$P$3:$R$53,3,0),"")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000081279</v>
      </c>
      <c r="I338" s="6" t="str">
        <f>IF('[1]TCE - ANEXO IV - Preencher'!K347="","",'[1]TCE - ANEXO IV - Preencher'!K347)</f>
        <v>27/05/2020</v>
      </c>
      <c r="J338" s="5" t="str">
        <f>'[1]TCE - ANEXO IV - Preencher'!L347</f>
        <v>26200541249434000107550010000812791328325113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936.58</v>
      </c>
    </row>
    <row r="339" spans="1:12" s="8" customFormat="1" ht="19.5" customHeight="1" x14ac:dyDescent="0.2">
      <c r="A339" s="3">
        <f>IFERROR(VLOOKUP(B339,'[1]DADOS (OCULTAR)'!$P$3:$R$53,3,0),"")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000081280</v>
      </c>
      <c r="I339" s="6" t="str">
        <f>IF('[1]TCE - ANEXO IV - Preencher'!K348="","",'[1]TCE - ANEXO IV - Preencher'!K348)</f>
        <v>27/05/2020</v>
      </c>
      <c r="J339" s="5" t="str">
        <f>'[1]TCE - ANEXO IV - Preencher'!L348</f>
        <v>26200541249434000107550010000812801492263134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316</v>
      </c>
    </row>
    <row r="340" spans="1:12" s="8" customFormat="1" ht="19.5" customHeight="1" x14ac:dyDescent="0.2">
      <c r="A340" s="3">
        <f>IFERROR(VLOOKUP(B340,'[1]DADOS (OCULTAR)'!$P$3:$R$53,3,0),"")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000081281</v>
      </c>
      <c r="I340" s="6" t="str">
        <f>IF('[1]TCE - ANEXO IV - Preencher'!K349="","",'[1]TCE - ANEXO IV - Preencher'!K349)</f>
        <v>27/05/2020</v>
      </c>
      <c r="J340" s="5" t="str">
        <f>'[1]TCE - ANEXO IV - Preencher'!L349</f>
        <v>26200541249434000107550010000812811463596950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1277.7</v>
      </c>
    </row>
    <row r="341" spans="1:12" s="8" customFormat="1" ht="19.5" customHeight="1" x14ac:dyDescent="0.2">
      <c r="A341" s="3">
        <f>IFERROR(VLOOKUP(B341,'[1]DADOS (OCULTAR)'!$P$3:$R$53,3,0),"")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000081282</v>
      </c>
      <c r="I341" s="6" t="str">
        <f>IF('[1]TCE - ANEXO IV - Preencher'!K350="","",'[1]TCE - ANEXO IV - Preencher'!K350)</f>
        <v>27/05/2020</v>
      </c>
      <c r="J341" s="5" t="str">
        <f>'[1]TCE - ANEXO IV - Preencher'!L350</f>
        <v>26200541249434000107550010000812821481893039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">
      <c r="A342" s="3">
        <f>IFERROR(VLOOKUP(B342,'[1]DADOS (OCULTAR)'!$P$3:$R$53,3,0),"")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000081283</v>
      </c>
      <c r="I342" s="6" t="str">
        <f>IF('[1]TCE - ANEXO IV - Preencher'!K351="","",'[1]TCE - ANEXO IV - Preencher'!K351)</f>
        <v>27/05/2020</v>
      </c>
      <c r="J342" s="5" t="str">
        <f>'[1]TCE - ANEXO IV - Preencher'!L351</f>
        <v>26200541249434000107550010000812831435539101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 x14ac:dyDescent="0.2">
      <c r="A343" s="3">
        <f>IFERROR(VLOOKUP(B343,'[1]DADOS (OCULTAR)'!$P$3:$R$53,3,0),"")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000081284</v>
      </c>
      <c r="I343" s="6" t="str">
        <f>IF('[1]TCE - ANEXO IV - Preencher'!K352="","",'[1]TCE - ANEXO IV - Preencher'!K352)</f>
        <v>27/05/2020</v>
      </c>
      <c r="J343" s="5" t="str">
        <f>'[1]TCE - ANEXO IV - Preencher'!L352</f>
        <v>26200541249434000107550010000812841089267320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148.4</v>
      </c>
    </row>
    <row r="344" spans="1:12" s="8" customFormat="1" ht="19.5" customHeight="1" x14ac:dyDescent="0.2">
      <c r="A344" s="3">
        <f>IFERROR(VLOOKUP(B344,'[1]DADOS (OCULTAR)'!$P$3:$R$53,3,0),"")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000081285</v>
      </c>
      <c r="I344" s="6" t="str">
        <f>IF('[1]TCE - ANEXO IV - Preencher'!K353="","",'[1]TCE - ANEXO IV - Preencher'!K353)</f>
        <v>27/05/2020</v>
      </c>
      <c r="J344" s="5" t="str">
        <f>'[1]TCE - ANEXO IV - Preencher'!L353</f>
        <v>26200541249434000107550010000812851093119478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936.5</v>
      </c>
    </row>
    <row r="345" spans="1:12" s="8" customFormat="1" ht="19.5" customHeight="1" x14ac:dyDescent="0.2">
      <c r="A345" s="3">
        <f>IFERROR(VLOOKUP(B345,'[1]DADOS (OCULTAR)'!$P$3:$R$53,3,0),"")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000081286</v>
      </c>
      <c r="I345" s="6" t="str">
        <f>IF('[1]TCE - ANEXO IV - Preencher'!K354="","",'[1]TCE - ANEXO IV - Preencher'!K354)</f>
        <v>27/05/2020</v>
      </c>
      <c r="J345" s="5" t="str">
        <f>'[1]TCE - ANEXO IV - Preencher'!L354</f>
        <v>26200541249434000107550010000812861751981163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148.4</v>
      </c>
    </row>
    <row r="346" spans="1:12" s="8" customFormat="1" ht="19.5" customHeight="1" x14ac:dyDescent="0.2">
      <c r="A346" s="3">
        <f>IFERROR(VLOOKUP(B346,'[1]DADOS (OCULTAR)'!$P$3:$R$53,3,0),"")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000081287</v>
      </c>
      <c r="I346" s="6" t="str">
        <f>IF('[1]TCE - ANEXO IV - Preencher'!K355="","",'[1]TCE - ANEXO IV - Preencher'!K355)</f>
        <v>27/05/2020</v>
      </c>
      <c r="J346" s="5" t="str">
        <f>'[1]TCE - ANEXO IV - Preencher'!L355</f>
        <v>26200541249434000107550010000812871267383943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1843.74</v>
      </c>
    </row>
    <row r="347" spans="1:12" s="8" customFormat="1" ht="19.5" customHeight="1" x14ac:dyDescent="0.2">
      <c r="A347" s="3">
        <f>IFERROR(VLOOKUP(B347,'[1]DADOS (OCULTAR)'!$P$3:$R$53,3,0),"")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000081288</v>
      </c>
      <c r="I347" s="6" t="str">
        <f>IF('[1]TCE - ANEXO IV - Preencher'!K356="","",'[1]TCE - ANEXO IV - Preencher'!K356)</f>
        <v>27/05/2020</v>
      </c>
      <c r="J347" s="5" t="str">
        <f>'[1]TCE - ANEXO IV - Preencher'!L356</f>
        <v>26200541249434000107550010000812881422515256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1936.12</v>
      </c>
    </row>
    <row r="348" spans="1:12" s="8" customFormat="1" ht="19.5" customHeight="1" x14ac:dyDescent="0.2">
      <c r="A348" s="3">
        <f>IFERROR(VLOOKUP(B348,'[1]DADOS (OCULTAR)'!$P$3:$R$53,3,0),"")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000081355</v>
      </c>
      <c r="I348" s="6" t="str">
        <f>IF('[1]TCE - ANEXO IV - Preencher'!K357="","",'[1]TCE - ANEXO IV - Preencher'!K357)</f>
        <v>28/05/2020</v>
      </c>
      <c r="J348" s="5" t="str">
        <f>'[1]TCE - ANEXO IV - Preencher'!L357</f>
        <v>26200541249434000107550010000813551568705178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746.35</v>
      </c>
    </row>
    <row r="349" spans="1:12" s="8" customFormat="1" ht="19.5" customHeight="1" x14ac:dyDescent="0.2">
      <c r="A349" s="3">
        <f>IFERROR(VLOOKUP(B349,'[1]DADOS (OCULTAR)'!$P$3:$R$53,3,0),"")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000080884</v>
      </c>
      <c r="I349" s="6" t="str">
        <f>IF('[1]TCE - ANEXO IV - Preencher'!K358="","",'[1]TCE - ANEXO IV - Preencher'!K358)</f>
        <v>29/04/2020</v>
      </c>
      <c r="J349" s="5" t="str">
        <f>'[1]TCE - ANEXO IV - Preencher'!L358</f>
        <v>26200441249434000107550010000808841818842780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1277.7</v>
      </c>
    </row>
    <row r="350" spans="1:12" s="8" customFormat="1" ht="19.5" customHeight="1" x14ac:dyDescent="0.2">
      <c r="A350" s="3">
        <f>IFERROR(VLOOKUP(B350,'[1]DADOS (OCULTAR)'!$P$3:$R$53,3,0),"")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6204103000150</v>
      </c>
      <c r="E350" s="5" t="str">
        <f>'[1]TCE - ANEXO IV - Preencher'!G359</f>
        <v>R S DOS SANTOS COMERCIO ME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34082</v>
      </c>
      <c r="I350" s="6" t="str">
        <f>IF('[1]TCE - ANEXO IV - Preencher'!K359="","",'[1]TCE - ANEXO IV - Preencher'!K359)</f>
        <v>05/06/2020</v>
      </c>
      <c r="J350" s="5" t="str">
        <f>'[1]TCE - ANEXO IV - Preencher'!L359</f>
        <v>26200606204103000150550010000340821186111481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1502</v>
      </c>
    </row>
    <row r="351" spans="1:12" s="8" customFormat="1" ht="19.5" customHeight="1" x14ac:dyDescent="0.2">
      <c r="A351" s="3">
        <f>IFERROR(VLOOKUP(B351,'[1]DADOS (OCULTAR)'!$P$3:$R$53,3,0),"")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6204103000150</v>
      </c>
      <c r="E351" s="5" t="str">
        <f>'[1]TCE - ANEXO IV - Preencher'!G360</f>
        <v>R S DOS SANTOS COMERCIO ME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34085</v>
      </c>
      <c r="I351" s="6" t="str">
        <f>IF('[1]TCE - ANEXO IV - Preencher'!K360="","",'[1]TCE - ANEXO IV - Preencher'!K360)</f>
        <v>05/06/2020</v>
      </c>
      <c r="J351" s="5" t="str">
        <f>'[1]TCE - ANEXO IV - Preencher'!L360</f>
        <v>26200606204103000150550010000340851149071570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1502</v>
      </c>
    </row>
    <row r="352" spans="1:12" s="8" customFormat="1" ht="19.5" customHeight="1" x14ac:dyDescent="0.2">
      <c r="A352" s="3">
        <f>IFERROR(VLOOKUP(B352,'[1]DADOS (OCULTAR)'!$P$3:$R$53,3,0),"")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6204103000150</v>
      </c>
      <c r="E352" s="5" t="str">
        <f>'[1]TCE - ANEXO IV - Preencher'!G361</f>
        <v>R S DOS SANTOS COMERCIO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33481</v>
      </c>
      <c r="I352" s="6" t="str">
        <f>IF('[1]TCE - ANEXO IV - Preencher'!K361="","",'[1]TCE - ANEXO IV - Preencher'!K361)</f>
        <v>11/05/2020</v>
      </c>
      <c r="J352" s="5" t="str">
        <f>'[1]TCE - ANEXO IV - Preencher'!L361</f>
        <v>26200506204103000150550010000334811362764442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1502</v>
      </c>
    </row>
    <row r="353" spans="1:12" s="8" customFormat="1" ht="19.5" customHeight="1" x14ac:dyDescent="0.2">
      <c r="A353" s="3">
        <f>IFERROR(VLOOKUP(B353,'[1]DADOS (OCULTAR)'!$P$3:$R$53,3,0),"")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8675394000190</v>
      </c>
      <c r="E353" s="5" t="str">
        <f>'[1]TCE - ANEXO IV - Preencher'!G362</f>
        <v>SAFE SUPORTE A VIDA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28891</v>
      </c>
      <c r="I353" s="6" t="str">
        <f>IF('[1]TCE - ANEXO IV - Preencher'!K362="","",'[1]TCE - ANEXO IV - Preencher'!K362)</f>
        <v>15/06/2020</v>
      </c>
      <c r="J353" s="5" t="str">
        <f>'[1]TCE - ANEXO IV - Preencher'!L362</f>
        <v>26200608675394000190550010000288911653131200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1155</v>
      </c>
    </row>
    <row r="354" spans="1:12" s="8" customFormat="1" ht="19.5" customHeight="1" x14ac:dyDescent="0.2">
      <c r="A354" s="3">
        <f>IFERROR(VLOOKUP(B354,'[1]DADOS (OCULTAR)'!$P$3:$R$53,3,0),"")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8675394000190</v>
      </c>
      <c r="E354" s="5" t="str">
        <f>'[1]TCE - ANEXO IV - Preencher'!G363</f>
        <v>SAFE SUPORTE A VIDA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29171</v>
      </c>
      <c r="I354" s="6" t="str">
        <f>IF('[1]TCE - ANEXO IV - Preencher'!K363="","",'[1]TCE - ANEXO IV - Preencher'!K363)</f>
        <v>29/06/2020</v>
      </c>
      <c r="J354" s="5" t="str">
        <f>'[1]TCE - ANEXO IV - Preencher'!L363</f>
        <v>26200608675394000190550010000291711414935271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1540</v>
      </c>
    </row>
    <row r="355" spans="1:12" s="8" customFormat="1" ht="19.5" customHeight="1" x14ac:dyDescent="0.2">
      <c r="A355" s="3">
        <f>IFERROR(VLOOKUP(B355,'[1]DADOS (OCULTAR)'!$P$3:$R$53,3,0),"")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1437707000122</v>
      </c>
      <c r="E355" s="5" t="str">
        <f>'[1]TCE - ANEXO IV - Preencher'!G364</f>
        <v>SCITECH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000139270</v>
      </c>
      <c r="I355" s="6" t="str">
        <f>IF('[1]TCE - ANEXO IV - Preencher'!K364="","",'[1]TCE - ANEXO IV - Preencher'!K364)</f>
        <v>01/06/2020</v>
      </c>
      <c r="J355" s="5" t="str">
        <f>'[1]TCE - ANEXO IV - Preencher'!L364</f>
        <v>52200601437707000122550550001392701838195210</v>
      </c>
      <c r="K355" s="5" t="str">
        <f>IF(F355="B",LEFT('[1]TCE - ANEXO IV - Preencher'!M364,2),IF(F355="S",LEFT('[1]TCE - ANEXO IV - Preencher'!M364,7),IF('[1]TCE - ANEXO IV - Preencher'!H364="","")))</f>
        <v>52</v>
      </c>
      <c r="L355" s="7">
        <f>'[1]TCE - ANEXO IV - Preencher'!N364</f>
        <v>1424.15</v>
      </c>
    </row>
    <row r="356" spans="1:12" s="8" customFormat="1" ht="19.5" customHeight="1" x14ac:dyDescent="0.2">
      <c r="A356" s="3">
        <f>IFERROR(VLOOKUP(B356,'[1]DADOS (OCULTAR)'!$P$3:$R$53,3,0),"")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1437707000122</v>
      </c>
      <c r="E356" s="5" t="str">
        <f>'[1]TCE - ANEXO IV - Preencher'!G365</f>
        <v>SCITECH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000139272</v>
      </c>
      <c r="I356" s="6" t="str">
        <f>IF('[1]TCE - ANEXO IV - Preencher'!K365="","",'[1]TCE - ANEXO IV - Preencher'!K365)</f>
        <v>01/06/2020</v>
      </c>
      <c r="J356" s="5" t="str">
        <f>'[1]TCE - ANEXO IV - Preencher'!L365</f>
        <v>52200601437707000122550550001392721251752953</v>
      </c>
      <c r="K356" s="5" t="str">
        <f>IF(F356="B",LEFT('[1]TCE - ANEXO IV - Preencher'!M365,2),IF(F356="S",LEFT('[1]TCE - ANEXO IV - Preencher'!M365,7),IF('[1]TCE - ANEXO IV - Preencher'!H365="","")))</f>
        <v>52</v>
      </c>
      <c r="L356" s="7">
        <f>'[1]TCE - ANEXO IV - Preencher'!N365</f>
        <v>4272.45</v>
      </c>
    </row>
    <row r="357" spans="1:12" s="8" customFormat="1" ht="19.5" customHeight="1" x14ac:dyDescent="0.2">
      <c r="A357" s="3">
        <f>IFERROR(VLOOKUP(B357,'[1]DADOS (OCULTAR)'!$P$3:$R$53,3,0),"")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1437707000122</v>
      </c>
      <c r="E357" s="5" t="str">
        <f>'[1]TCE - ANEXO IV - Preencher'!G366</f>
        <v>SCITECH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000139274</v>
      </c>
      <c r="I357" s="6" t="str">
        <f>IF('[1]TCE - ANEXO IV - Preencher'!K366="","",'[1]TCE - ANEXO IV - Preencher'!K366)</f>
        <v>01/06/2020</v>
      </c>
      <c r="J357" s="5" t="str">
        <f>'[1]TCE - ANEXO IV - Preencher'!L366</f>
        <v>52200601437707000122550550001392741974537967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1424.15</v>
      </c>
    </row>
    <row r="358" spans="1:12" s="8" customFormat="1" ht="19.5" customHeight="1" x14ac:dyDescent="0.2">
      <c r="A358" s="3">
        <f>IFERROR(VLOOKUP(B358,'[1]DADOS (OCULTAR)'!$P$3:$R$53,3,0),"")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1437707000122</v>
      </c>
      <c r="E358" s="5" t="str">
        <f>'[1]TCE - ANEXO IV - Preencher'!G367</f>
        <v>SCITECH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000139276</v>
      </c>
      <c r="I358" s="6" t="str">
        <f>IF('[1]TCE - ANEXO IV - Preencher'!K367="","",'[1]TCE - ANEXO IV - Preencher'!K367)</f>
        <v>01/06/2020</v>
      </c>
      <c r="J358" s="5" t="str">
        <f>'[1]TCE - ANEXO IV - Preencher'!L367</f>
        <v>52200601437707000122550550001392761874687929</v>
      </c>
      <c r="K358" s="5" t="str">
        <f>IF(F358="B",LEFT('[1]TCE - ANEXO IV - Preencher'!M367,2),IF(F358="S",LEFT('[1]TCE - ANEXO IV - Preencher'!M367,7),IF('[1]TCE - ANEXO IV - Preencher'!H367="","")))</f>
        <v>52</v>
      </c>
      <c r="L358" s="7">
        <f>'[1]TCE - ANEXO IV - Preencher'!N367</f>
        <v>1424.15</v>
      </c>
    </row>
    <row r="359" spans="1:12" s="8" customFormat="1" ht="19.5" customHeight="1" x14ac:dyDescent="0.2">
      <c r="A359" s="3">
        <f>IFERROR(VLOOKUP(B359,'[1]DADOS (OCULTAR)'!$P$3:$R$53,3,0),"")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1437707000122</v>
      </c>
      <c r="E359" s="5" t="str">
        <f>'[1]TCE - ANEXO IV - Preencher'!G368</f>
        <v>SCITECH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000139556</v>
      </c>
      <c r="I359" s="6" t="str">
        <f>IF('[1]TCE - ANEXO IV - Preencher'!K368="","",'[1]TCE - ANEXO IV - Preencher'!K368)</f>
        <v>03/06/2020</v>
      </c>
      <c r="J359" s="5" t="str">
        <f>'[1]TCE - ANEXO IV - Preencher'!L368</f>
        <v>52200601437707000122550550001395561851161487</v>
      </c>
      <c r="K359" s="5" t="str">
        <f>IF(F359="B",LEFT('[1]TCE - ANEXO IV - Preencher'!M368,2),IF(F359="S",LEFT('[1]TCE - ANEXO IV - Preencher'!M368,7),IF('[1]TCE - ANEXO IV - Preencher'!H368="","")))</f>
        <v>52</v>
      </c>
      <c r="L359" s="7">
        <f>'[1]TCE - ANEXO IV - Preencher'!N368</f>
        <v>1424.15</v>
      </c>
    </row>
    <row r="360" spans="1:12" s="8" customFormat="1" ht="19.5" customHeight="1" x14ac:dyDescent="0.2">
      <c r="A360" s="3">
        <f>IFERROR(VLOOKUP(B360,'[1]DADOS (OCULTAR)'!$P$3:$R$53,3,0),"")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1437707000122</v>
      </c>
      <c r="E360" s="5" t="str">
        <f>'[1]TCE - ANEXO IV - Preencher'!G369</f>
        <v>SCITECH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000139688</v>
      </c>
      <c r="I360" s="6" t="str">
        <f>IF('[1]TCE - ANEXO IV - Preencher'!K369="","",'[1]TCE - ANEXO IV - Preencher'!K369)</f>
        <v>04/06/2020</v>
      </c>
      <c r="J360" s="5" t="str">
        <f>'[1]TCE - ANEXO IV - Preencher'!L369</f>
        <v>52200601437707000122550550001396881484507287</v>
      </c>
      <c r="K360" s="5" t="str">
        <f>IF(F360="B",LEFT('[1]TCE - ANEXO IV - Preencher'!M369,2),IF(F360="S",LEFT('[1]TCE - ANEXO IV - Preencher'!M369,7),IF('[1]TCE - ANEXO IV - Preencher'!H369="","")))</f>
        <v>52</v>
      </c>
      <c r="L360" s="7">
        <f>'[1]TCE - ANEXO IV - Preencher'!N369</f>
        <v>1424.15</v>
      </c>
    </row>
    <row r="361" spans="1:12" s="8" customFormat="1" ht="19.5" customHeight="1" x14ac:dyDescent="0.2">
      <c r="A361" s="3">
        <f>IFERROR(VLOOKUP(B361,'[1]DADOS (OCULTAR)'!$P$3:$R$53,3,0),"")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1437707000122</v>
      </c>
      <c r="E361" s="5" t="str">
        <f>'[1]TCE - ANEXO IV - Preencher'!G370</f>
        <v>SCITECH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000140262</v>
      </c>
      <c r="I361" s="6" t="str">
        <f>IF('[1]TCE - ANEXO IV - Preencher'!K370="","",'[1]TCE - ANEXO IV - Preencher'!K370)</f>
        <v>10/06/2020</v>
      </c>
      <c r="J361" s="5" t="str">
        <f>'[1]TCE - ANEXO IV - Preencher'!L370</f>
        <v>52200601437707000122550550001402621839657064</v>
      </c>
      <c r="K361" s="5" t="str">
        <f>IF(F361="B",LEFT('[1]TCE - ANEXO IV - Preencher'!M370,2),IF(F361="S",LEFT('[1]TCE - ANEXO IV - Preencher'!M370,7),IF('[1]TCE - ANEXO IV - Preencher'!H370="","")))</f>
        <v>52</v>
      </c>
      <c r="L361" s="7">
        <f>'[1]TCE - ANEXO IV - Preencher'!N370</f>
        <v>1424.15</v>
      </c>
    </row>
    <row r="362" spans="1:12" s="8" customFormat="1" ht="19.5" customHeight="1" x14ac:dyDescent="0.2">
      <c r="A362" s="3">
        <f>IFERROR(VLOOKUP(B362,'[1]DADOS (OCULTAR)'!$P$3:$R$53,3,0),"")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1437707000122</v>
      </c>
      <c r="E362" s="5" t="str">
        <f>'[1]TCE - ANEXO IV - Preencher'!G371</f>
        <v>SCITECH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000140504</v>
      </c>
      <c r="I362" s="6" t="str">
        <f>IF('[1]TCE - ANEXO IV - Preencher'!K371="","",'[1]TCE - ANEXO IV - Preencher'!K371)</f>
        <v>15/06/2020</v>
      </c>
      <c r="J362" s="5" t="str">
        <f>'[1]TCE - ANEXO IV - Preencher'!L371</f>
        <v>52200601437707000122550550001405041425795392</v>
      </c>
      <c r="K362" s="5" t="str">
        <f>IF(F362="B",LEFT('[1]TCE - ANEXO IV - Preencher'!M371,2),IF(F362="S",LEFT('[1]TCE - ANEXO IV - Preencher'!M371,7),IF('[1]TCE - ANEXO IV - Preencher'!H371="","")))</f>
        <v>52</v>
      </c>
      <c r="L362" s="7">
        <f>'[1]TCE - ANEXO IV - Preencher'!N371</f>
        <v>1424.15</v>
      </c>
    </row>
    <row r="363" spans="1:12" s="8" customFormat="1" ht="19.5" customHeight="1" x14ac:dyDescent="0.2">
      <c r="A363" s="3">
        <f>IFERROR(VLOOKUP(B363,'[1]DADOS (OCULTAR)'!$P$3:$R$53,3,0),"")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1437707000122</v>
      </c>
      <c r="E363" s="5" t="str">
        <f>'[1]TCE - ANEXO IV - Preencher'!G372</f>
        <v>SCITECH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000140505</v>
      </c>
      <c r="I363" s="6" t="str">
        <f>IF('[1]TCE - ANEXO IV - Preencher'!K372="","",'[1]TCE - ANEXO IV - Preencher'!K372)</f>
        <v>15/06/2020</v>
      </c>
      <c r="J363" s="5" t="str">
        <f>'[1]TCE - ANEXO IV - Preencher'!L372</f>
        <v>52200601437707000122550550001405051172200695</v>
      </c>
      <c r="K363" s="5" t="str">
        <f>IF(F363="B",LEFT('[1]TCE - ANEXO IV - Preencher'!M372,2),IF(F363="S",LEFT('[1]TCE - ANEXO IV - Preencher'!M372,7),IF('[1]TCE - ANEXO IV - Preencher'!H372="","")))</f>
        <v>52</v>
      </c>
      <c r="L363" s="7">
        <f>'[1]TCE - ANEXO IV - Preencher'!N372</f>
        <v>1424.15</v>
      </c>
    </row>
    <row r="364" spans="1:12" s="8" customFormat="1" ht="19.5" customHeight="1" x14ac:dyDescent="0.2">
      <c r="A364" s="3">
        <f>IFERROR(VLOOKUP(B364,'[1]DADOS (OCULTAR)'!$P$3:$R$53,3,0),"")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1437707000122</v>
      </c>
      <c r="E364" s="5" t="str">
        <f>'[1]TCE - ANEXO IV - Preencher'!G373</f>
        <v>SCITECH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000140506</v>
      </c>
      <c r="I364" s="6" t="str">
        <f>IF('[1]TCE - ANEXO IV - Preencher'!K373="","",'[1]TCE - ANEXO IV - Preencher'!K373)</f>
        <v>15/06/2020</v>
      </c>
      <c r="J364" s="5" t="str">
        <f>'[1]TCE - ANEXO IV - Preencher'!L373</f>
        <v>52200601437707000122550550001405061344276772</v>
      </c>
      <c r="K364" s="5" t="str">
        <f>IF(F364="B",LEFT('[1]TCE - ANEXO IV - Preencher'!M373,2),IF(F364="S",LEFT('[1]TCE - ANEXO IV - Preencher'!M373,7),IF('[1]TCE - ANEXO IV - Preencher'!H373="","")))</f>
        <v>52</v>
      </c>
      <c r="L364" s="7">
        <f>'[1]TCE - ANEXO IV - Preencher'!N373</f>
        <v>1424.15</v>
      </c>
    </row>
    <row r="365" spans="1:12" s="8" customFormat="1" ht="19.5" customHeight="1" x14ac:dyDescent="0.2">
      <c r="A365" s="3">
        <f>IFERROR(VLOOKUP(B365,'[1]DADOS (OCULTAR)'!$P$3:$R$53,3,0),"")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1437707000122</v>
      </c>
      <c r="E365" s="5" t="str">
        <f>'[1]TCE - ANEXO IV - Preencher'!G374</f>
        <v>SCITECH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000140507</v>
      </c>
      <c r="I365" s="6" t="str">
        <f>IF('[1]TCE - ANEXO IV - Preencher'!K374="","",'[1]TCE - ANEXO IV - Preencher'!K374)</f>
        <v>15/06/2020</v>
      </c>
      <c r="J365" s="5" t="str">
        <f>'[1]TCE - ANEXO IV - Preencher'!L374</f>
        <v>52200601437707000122550550001405071895702430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2848.3</v>
      </c>
    </row>
    <row r="366" spans="1:12" s="8" customFormat="1" ht="19.5" customHeight="1" x14ac:dyDescent="0.2">
      <c r="A366" s="3">
        <f>IFERROR(VLOOKUP(B366,'[1]DADOS (OCULTAR)'!$P$3:$R$53,3,0),"")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1437707000122</v>
      </c>
      <c r="E366" s="5" t="str">
        <f>'[1]TCE - ANEXO IV - Preencher'!G375</f>
        <v>SCITECH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000140755</v>
      </c>
      <c r="I366" s="6" t="str">
        <f>IF('[1]TCE - ANEXO IV - Preencher'!K375="","",'[1]TCE - ANEXO IV - Preencher'!K375)</f>
        <v>16/06/2020</v>
      </c>
      <c r="J366" s="5" t="str">
        <f>'[1]TCE - ANEXO IV - Preencher'!L375</f>
        <v>52200601437707000122550550001407551391722070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1424.15</v>
      </c>
    </row>
    <row r="367" spans="1:12" s="8" customFormat="1" ht="19.5" customHeight="1" x14ac:dyDescent="0.2">
      <c r="A367" s="3">
        <f>IFERROR(VLOOKUP(B367,'[1]DADOS (OCULTAR)'!$P$3:$R$53,3,0),"")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1437707000122</v>
      </c>
      <c r="E367" s="5" t="str">
        <f>'[1]TCE - ANEXO IV - Preencher'!G376</f>
        <v>SCITECH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000140757</v>
      </c>
      <c r="I367" s="6" t="str">
        <f>IF('[1]TCE - ANEXO IV - Preencher'!K376="","",'[1]TCE - ANEXO IV - Preencher'!K376)</f>
        <v>16/06/2020</v>
      </c>
      <c r="J367" s="5" t="str">
        <f>'[1]TCE - ANEXO IV - Preencher'!L376</f>
        <v>52200601437707000122550550001407571373061908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1424.15</v>
      </c>
    </row>
    <row r="368" spans="1:12" s="8" customFormat="1" ht="19.5" customHeight="1" x14ac:dyDescent="0.2">
      <c r="A368" s="3">
        <f>IFERROR(VLOOKUP(B368,'[1]DADOS (OCULTAR)'!$P$3:$R$53,3,0),"")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1437707000122</v>
      </c>
      <c r="E368" s="5" t="str">
        <f>'[1]TCE - ANEXO IV - Preencher'!G377</f>
        <v>SCITECH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000141055</v>
      </c>
      <c r="I368" s="6" t="str">
        <f>IF('[1]TCE - ANEXO IV - Preencher'!K377="","",'[1]TCE - ANEXO IV - Preencher'!K377)</f>
        <v>18/06/2020</v>
      </c>
      <c r="J368" s="5" t="str">
        <f>'[1]TCE - ANEXO IV - Preencher'!L377</f>
        <v>52200601437707000122550550001410551493467962</v>
      </c>
      <c r="K368" s="5" t="str">
        <f>IF(F368="B",LEFT('[1]TCE - ANEXO IV - Preencher'!M377,2),IF(F368="S",LEFT('[1]TCE - ANEXO IV - Preencher'!M377,7),IF('[1]TCE - ANEXO IV - Preencher'!H377="","")))</f>
        <v>52</v>
      </c>
      <c r="L368" s="7">
        <f>'[1]TCE - ANEXO IV - Preencher'!N377</f>
        <v>5696.6</v>
      </c>
    </row>
    <row r="369" spans="1:12" s="8" customFormat="1" ht="19.5" customHeight="1" x14ac:dyDescent="0.2">
      <c r="A369" s="3">
        <f>IFERROR(VLOOKUP(B369,'[1]DADOS (OCULTAR)'!$P$3:$R$53,3,0),"")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1437707000122</v>
      </c>
      <c r="E369" s="5" t="str">
        <f>'[1]TCE - ANEXO IV - Preencher'!G378</f>
        <v>SCITECH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000141161</v>
      </c>
      <c r="I369" s="6" t="str">
        <f>IF('[1]TCE - ANEXO IV - Preencher'!K378="","",'[1]TCE - ANEXO IV - Preencher'!K378)</f>
        <v>19/06/2020</v>
      </c>
      <c r="J369" s="5" t="str">
        <f>'[1]TCE - ANEXO IV - Preencher'!L378</f>
        <v>52200601437707000122550550001411611668695546</v>
      </c>
      <c r="K369" s="5" t="str">
        <f>IF(F369="B",LEFT('[1]TCE - ANEXO IV - Preencher'!M378,2),IF(F369="S",LEFT('[1]TCE - ANEXO IV - Preencher'!M378,7),IF('[1]TCE - ANEXO IV - Preencher'!H378="","")))</f>
        <v>52</v>
      </c>
      <c r="L369" s="7">
        <f>'[1]TCE - ANEXO IV - Preencher'!N378</f>
        <v>2848.3</v>
      </c>
    </row>
    <row r="370" spans="1:12" s="8" customFormat="1" ht="19.5" customHeight="1" x14ac:dyDescent="0.2">
      <c r="A370" s="3">
        <f>IFERROR(VLOOKUP(B370,'[1]DADOS (OCULTAR)'!$P$3:$R$53,3,0),"")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1437707000122</v>
      </c>
      <c r="E370" s="5" t="str">
        <f>'[1]TCE - ANEXO IV - Preencher'!G379</f>
        <v>SCITECH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000141493</v>
      </c>
      <c r="I370" s="6" t="str">
        <f>IF('[1]TCE - ANEXO IV - Preencher'!K379="","",'[1]TCE - ANEXO IV - Preencher'!K379)</f>
        <v>22/06/2020</v>
      </c>
      <c r="J370" s="5" t="str">
        <f>'[1]TCE - ANEXO IV - Preencher'!L379</f>
        <v>52200601437707000122550550001414931772570584</v>
      </c>
      <c r="K370" s="5" t="str">
        <f>IF(F370="B",LEFT('[1]TCE - ANEXO IV - Preencher'!M379,2),IF(F370="S",LEFT('[1]TCE - ANEXO IV - Preencher'!M379,7),IF('[1]TCE - ANEXO IV - Preencher'!H379="","")))</f>
        <v>52</v>
      </c>
      <c r="L370" s="7">
        <f>'[1]TCE - ANEXO IV - Preencher'!N379</f>
        <v>1424.15</v>
      </c>
    </row>
    <row r="371" spans="1:12" s="8" customFormat="1" ht="19.5" customHeight="1" x14ac:dyDescent="0.2">
      <c r="A371" s="3">
        <f>IFERROR(VLOOKUP(B371,'[1]DADOS (OCULTAR)'!$P$3:$R$53,3,0),"")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1437707000122</v>
      </c>
      <c r="E371" s="5" t="str">
        <f>'[1]TCE - ANEXO IV - Preencher'!G380</f>
        <v>SCITECH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000141588</v>
      </c>
      <c r="I371" s="6" t="str">
        <f>IF('[1]TCE - ANEXO IV - Preencher'!K380="","",'[1]TCE - ANEXO IV - Preencher'!K380)</f>
        <v>23/06/2020</v>
      </c>
      <c r="J371" s="5" t="str">
        <f>'[1]TCE - ANEXO IV - Preencher'!L380</f>
        <v>52200601437707000122550550001415881789842375</v>
      </c>
      <c r="K371" s="5" t="str">
        <f>IF(F371="B",LEFT('[1]TCE - ANEXO IV - Preencher'!M380,2),IF(F371="S",LEFT('[1]TCE - ANEXO IV - Preencher'!M380,7),IF('[1]TCE - ANEXO IV - Preencher'!H380="","")))</f>
        <v>52</v>
      </c>
      <c r="L371" s="7">
        <f>'[1]TCE - ANEXO IV - Preencher'!N380</f>
        <v>1424.15</v>
      </c>
    </row>
    <row r="372" spans="1:12" s="8" customFormat="1" ht="19.5" customHeight="1" x14ac:dyDescent="0.2">
      <c r="A372" s="3">
        <f>IFERROR(VLOOKUP(B372,'[1]DADOS (OCULTAR)'!$P$3:$R$53,3,0),"")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1437707000122</v>
      </c>
      <c r="E372" s="5" t="str">
        <f>'[1]TCE - ANEXO IV - Preencher'!G381</f>
        <v>SCITECH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00142045</v>
      </c>
      <c r="I372" s="6" t="str">
        <f>IF('[1]TCE - ANEXO IV - Preencher'!K381="","",'[1]TCE - ANEXO IV - Preencher'!K381)</f>
        <v>25/06/2020</v>
      </c>
      <c r="J372" s="5" t="str">
        <f>'[1]TCE - ANEXO IV - Preencher'!L381</f>
        <v>52200601437707000122550550001420451358312679</v>
      </c>
      <c r="K372" s="5" t="str">
        <f>IF(F372="B",LEFT('[1]TCE - ANEXO IV - Preencher'!M381,2),IF(F372="S",LEFT('[1]TCE - ANEXO IV - Preencher'!M381,7),IF('[1]TCE - ANEXO IV - Preencher'!H381="","")))</f>
        <v>52</v>
      </c>
      <c r="L372" s="7">
        <f>'[1]TCE - ANEXO IV - Preencher'!N381</f>
        <v>2848.3</v>
      </c>
    </row>
    <row r="373" spans="1:12" s="8" customFormat="1" ht="19.5" customHeight="1" x14ac:dyDescent="0.2">
      <c r="A373" s="3">
        <f>IFERROR(VLOOKUP(B373,'[1]DADOS (OCULTAR)'!$P$3:$R$53,3,0),"")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1437707000122</v>
      </c>
      <c r="E373" s="5" t="str">
        <f>'[1]TCE - ANEXO IV - Preencher'!G382</f>
        <v>SCITECH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000142213</v>
      </c>
      <c r="I373" s="6" t="str">
        <f>IF('[1]TCE - ANEXO IV - Preencher'!K382="","",'[1]TCE - ANEXO IV - Preencher'!K382)</f>
        <v>26/06/2020</v>
      </c>
      <c r="J373" s="5" t="str">
        <f>'[1]TCE - ANEXO IV - Preencher'!L382</f>
        <v>52200601437707000122550550001422131117206304</v>
      </c>
      <c r="K373" s="5" t="str">
        <f>IF(F373="B",LEFT('[1]TCE - ANEXO IV - Preencher'!M382,2),IF(F373="S",LEFT('[1]TCE - ANEXO IV - Preencher'!M382,7),IF('[1]TCE - ANEXO IV - Preencher'!H382="","")))</f>
        <v>52</v>
      </c>
      <c r="L373" s="7">
        <f>'[1]TCE - ANEXO IV - Preencher'!N382</f>
        <v>1424.15</v>
      </c>
    </row>
    <row r="374" spans="1:12" s="8" customFormat="1" ht="19.5" customHeight="1" x14ac:dyDescent="0.2">
      <c r="A374" s="3">
        <f>IFERROR(VLOOKUP(B374,'[1]DADOS (OCULTAR)'!$P$3:$R$53,3,0),"")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1437707000122</v>
      </c>
      <c r="E374" s="5" t="str">
        <f>'[1]TCE - ANEXO IV - Preencher'!G383</f>
        <v>SCITECH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000142309</v>
      </c>
      <c r="I374" s="6" t="str">
        <f>IF('[1]TCE - ANEXO IV - Preencher'!K383="","",'[1]TCE - ANEXO IV - Preencher'!K383)</f>
        <v>29/06/2020</v>
      </c>
      <c r="J374" s="5" t="str">
        <f>'[1]TCE - ANEXO IV - Preencher'!L383</f>
        <v>52200601437707000122550550001423091587250868</v>
      </c>
      <c r="K374" s="5" t="str">
        <f>IF(F374="B",LEFT('[1]TCE - ANEXO IV - Preencher'!M383,2),IF(F374="S",LEFT('[1]TCE - ANEXO IV - Preencher'!M383,7),IF('[1]TCE - ANEXO IV - Preencher'!H383="","")))</f>
        <v>52</v>
      </c>
      <c r="L374" s="7">
        <f>'[1]TCE - ANEXO IV - Preencher'!N383</f>
        <v>1424.15</v>
      </c>
    </row>
    <row r="375" spans="1:12" s="8" customFormat="1" ht="19.5" customHeight="1" x14ac:dyDescent="0.2">
      <c r="A375" s="3">
        <f>IFERROR(VLOOKUP(B375,'[1]DADOS (OCULTAR)'!$P$3:$R$53,3,0),"")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1437707000122</v>
      </c>
      <c r="E375" s="5" t="str">
        <f>'[1]TCE - ANEXO IV - Preencher'!G384</f>
        <v>SCITECH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000142620</v>
      </c>
      <c r="I375" s="6" t="str">
        <f>IF('[1]TCE - ANEXO IV - Preencher'!K384="","",'[1]TCE - ANEXO IV - Preencher'!K384)</f>
        <v>30/06/2020</v>
      </c>
      <c r="J375" s="5" t="str">
        <f>'[1]TCE - ANEXO IV - Preencher'!L384</f>
        <v>52200601437707000122550550001426201787261999</v>
      </c>
      <c r="K375" s="5" t="str">
        <f>IF(F375="B",LEFT('[1]TCE - ANEXO IV - Preencher'!M384,2),IF(F375="S",LEFT('[1]TCE - ANEXO IV - Preencher'!M384,7),IF('[1]TCE - ANEXO IV - Preencher'!H384="","")))</f>
        <v>52</v>
      </c>
      <c r="L375" s="7">
        <f>'[1]TCE - ANEXO IV - Preencher'!N384</f>
        <v>2848.3</v>
      </c>
    </row>
    <row r="376" spans="1:12" s="8" customFormat="1" ht="19.5" customHeight="1" x14ac:dyDescent="0.2">
      <c r="A376" s="3">
        <f>IFERROR(VLOOKUP(B376,'[1]DADOS (OCULTAR)'!$P$3:$R$53,3,0),"")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1437707000122</v>
      </c>
      <c r="E376" s="5" t="str">
        <f>'[1]TCE - ANEXO IV - Preencher'!G385</f>
        <v>SCITECH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000142621</v>
      </c>
      <c r="I376" s="6" t="str">
        <f>IF('[1]TCE - ANEXO IV - Preencher'!K385="","",'[1]TCE - ANEXO IV - Preencher'!K385)</f>
        <v>30/06/2020</v>
      </c>
      <c r="J376" s="5" t="str">
        <f>'[1]TCE - ANEXO IV - Preencher'!L385</f>
        <v>52200601437707000122550550001426211232667339</v>
      </c>
      <c r="K376" s="5" t="str">
        <f>IF(F376="B",LEFT('[1]TCE - ANEXO IV - Preencher'!M385,2),IF(F376="S",LEFT('[1]TCE - ANEXO IV - Preencher'!M385,7),IF('[1]TCE - ANEXO IV - Preencher'!H385="","")))</f>
        <v>52</v>
      </c>
      <c r="L376" s="7">
        <f>'[1]TCE - ANEXO IV - Preencher'!N385</f>
        <v>1424.15</v>
      </c>
    </row>
    <row r="377" spans="1:12" s="8" customFormat="1" ht="19.5" customHeight="1" x14ac:dyDescent="0.2">
      <c r="A377" s="3">
        <f>IFERROR(VLOOKUP(B377,'[1]DADOS (OCULTAR)'!$P$3:$R$53,3,0),"")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3.11 - Material Laboratorial</v>
      </c>
      <c r="D377" s="3">
        <f>'[1]TCE - ANEXO IV - Preencher'!F386</f>
        <v>8726044000105</v>
      </c>
      <c r="E377" s="5" t="str">
        <f>'[1]TCE - ANEXO IV - Preencher'!G386</f>
        <v>AGUALINDA PISCINA E EQUIP LTDA ME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000001268</v>
      </c>
      <c r="I377" s="6" t="str">
        <f>IF('[1]TCE - ANEXO IV - Preencher'!K386="","",'[1]TCE - ANEXO IV - Preencher'!K386)</f>
        <v>26/06/2020</v>
      </c>
      <c r="J377" s="5" t="str">
        <f>'[1]TCE - ANEXO IV - Preencher'!L386</f>
        <v>26200633979266000187550010000012681550221010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42</v>
      </c>
    </row>
    <row r="378" spans="1:12" s="8" customFormat="1" ht="19.5" customHeight="1" x14ac:dyDescent="0.2">
      <c r="A378" s="3">
        <f>IFERROR(VLOOKUP(B378,'[1]DADOS (OCULTAR)'!$P$3:$R$53,3,0),"")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3.11 - Material Laboratorial</v>
      </c>
      <c r="D378" s="3">
        <f>'[1]TCE - ANEXO IV - Preencher'!F387</f>
        <v>10647227000187</v>
      </c>
      <c r="E378" s="5" t="str">
        <f>'[1]TCE - ANEXO IV - Preencher'!G387</f>
        <v>TUPAN SAUDE CENTER LTDA ME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000009857</v>
      </c>
      <c r="I378" s="6" t="str">
        <f>IF('[1]TCE - ANEXO IV - Preencher'!K387="","",'[1]TCE - ANEXO IV - Preencher'!K387)</f>
        <v>16/06/2020</v>
      </c>
      <c r="J378" s="5" t="str">
        <f>'[1]TCE - ANEXO IV - Preencher'!L387</f>
        <v>26200610647227000187550010000098571000998572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1064</v>
      </c>
    </row>
    <row r="379" spans="1:12" s="8" customFormat="1" ht="19.5" customHeight="1" x14ac:dyDescent="0.2">
      <c r="A379" s="3">
        <f>IFERROR(VLOOKUP(B379,'[1]DADOS (OCULTAR)'!$P$3:$R$53,3,0),"")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3.11 - Material Laboratorial</v>
      </c>
      <c r="D379" s="3">
        <f>'[1]TCE - ANEXO IV - Preencher'!F388</f>
        <v>10647227000187</v>
      </c>
      <c r="E379" s="5" t="str">
        <f>'[1]TCE - ANEXO IV - Preencher'!G388</f>
        <v>TUPAN SAUDE CENTER LTDA ME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000009894</v>
      </c>
      <c r="I379" s="6" t="str">
        <f>IF('[1]TCE - ANEXO IV - Preencher'!K388="","",'[1]TCE - ANEXO IV - Preencher'!K388)</f>
        <v>25/06/2020</v>
      </c>
      <c r="J379" s="5" t="str">
        <f>'[1]TCE - ANEXO IV - Preencher'!L388</f>
        <v>26200610647227000187550010000098941000998940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1397</v>
      </c>
    </row>
    <row r="380" spans="1:12" s="8" customFormat="1" ht="19.5" customHeight="1" x14ac:dyDescent="0.2">
      <c r="A380" s="3">
        <f>IFERROR(VLOOKUP(B380,'[1]DADOS (OCULTAR)'!$P$3:$R$53,3,0),"")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3.99 - Outras despesas com Material de Consumo</v>
      </c>
      <c r="D380" s="3">
        <f>'[1]TCE - ANEXO IV - Preencher'!F389</f>
        <v>5011743000180</v>
      </c>
      <c r="E380" s="5" t="str">
        <f>'[1]TCE - ANEXO IV - Preencher'!G389</f>
        <v>ALMERI ANGELO SALVIANO DA SILVA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6015</v>
      </c>
      <c r="I380" s="6" t="str">
        <f>IF('[1]TCE - ANEXO IV - Preencher'!K389="","",'[1]TCE - ANEXO IV - Preencher'!K389)</f>
        <v>03/06/2020</v>
      </c>
      <c r="J380" s="5" t="str">
        <f>'[1]TCE - ANEXO IV - Preencher'!L389</f>
        <v>26200605011743000180550010000060151479148334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10800</v>
      </c>
    </row>
    <row r="381" spans="1:12" s="8" customFormat="1" ht="19.5" customHeight="1" x14ac:dyDescent="0.2">
      <c r="A381" s="3">
        <f>IFERROR(VLOOKUP(B381,'[1]DADOS (OCULTAR)'!$P$3:$R$53,3,0),"")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3.99 - Outras despesas com Material de Consumo</v>
      </c>
      <c r="D381" s="3">
        <f>'[1]TCE - ANEXO IV - Preencher'!F390</f>
        <v>6316353000181</v>
      </c>
      <c r="E381" s="5" t="str">
        <f>'[1]TCE - ANEXO IV - Preencher'!G390</f>
        <v>DIMAVE EQUIPAMENTO MEDICO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011094</v>
      </c>
      <c r="I381" s="6" t="str">
        <f>IF('[1]TCE - ANEXO IV - Preencher'!K390="","",'[1]TCE - ANEXO IV - Preencher'!K390)</f>
        <v>22/06/2020</v>
      </c>
      <c r="J381" s="5" t="str">
        <f>'[1]TCE - ANEXO IV - Preencher'!L390</f>
        <v>31200606316353000181550010000110941160271213</v>
      </c>
      <c r="K381" s="5" t="str">
        <f>IF(F381="B",LEFT('[1]TCE - ANEXO IV - Preencher'!M390,2),IF(F381="S",LEFT('[1]TCE - ANEXO IV - Preencher'!M390,7),IF('[1]TCE - ANEXO IV - Preencher'!H390="","")))</f>
        <v>31</v>
      </c>
      <c r="L381" s="7">
        <f>'[1]TCE - ANEXO IV - Preencher'!N390</f>
        <v>2700</v>
      </c>
    </row>
    <row r="382" spans="1:12" s="8" customFormat="1" ht="19.5" customHeight="1" x14ac:dyDescent="0.2">
      <c r="A382" s="3">
        <f>IFERROR(VLOOKUP(B382,'[1]DADOS (OCULTAR)'!$P$3:$R$53,3,0),"")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3.99 - Outras despesas com Material de Consumo</v>
      </c>
      <c r="D382" s="3">
        <f>'[1]TCE - ANEXO IV - Preencher'!F391</f>
        <v>13296077000100</v>
      </c>
      <c r="E382" s="5" t="str">
        <f>'[1]TCE - ANEXO IV - Preencher'!G391</f>
        <v>EDSON BORGES DE SOUZA LEAO EPP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000017704</v>
      </c>
      <c r="I382" s="6" t="str">
        <f>IF('[1]TCE - ANEXO IV - Preencher'!K391="","",'[1]TCE - ANEXO IV - Preencher'!K391)</f>
        <v>29/06/2020</v>
      </c>
      <c r="J382" s="5" t="str">
        <f>'[1]TCE - ANEXO IV - Preencher'!L391</f>
        <v>26200613296077000100550010000177041290427570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32.200000000000003</v>
      </c>
    </row>
    <row r="383" spans="1:12" s="8" customFormat="1" ht="19.5" customHeight="1" x14ac:dyDescent="0.2">
      <c r="A383" s="3">
        <f>IFERROR(VLOOKUP(B383,'[1]DADOS (OCULTAR)'!$P$3:$R$53,3,0),"")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3.99 - Outras despesas com Material de Consumo</v>
      </c>
      <c r="D383" s="3">
        <f>'[1]TCE - ANEXO IV - Preencher'!F392</f>
        <v>66437831000133</v>
      </c>
      <c r="E383" s="5" t="str">
        <f>'[1]TCE - ANEXO IV - Preencher'!G392</f>
        <v>HTS TECNOLOGIA EM SAUDE COM IMP E EXP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105729</v>
      </c>
      <c r="I383" s="6" t="str">
        <f>IF('[1]TCE - ANEXO IV - Preencher'!K392="","",'[1]TCE - ANEXO IV - Preencher'!K392)</f>
        <v>03/06/2020</v>
      </c>
      <c r="J383" s="5" t="str">
        <f>'[1]TCE - ANEXO IV - Preencher'!L392</f>
        <v>31200666437831000133550010001057291141071169</v>
      </c>
      <c r="K383" s="5" t="str">
        <f>IF(F383="B",LEFT('[1]TCE - ANEXO IV - Preencher'!M392,2),IF(F383="S",LEFT('[1]TCE - ANEXO IV - Preencher'!M392,7),IF('[1]TCE - ANEXO IV - Preencher'!H392="","")))</f>
        <v>31</v>
      </c>
      <c r="L383" s="7">
        <f>'[1]TCE - ANEXO IV - Preencher'!N392</f>
        <v>2040</v>
      </c>
    </row>
    <row r="384" spans="1:12" s="8" customFormat="1" ht="19.5" customHeight="1" x14ac:dyDescent="0.2">
      <c r="A384" s="3">
        <f>IFERROR(VLOOKUP(B384,'[1]DADOS (OCULTAR)'!$P$3:$R$53,3,0),"")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3.99 - Outras despesas com Material de Consumo</v>
      </c>
      <c r="D384" s="3">
        <f>'[1]TCE - ANEXO IV - Preencher'!F393</f>
        <v>13047802000107</v>
      </c>
      <c r="E384" s="5" t="str">
        <f>'[1]TCE - ANEXO IV - Preencher'!G393</f>
        <v>REDMED COMERCIO,SERVIÇOS E LOCAÇAO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899</v>
      </c>
      <c r="I384" s="6" t="str">
        <f>IF('[1]TCE - ANEXO IV - Preencher'!K393="","",'[1]TCE - ANEXO IV - Preencher'!K393)</f>
        <v>09/06/2020</v>
      </c>
      <c r="J384" s="5" t="str">
        <f>'[1]TCE - ANEXO IV - Preencher'!L393</f>
        <v>27200613047802000107550030000008991570050932</v>
      </c>
      <c r="K384" s="5" t="str">
        <f>IF(F384="B",LEFT('[1]TCE - ANEXO IV - Preencher'!M393,2),IF(F384="S",LEFT('[1]TCE - ANEXO IV - Preencher'!M393,7),IF('[1]TCE - ANEXO IV - Preencher'!H393="","")))</f>
        <v>27</v>
      </c>
      <c r="L384" s="7">
        <f>'[1]TCE - ANEXO IV - Preencher'!N393</f>
        <v>1526.1</v>
      </c>
    </row>
    <row r="385" spans="1:12" s="8" customFormat="1" ht="19.5" customHeight="1" x14ac:dyDescent="0.2">
      <c r="A385" s="3">
        <f>IFERROR(VLOOKUP(B385,'[1]DADOS (OCULTAR)'!$P$3:$R$53,3,0),"")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3.99 - Outras despesas com Material de Consumo</v>
      </c>
      <c r="D385" s="3">
        <f>'[1]TCE - ANEXO IV - Preencher'!F394</f>
        <v>279531000327</v>
      </c>
      <c r="E385" s="5" t="str">
        <f>'[1]TCE - ANEXO IV - Preencher'!G394</f>
        <v>TUPAN CONSTRUCOES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431103</v>
      </c>
      <c r="I385" s="6" t="str">
        <f>IF('[1]TCE - ANEXO IV - Preencher'!K394="","",'[1]TCE - ANEXO IV - Preencher'!K394)</f>
        <v>22/06/2020</v>
      </c>
      <c r="J385" s="5" t="str">
        <f>'[1]TCE - ANEXO IV - Preencher'!L394</f>
        <v>26200600279531000327550020004311031110960866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995.15</v>
      </c>
    </row>
    <row r="386" spans="1:12" s="8" customFormat="1" ht="19.5" customHeight="1" x14ac:dyDescent="0.2">
      <c r="A386" s="3">
        <f>IFERROR(VLOOKUP(B386,'[1]DADOS (OCULTAR)'!$P$3:$R$53,3,0),"")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3.7 - Material de Limpeza e Produtos de Hgienização</v>
      </c>
      <c r="D386" s="3">
        <f>'[1]TCE - ANEXO IV - Preencher'!F395</f>
        <v>61418042000131</v>
      </c>
      <c r="E386" s="5" t="str">
        <f>'[1]TCE - ANEXO IV - Preencher'!G395</f>
        <v>CIRURGICA FERNANDES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1224111</v>
      </c>
      <c r="I386" s="6" t="str">
        <f>IF('[1]TCE - ANEXO IV - Preencher'!K395="","",'[1]TCE - ANEXO IV - Preencher'!K395)</f>
        <v>09/06/2020</v>
      </c>
      <c r="J386" s="5" t="str">
        <f>'[1]TCE - ANEXO IV - Preencher'!L395</f>
        <v>35200661418042000131550040012241111623309134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1249.58</v>
      </c>
    </row>
    <row r="387" spans="1:12" s="8" customFormat="1" ht="19.5" customHeight="1" x14ac:dyDescent="0.2">
      <c r="A387" s="3">
        <f>IFERROR(VLOOKUP(B387,'[1]DADOS (OCULTAR)'!$P$3:$R$53,3,0),"")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3.7 - Material de Limpeza e Produtos de Hgienização</v>
      </c>
      <c r="D387" s="3">
        <f>'[1]TCE - ANEXO IV - Preencher'!F396</f>
        <v>13441051000281</v>
      </c>
      <c r="E387" s="5" t="str">
        <f>'[1]TCE - ANEXO IV - Preencher'!G396</f>
        <v>CL COM DE MAT MEDICOS HOSP LTDA EPP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9460</v>
      </c>
      <c r="I387" s="6" t="str">
        <f>IF('[1]TCE - ANEXO IV - Preencher'!K396="","",'[1]TCE - ANEXO IV - Preencher'!K396)</f>
        <v>16/06/2020</v>
      </c>
      <c r="J387" s="5" t="str">
        <f>'[1]TCE - ANEXO IV - Preencher'!L396</f>
        <v>26200613441051000281550010000094601111194606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5290</v>
      </c>
    </row>
    <row r="388" spans="1:12" s="8" customFormat="1" ht="19.5" customHeight="1" x14ac:dyDescent="0.2">
      <c r="A388" s="3">
        <f>IFERROR(VLOOKUP(B388,'[1]DADOS (OCULTAR)'!$P$3:$R$53,3,0),"")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3.7 - Material de Limpeza e Produtos de Hgienização</v>
      </c>
      <c r="D388" s="3">
        <f>'[1]TCE - ANEXO IV - Preencher'!F397</f>
        <v>13441051000281</v>
      </c>
      <c r="E388" s="5" t="str">
        <f>'[1]TCE - ANEXO IV - Preencher'!G397</f>
        <v>CL COM DE MAT MEDICOS HOSP LTDA EPP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9518</v>
      </c>
      <c r="I388" s="6" t="str">
        <f>IF('[1]TCE - ANEXO IV - Preencher'!K397="","",'[1]TCE - ANEXO IV - Preencher'!K397)</f>
        <v>26/06/2020</v>
      </c>
      <c r="J388" s="5" t="str">
        <f>'[1]TCE - ANEXO IV - Preencher'!L397</f>
        <v>26200613441051000281550010000095181111195183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7875</v>
      </c>
    </row>
    <row r="389" spans="1:12" s="8" customFormat="1" ht="19.5" customHeight="1" x14ac:dyDescent="0.2">
      <c r="A389" s="3">
        <f>IFERROR(VLOOKUP(B389,'[1]DADOS (OCULTAR)'!$P$3:$R$53,3,0),"")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3.7 - Material de Limpeza e Produtos de Hgienização</v>
      </c>
      <c r="D389" s="3">
        <f>'[1]TCE - ANEXO IV - Preencher'!F398</f>
        <v>8778201000126</v>
      </c>
      <c r="E389" s="5" t="str">
        <f>'[1]TCE - ANEXO IV - Preencher'!G398</f>
        <v>DROGAFONTE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000312676</v>
      </c>
      <c r="I389" s="6" t="str">
        <f>IF('[1]TCE - ANEXO IV - Preencher'!K398="","",'[1]TCE - ANEXO IV - Preencher'!K398)</f>
        <v>26/06/2020</v>
      </c>
      <c r="J389" s="5" t="str">
        <f>'[1]TCE - ANEXO IV - Preencher'!L398</f>
        <v>26200608778201000126550010003126761191700001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8189.5</v>
      </c>
    </row>
    <row r="390" spans="1:12" s="8" customFormat="1" ht="19.5" customHeight="1" x14ac:dyDescent="0.2">
      <c r="A390" s="3">
        <f>IFERROR(VLOOKUP(B390,'[1]DADOS (OCULTAR)'!$P$3:$R$53,3,0),"")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3.7 - Material de Limpeza e Produtos de Hgienização</v>
      </c>
      <c r="D390" s="3">
        <f>'[1]TCE - ANEXO IV - Preencher'!F399</f>
        <v>1415865000505</v>
      </c>
      <c r="E390" s="5" t="str">
        <f>'[1]TCE - ANEXO IV - Preencher'!G399</f>
        <v>KALYKIM INDUSTRIA E COMERCIO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23903</v>
      </c>
      <c r="I390" s="6" t="str">
        <f>IF('[1]TCE - ANEXO IV - Preencher'!K399="","",'[1]TCE - ANEXO IV - Preencher'!K399)</f>
        <v>18/06/2020</v>
      </c>
      <c r="J390" s="5" t="str">
        <f>'[1]TCE - ANEXO IV - Preencher'!L399</f>
        <v>26200601415865000505550000000239031160170621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408</v>
      </c>
    </row>
    <row r="391" spans="1:12" s="8" customFormat="1" ht="19.5" customHeight="1" x14ac:dyDescent="0.2">
      <c r="A391" s="3">
        <f>IFERROR(VLOOKUP(B391,'[1]DADOS (OCULTAR)'!$P$3:$R$53,3,0),"")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3.7 - Material de Limpeza e Produtos de Hgienização</v>
      </c>
      <c r="D391" s="3">
        <f>'[1]TCE - ANEXO IV - Preencher'!F400</f>
        <v>20606171000176</v>
      </c>
      <c r="E391" s="5" t="str">
        <f>'[1]TCE - ANEXO IV - Preencher'!G400</f>
        <v>MULTICOM DISTRIB DE PROD SISTEMAS DE LIMPEZA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000000327</v>
      </c>
      <c r="I391" s="6" t="str">
        <f>IF('[1]TCE - ANEXO IV - Preencher'!K400="","",'[1]TCE - ANEXO IV - Preencher'!K400)</f>
        <v>22/06/2020</v>
      </c>
      <c r="J391" s="5" t="str">
        <f>'[1]TCE - ANEXO IV - Preencher'!L400</f>
        <v>26200620606171000176550010000003271300460608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2520</v>
      </c>
    </row>
    <row r="392" spans="1:12" s="8" customFormat="1" ht="19.5" customHeight="1" x14ac:dyDescent="0.2">
      <c r="A392" s="3">
        <f>IFERROR(VLOOKUP(B392,'[1]DADOS (OCULTAR)'!$P$3:$R$53,3,0),"")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3.7 - Material de Limpeza e Produtos de Hgienização</v>
      </c>
      <c r="D392" s="3">
        <f>'[1]TCE - ANEXO IV - Preencher'!F401</f>
        <v>4004741000100</v>
      </c>
      <c r="E392" s="5" t="str">
        <f>'[1]TCE - ANEXO IV - Preencher'!G401</f>
        <v>NORLUX LTDA - ME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007817</v>
      </c>
      <c r="I392" s="6" t="str">
        <f>IF('[1]TCE - ANEXO IV - Preencher'!K401="","",'[1]TCE - ANEXO IV - Preencher'!K401)</f>
        <v>25/06/2020</v>
      </c>
      <c r="J392" s="5" t="str">
        <f>'[1]TCE - ANEXO IV - Preencher'!L401</f>
        <v>26200604004741000100550000000078171080061210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3886</v>
      </c>
    </row>
    <row r="393" spans="1:12" s="8" customFormat="1" ht="19.5" customHeight="1" x14ac:dyDescent="0.2">
      <c r="A393" s="3">
        <f>IFERROR(VLOOKUP(B393,'[1]DADOS (OCULTAR)'!$P$3:$R$53,3,0),"")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3.7 - Material de Limpeza e Produtos de Hgienização</v>
      </c>
      <c r="D393" s="3">
        <f>'[1]TCE - ANEXO IV - Preencher'!F402</f>
        <v>20121511000179</v>
      </c>
      <c r="E393" s="5" t="str">
        <f>'[1]TCE - ANEXO IV - Preencher'!G402</f>
        <v>NUCLECIA E CANDIDO CONFECOES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1291</v>
      </c>
      <c r="I393" s="6" t="str">
        <f>IF('[1]TCE - ANEXO IV - Preencher'!K402="","",'[1]TCE - ANEXO IV - Preencher'!K402)</f>
        <v>01/06/2020</v>
      </c>
      <c r="J393" s="5" t="str">
        <f>'[1]TCE - ANEXO IV - Preencher'!L402</f>
        <v>26200620121511000179550010000012911385898733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44505</v>
      </c>
    </row>
    <row r="394" spans="1:12" s="8" customFormat="1" ht="19.5" customHeight="1" x14ac:dyDescent="0.2">
      <c r="A394" s="3">
        <f>IFERROR(VLOOKUP(B394,'[1]DADOS (OCULTAR)'!$P$3:$R$53,3,0),"")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3.7 - Material de Limpeza e Produtos de Hgienização</v>
      </c>
      <c r="D394" s="3">
        <f>'[1]TCE - ANEXO IV - Preencher'!F403</f>
        <v>24425720000167</v>
      </c>
      <c r="E394" s="5" t="str">
        <f>'[1]TCE - ANEXO IV - Preencher'!G403</f>
        <v>ORIGINAL SUPRIMENTOS E EQUIPAMENTOS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006212</v>
      </c>
      <c r="I394" s="6" t="str">
        <f>IF('[1]TCE - ANEXO IV - Preencher'!K403="","",'[1]TCE - ANEXO IV - Preencher'!K403)</f>
        <v>15/06/2020</v>
      </c>
      <c r="J394" s="5" t="str">
        <f>'[1]TCE - ANEXO IV - Preencher'!L403</f>
        <v>26200624425720000167550010000062121020061209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516.54</v>
      </c>
    </row>
    <row r="395" spans="1:12" s="8" customFormat="1" ht="19.5" customHeight="1" x14ac:dyDescent="0.2">
      <c r="A395" s="3">
        <f>IFERROR(VLOOKUP(B395,'[1]DADOS (OCULTAR)'!$P$3:$R$53,3,0),"")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3.7 - Material de Limpeza e Produtos de Hgienização</v>
      </c>
      <c r="D395" s="3">
        <f>'[1]TCE - ANEXO IV - Preencher'!F404</f>
        <v>13845315000181</v>
      </c>
      <c r="E395" s="5" t="str">
        <f>'[1]TCE - ANEXO IV - Preencher'!G404</f>
        <v>PAULA CIBELE DA SILVA EIRELI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000013614</v>
      </c>
      <c r="I395" s="6" t="str">
        <f>IF('[1]TCE - ANEXO IV - Preencher'!K404="","",'[1]TCE - ANEXO IV - Preencher'!K404)</f>
        <v>15/06/2020</v>
      </c>
      <c r="J395" s="5" t="str">
        <f>'[1]TCE - ANEXO IV - Preencher'!L404</f>
        <v>26200613845315000181550010000136141959971687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385.5</v>
      </c>
    </row>
    <row r="396" spans="1:12" s="8" customFormat="1" ht="19.5" customHeight="1" x14ac:dyDescent="0.2">
      <c r="A396" s="3">
        <f>IFERROR(VLOOKUP(B396,'[1]DADOS (OCULTAR)'!$P$3:$R$53,3,0),"")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3.7 - Material de Limpeza e Produtos de Hgienização</v>
      </c>
      <c r="D396" s="3">
        <f>'[1]TCE - ANEXO IV - Preencher'!F405</f>
        <v>5663709000190</v>
      </c>
      <c r="E396" s="5" t="str">
        <f>'[1]TCE - ANEXO IV - Preencher'!G405</f>
        <v>PROMULT BRASIL DISTRIBUIDORA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144514</v>
      </c>
      <c r="I396" s="6" t="str">
        <f>IF('[1]TCE - ANEXO IV - Preencher'!K405="","",'[1]TCE - ANEXO IV - Preencher'!K405)</f>
        <v>17/06/2020</v>
      </c>
      <c r="J396" s="5" t="str">
        <f>'[1]TCE - ANEXO IV - Preencher'!L405</f>
        <v>26200605663709000190550010001445141906972883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1300</v>
      </c>
    </row>
    <row r="397" spans="1:12" s="8" customFormat="1" ht="19.5" customHeight="1" x14ac:dyDescent="0.2">
      <c r="A397" s="3">
        <f>IFERROR(VLOOKUP(B397,'[1]DADOS (OCULTAR)'!$P$3:$R$53,3,0),"")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3.7 - Material de Limpeza e Produtos de Hgienização</v>
      </c>
      <c r="D397" s="3">
        <f>'[1]TCE - ANEXO IV - Preencher'!F406</f>
        <v>8014460000180</v>
      </c>
      <c r="E397" s="5" t="str">
        <f>'[1]TCE - ANEXO IV - Preencher'!G406</f>
        <v>VANPEL MATERIAL DE ESCRITORIO E INFORMAT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000027272</v>
      </c>
      <c r="I397" s="6" t="str">
        <f>IF('[1]TCE - ANEXO IV - Preencher'!K406="","",'[1]TCE - ANEXO IV - Preencher'!K406)</f>
        <v>04/06/2020</v>
      </c>
      <c r="J397" s="5" t="str">
        <f>'[1]TCE - ANEXO IV - Preencher'!L406</f>
        <v>26200608014460000180550010000272721001069870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82</v>
      </c>
    </row>
    <row r="398" spans="1:12" s="8" customFormat="1" ht="19.5" customHeight="1" x14ac:dyDescent="0.2">
      <c r="A398" s="3">
        <f>IFERROR(VLOOKUP(B398,'[1]DADOS (OCULTAR)'!$P$3:$R$53,3,0),"")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3.7 - Material de Limpeza e Produtos de Hgienização</v>
      </c>
      <c r="D398" s="3">
        <f>'[1]TCE - ANEXO IV - Preencher'!F407</f>
        <v>8014460000180</v>
      </c>
      <c r="E398" s="5" t="str">
        <f>'[1]TCE - ANEXO IV - Preencher'!G407</f>
        <v>VANPEL MATERIAL DE ESCRITORIO E INFORMAT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000027657</v>
      </c>
      <c r="I398" s="6" t="str">
        <f>IF('[1]TCE - ANEXO IV - Preencher'!K407="","",'[1]TCE - ANEXO IV - Preencher'!K407)</f>
        <v>18/06/2020</v>
      </c>
      <c r="J398" s="5" t="str">
        <f>'[1]TCE - ANEXO IV - Preencher'!L407</f>
        <v>26200608014460000180550010000276571001076146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1075.5999999999999</v>
      </c>
    </row>
    <row r="399" spans="1:12" s="8" customFormat="1" ht="19.5" customHeight="1" x14ac:dyDescent="0.2">
      <c r="A399" s="3">
        <f>IFERROR(VLOOKUP(B399,'[1]DADOS (OCULTAR)'!$P$3:$R$53,3,0),"")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3.7 - Material de Limpeza e Produtos de Hgienização</v>
      </c>
      <c r="D399" s="3">
        <f>'[1]TCE - ANEXO IV - Preencher'!F408</f>
        <v>7161328000139</v>
      </c>
      <c r="E399" s="5" t="str">
        <f>'[1]TCE - ANEXO IV - Preencher'!G408</f>
        <v>VITALCARDIO COM E REPRESENTACOES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000005718</v>
      </c>
      <c r="I399" s="6" t="str">
        <f>IF('[1]TCE - ANEXO IV - Preencher'!K408="","",'[1]TCE - ANEXO IV - Preencher'!K408)</f>
        <v>15/06/2020</v>
      </c>
      <c r="J399" s="5" t="str">
        <f>'[1]TCE - ANEXO IV - Preencher'!L408</f>
        <v>26200607161328000139550010000057181671959647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6740</v>
      </c>
    </row>
    <row r="400" spans="1:12" s="8" customFormat="1" ht="19.5" customHeight="1" x14ac:dyDescent="0.2">
      <c r="A400" s="3">
        <f>IFERROR(VLOOKUP(B400,'[1]DADOS (OCULTAR)'!$P$3:$R$53,3,0),"")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3.99 - Outras despesas com Material de Consumo</v>
      </c>
      <c r="D400" s="3">
        <f>'[1]TCE - ANEXO IV - Preencher'!F409</f>
        <v>75315333022854</v>
      </c>
      <c r="E400" s="5" t="str">
        <f>'[1]TCE - ANEXO IV - Preencher'!G409</f>
        <v>ATACADAO SA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63358</v>
      </c>
      <c r="I400" s="6" t="str">
        <f>IF('[1]TCE - ANEXO IV - Preencher'!K409="","",'[1]TCE - ANEXO IV - Preencher'!K409)</f>
        <v>04/06/2020</v>
      </c>
      <c r="J400" s="5" t="str">
        <f>'[1]TCE - ANEXO IV - Preencher'!L409</f>
        <v>26200675315333022854655240000633581048579172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429</v>
      </c>
    </row>
    <row r="401" spans="1:12" s="8" customFormat="1" ht="19.5" customHeight="1" x14ac:dyDescent="0.2">
      <c r="A401" s="3">
        <f>IFERROR(VLOOKUP(B401,'[1]DADOS (OCULTAR)'!$P$3:$R$53,3,0),"")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3.99 - Outras despesas com Material de Consumo</v>
      </c>
      <c r="D401" s="3">
        <f>'[1]TCE - ANEXO IV - Preencher'!F410</f>
        <v>22093615000142</v>
      </c>
      <c r="E401" s="5" t="str">
        <f>'[1]TCE - ANEXO IV - Preencher'!G410</f>
        <v>JSA REFEICOES EIRELI ME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000000705</v>
      </c>
      <c r="I401" s="6" t="str">
        <f>IF('[1]TCE - ANEXO IV - Preencher'!K410="","",'[1]TCE - ANEXO IV - Preencher'!K410)</f>
        <v>30/06/2020</v>
      </c>
      <c r="J401" s="5" t="str">
        <f>'[1]TCE - ANEXO IV - Preencher'!L410</f>
        <v>26200622093615000142550010000007051100162844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248930.09</v>
      </c>
    </row>
    <row r="402" spans="1:12" s="8" customFormat="1" ht="19.5" customHeight="1" x14ac:dyDescent="0.2">
      <c r="A402" s="3">
        <f>IFERROR(VLOOKUP(B402,'[1]DADOS (OCULTAR)'!$P$3:$R$53,3,0),"")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3.99 - Outras despesas com Material de Consumo</v>
      </c>
      <c r="D402" s="3">
        <f>'[1]TCE - ANEXO IV - Preencher'!F411</f>
        <v>16682796000140</v>
      </c>
      <c r="E402" s="5" t="str">
        <f>'[1]TCE - ANEXO IV - Preencher'!G411</f>
        <v>MJB INDUSTRIA DE BEBIDAS E PLASTICO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000000606</v>
      </c>
      <c r="I402" s="6" t="str">
        <f>IF('[1]TCE - ANEXO IV - Preencher'!K411="","",'[1]TCE - ANEXO IV - Preencher'!K411)</f>
        <v>08/06/2020</v>
      </c>
      <c r="J402" s="5" t="str">
        <f>'[1]TCE - ANEXO IV - Preencher'!L411</f>
        <v>26200632541356000129550010000006061738657109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630</v>
      </c>
    </row>
    <row r="403" spans="1:12" s="8" customFormat="1" ht="19.5" customHeight="1" x14ac:dyDescent="0.2">
      <c r="A403" s="3">
        <f>IFERROR(VLOOKUP(B403,'[1]DADOS (OCULTAR)'!$P$3:$R$53,3,0),"")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3.99 - Outras despesas com Material de Consumo</v>
      </c>
      <c r="D403" s="3">
        <f>'[1]TCE - ANEXO IV - Preencher'!F412</f>
        <v>8014460000180</v>
      </c>
      <c r="E403" s="5" t="str">
        <f>'[1]TCE - ANEXO IV - Preencher'!G412</f>
        <v>VANPEL MATERIAL DE ESCRITORIO E INFORMAT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000027757</v>
      </c>
      <c r="I403" s="6" t="str">
        <f>IF('[1]TCE - ANEXO IV - Preencher'!K412="","",'[1]TCE - ANEXO IV - Preencher'!K412)</f>
        <v>25/06/2020</v>
      </c>
      <c r="J403" s="5" t="str">
        <f>'[1]TCE - ANEXO IV - Preencher'!L412</f>
        <v>26200608014460000180550010000277571001076532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180</v>
      </c>
    </row>
    <row r="404" spans="1:12" s="8" customFormat="1" ht="19.5" customHeight="1" x14ac:dyDescent="0.2">
      <c r="A404" s="3">
        <f>IFERROR(VLOOKUP(B404,'[1]DADOS (OCULTAR)'!$P$3:$R$53,3,0),"")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3.99 - Outras despesas com Material de Consumo</v>
      </c>
      <c r="D404" s="3">
        <f>'[1]TCE - ANEXO IV - Preencher'!F413</f>
        <v>8014460000180</v>
      </c>
      <c r="E404" s="5" t="str">
        <f>'[1]TCE - ANEXO IV - Preencher'!G413</f>
        <v>VANPEL MATERIAL DE ESCRITORIO E INFORMAT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000027758</v>
      </c>
      <c r="I404" s="6" t="str">
        <f>IF('[1]TCE - ANEXO IV - Preencher'!K413="","",'[1]TCE - ANEXO IV - Preencher'!K413)</f>
        <v>25/06/2020</v>
      </c>
      <c r="J404" s="5" t="str">
        <f>'[1]TCE - ANEXO IV - Preencher'!L413</f>
        <v>26200608014460000180550010000277581001076521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979.2</v>
      </c>
    </row>
    <row r="405" spans="1:12" s="8" customFormat="1" ht="19.5" customHeight="1" x14ac:dyDescent="0.2">
      <c r="A405" s="3">
        <f>IFERROR(VLOOKUP(B405,'[1]DADOS (OCULTAR)'!$P$3:$R$53,3,0),"")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3.6 - Material de Expediente</v>
      </c>
      <c r="D405" s="3">
        <f>'[1]TCE - ANEXO IV - Preencher'!F414</f>
        <v>13865981000181</v>
      </c>
      <c r="E405" s="5" t="str">
        <f>'[1]TCE - ANEXO IV - Preencher'!G414</f>
        <v>ANDRE OLIVEIRA DE BARROS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000000720</v>
      </c>
      <c r="I405" s="6" t="str">
        <f>IF('[1]TCE - ANEXO IV - Preencher'!K414="","",'[1]TCE - ANEXO IV - Preencher'!K414)</f>
        <v>15/06/2020</v>
      </c>
      <c r="J405" s="5" t="str">
        <f>'[1]TCE - ANEXO IV - Preencher'!L414</f>
        <v>26200613865981000181550010000007201360009012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147</v>
      </c>
    </row>
    <row r="406" spans="1:12" s="8" customFormat="1" ht="19.5" customHeight="1" x14ac:dyDescent="0.2">
      <c r="A406" s="3">
        <f>IFERROR(VLOOKUP(B406,'[1]DADOS (OCULTAR)'!$P$3:$R$53,3,0),"")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3.6 - Material de Expediente</v>
      </c>
      <c r="D406" s="3">
        <f>'[1]TCE - ANEXO IV - Preencher'!F415</f>
        <v>14379649000170</v>
      </c>
      <c r="E406" s="5" t="str">
        <f>'[1]TCE - ANEXO IV - Preencher'!G415</f>
        <v>ARIELY DE MEDEIROS CUNHA-ME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000002614</v>
      </c>
      <c r="I406" s="6" t="str">
        <f>IF('[1]TCE - ANEXO IV - Preencher'!K415="","",'[1]TCE - ANEXO IV - Preencher'!K415)</f>
        <v>26/05/2020</v>
      </c>
      <c r="J406" s="5" t="str">
        <f>'[1]TCE - ANEXO IV - Preencher'!L415</f>
        <v>26200514379649000170550010000026141561001301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45</v>
      </c>
    </row>
    <row r="407" spans="1:12" s="8" customFormat="1" ht="19.5" customHeight="1" x14ac:dyDescent="0.2">
      <c r="A407" s="3">
        <f>IFERROR(VLOOKUP(B407,'[1]DADOS (OCULTAR)'!$P$3:$R$53,3,0),"")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3.6 - Material de Expediente</v>
      </c>
      <c r="D407" s="3">
        <f>'[1]TCE - ANEXO IV - Preencher'!F416</f>
        <v>14379649000170</v>
      </c>
      <c r="E407" s="5" t="str">
        <f>'[1]TCE - ANEXO IV - Preencher'!G416</f>
        <v>ARIELY DE MEDEIROS CUNHA-ME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000002624</v>
      </c>
      <c r="I407" s="6" t="str">
        <f>IF('[1]TCE - ANEXO IV - Preencher'!K416="","",'[1]TCE - ANEXO IV - Preencher'!K416)</f>
        <v>29/05/2020</v>
      </c>
      <c r="J407" s="5" t="str">
        <f>'[1]TCE - ANEXO IV - Preencher'!L416</f>
        <v>26200514379649000170550010000026241665835884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769.55</v>
      </c>
    </row>
    <row r="408" spans="1:12" s="8" customFormat="1" ht="19.5" customHeight="1" x14ac:dyDescent="0.2">
      <c r="A408" s="3">
        <f>IFERROR(VLOOKUP(B408,'[1]DADOS (OCULTAR)'!$P$3:$R$53,3,0),"")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3.6 - Material de Expediente</v>
      </c>
      <c r="D408" s="3">
        <f>'[1]TCE - ANEXO IV - Preencher'!F417</f>
        <v>10172239000100</v>
      </c>
      <c r="E408" s="5" t="str">
        <f>'[1]TCE - ANEXO IV - Preencher'!G417</f>
        <v>CGMG REPRESENTACOES DE PRODUTOS GRAFICOS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000000424</v>
      </c>
      <c r="I408" s="6" t="str">
        <f>IF('[1]TCE - ANEXO IV - Preencher'!K417="","",'[1]TCE - ANEXO IV - Preencher'!K417)</f>
        <v>18/06/2020</v>
      </c>
      <c r="J408" s="5" t="str">
        <f>'[1]TCE - ANEXO IV - Preencher'!L417</f>
        <v>26200610172239000100550010000004241003407653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666.9</v>
      </c>
    </row>
    <row r="409" spans="1:12" s="8" customFormat="1" ht="19.5" customHeight="1" x14ac:dyDescent="0.2">
      <c r="A409" s="3">
        <f>IFERROR(VLOOKUP(B409,'[1]DADOS (OCULTAR)'!$P$3:$R$53,3,0),"")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3.6 - Material de Expediente</v>
      </c>
      <c r="D409" s="3">
        <f>'[1]TCE - ANEXO IV - Preencher'!F418</f>
        <v>33743179000126</v>
      </c>
      <c r="E409" s="5" t="str">
        <f>'[1]TCE - ANEXO IV - Preencher'!G418</f>
        <v>CSL MATERIAL HIGIENE PAPELARIA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000000974</v>
      </c>
      <c r="I409" s="6" t="str">
        <f>IF('[1]TCE - ANEXO IV - Preencher'!K418="","",'[1]TCE - ANEXO IV - Preencher'!K418)</f>
        <v>22/06/2020</v>
      </c>
      <c r="J409" s="5" t="str">
        <f>'[1]TCE - ANEXO IV - Preencher'!L418</f>
        <v>26200633743179000126550010000009741227995473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504</v>
      </c>
    </row>
    <row r="410" spans="1:12" s="8" customFormat="1" ht="19.5" customHeight="1" x14ac:dyDescent="0.2">
      <c r="A410" s="3">
        <f>IFERROR(VLOOKUP(B410,'[1]DADOS (OCULTAR)'!$P$3:$R$53,3,0),"")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3.6 - Material de Expediente</v>
      </c>
      <c r="D410" s="3">
        <f>'[1]TCE - ANEXO IV - Preencher'!F419</f>
        <v>5044056000161</v>
      </c>
      <c r="E410" s="5" t="str">
        <f>'[1]TCE - ANEXO IV - Preencher'!G419</f>
        <v>DMH PRODUTOS HOSPITALARES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16722</v>
      </c>
      <c r="I410" s="6" t="str">
        <f>IF('[1]TCE - ANEXO IV - Preencher'!K419="","",'[1]TCE - ANEXO IV - Preencher'!K419)</f>
        <v>12/06/2020</v>
      </c>
      <c r="J410" s="5" t="str">
        <f>'[1]TCE - ANEXO IV - Preencher'!L419</f>
        <v>26200605044056000161550010000167221109711092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518</v>
      </c>
    </row>
    <row r="411" spans="1:12" s="8" customFormat="1" ht="19.5" customHeight="1" x14ac:dyDescent="0.2">
      <c r="A411" s="3">
        <f>IFERROR(VLOOKUP(B411,'[1]DADOS (OCULTAR)'!$P$3:$R$53,3,0),"")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3.6 - Material de Expediente</v>
      </c>
      <c r="D411" s="3">
        <f>'[1]TCE - ANEXO IV - Preencher'!F420</f>
        <v>1781007000150</v>
      </c>
      <c r="E411" s="5" t="str">
        <f>'[1]TCE - ANEXO IV - Preencher'!G420</f>
        <v>F G INFOTEC RECIFE EIRELI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004733</v>
      </c>
      <c r="I411" s="6" t="str">
        <f>IF('[1]TCE - ANEXO IV - Preencher'!K420="","",'[1]TCE - ANEXO IV - Preencher'!K420)</f>
        <v>04/06/2020</v>
      </c>
      <c r="J411" s="5" t="str">
        <f>'[1]TCE - ANEXO IV - Preencher'!L420</f>
        <v>26200601780107000150550010000047331720056835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448</v>
      </c>
    </row>
    <row r="412" spans="1:12" s="8" customFormat="1" ht="19.5" customHeight="1" x14ac:dyDescent="0.2">
      <c r="A412" s="3">
        <f>IFERROR(VLOOKUP(B412,'[1]DADOS (OCULTAR)'!$P$3:$R$53,3,0),"")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3.6 - Material de Expediente</v>
      </c>
      <c r="D412" s="3">
        <f>'[1]TCE - ANEXO IV - Preencher'!F421</f>
        <v>1781007000150</v>
      </c>
      <c r="E412" s="5" t="str">
        <f>'[1]TCE - ANEXO IV - Preencher'!G421</f>
        <v>F G INFOTEC RECIFE EIRELI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004768</v>
      </c>
      <c r="I412" s="6" t="str">
        <f>IF('[1]TCE - ANEXO IV - Preencher'!K421="","",'[1]TCE - ANEXO IV - Preencher'!K421)</f>
        <v>17/06/2020</v>
      </c>
      <c r="J412" s="5" t="str">
        <f>'[1]TCE - ANEXO IV - Preencher'!L421</f>
        <v>26200601781007000150550010000047681040276388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800</v>
      </c>
    </row>
    <row r="413" spans="1:12" s="8" customFormat="1" ht="19.5" customHeight="1" x14ac:dyDescent="0.2">
      <c r="A413" s="3">
        <f>IFERROR(VLOOKUP(B413,'[1]DADOS (OCULTAR)'!$P$3:$R$53,3,0),"")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3.6 - Material de Expediente</v>
      </c>
      <c r="D413" s="3">
        <f>'[1]TCE - ANEXO IV - Preencher'!F422</f>
        <v>10230480001960</v>
      </c>
      <c r="E413" s="5" t="str">
        <f>'[1]TCE - ANEXO IV - Preencher'!G422</f>
        <v>FERREIRA COSTA &amp; CIA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001159065</v>
      </c>
      <c r="I413" s="6" t="str">
        <f>IF('[1]TCE - ANEXO IV - Preencher'!K422="","",'[1]TCE - ANEXO IV - Preencher'!K422)</f>
        <v>12/06/2020</v>
      </c>
      <c r="J413" s="5" t="str">
        <f>'[1]TCE - ANEXO IV - Preencher'!L422</f>
        <v>26200610230480001960550100011590651056878831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87</v>
      </c>
    </row>
    <row r="414" spans="1:12" s="8" customFormat="1" ht="19.5" customHeight="1" x14ac:dyDescent="0.2">
      <c r="A414" s="3">
        <f>IFERROR(VLOOKUP(B414,'[1]DADOS (OCULTAR)'!$P$3:$R$53,3,0),"")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3.6 - Material de Expediente</v>
      </c>
      <c r="D414" s="3">
        <f>'[1]TCE - ANEXO IV - Preencher'!F423</f>
        <v>4925042000194</v>
      </c>
      <c r="E414" s="5" t="str">
        <f>'[1]TCE - ANEXO IV - Preencher'!G423</f>
        <v>I BARBOSA DA SILVA - ME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008411</v>
      </c>
      <c r="I414" s="6" t="str">
        <f>IF('[1]TCE - ANEXO IV - Preencher'!K423="","",'[1]TCE - ANEXO IV - Preencher'!K423)</f>
        <v>12/06/2020</v>
      </c>
      <c r="J414" s="5" t="str">
        <f>'[1]TCE - ANEXO IV - Preencher'!L423</f>
        <v>26200604925042000194550010000084111040061276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262.5</v>
      </c>
    </row>
    <row r="415" spans="1:12" s="8" customFormat="1" ht="19.5" customHeight="1" x14ac:dyDescent="0.2">
      <c r="A415" s="3">
        <f>IFERROR(VLOOKUP(B415,'[1]DADOS (OCULTAR)'!$P$3:$R$53,3,0),"")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3.6 - Material de Expediente</v>
      </c>
      <c r="D415" s="3">
        <f>'[1]TCE - ANEXO IV - Preencher'!F424</f>
        <v>4925042000194</v>
      </c>
      <c r="E415" s="5" t="str">
        <f>'[1]TCE - ANEXO IV - Preencher'!G424</f>
        <v>I BARBOSA DA SILVA - ME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008412</v>
      </c>
      <c r="I415" s="6" t="str">
        <f>IF('[1]TCE - ANEXO IV - Preencher'!K424="","",'[1]TCE - ANEXO IV - Preencher'!K424)</f>
        <v>12/06/2020</v>
      </c>
      <c r="J415" s="5" t="str">
        <f>'[1]TCE - ANEXO IV - Preencher'!L424</f>
        <v>26200604925042000194550010000084121040061273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1092</v>
      </c>
    </row>
    <row r="416" spans="1:12" s="8" customFormat="1" ht="19.5" customHeight="1" x14ac:dyDescent="0.2">
      <c r="A416" s="3">
        <f>IFERROR(VLOOKUP(B416,'[1]DADOS (OCULTAR)'!$P$3:$R$53,3,0),"")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3.6 - Material de Expediente</v>
      </c>
      <c r="D416" s="3">
        <f>'[1]TCE - ANEXO IV - Preencher'!F425</f>
        <v>4065526000100</v>
      </c>
      <c r="E416" s="5" t="str">
        <f>'[1]TCE - ANEXO IV - Preencher'!G425</f>
        <v>IMPERIO DE CHAVES E ACESSORIOS LTDA-ME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000005182</v>
      </c>
      <c r="I416" s="6" t="str">
        <f>IF('[1]TCE - ANEXO IV - Preencher'!K425="","",'[1]TCE - ANEXO IV - Preencher'!K425)</f>
        <v>10/06/2020</v>
      </c>
      <c r="J416" s="5" t="str">
        <f>'[1]TCE - ANEXO IV - Preencher'!L425</f>
        <v>26200604065526000100550010000051821002573800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30</v>
      </c>
    </row>
    <row r="417" spans="1:12" s="8" customFormat="1" ht="19.5" customHeight="1" x14ac:dyDescent="0.2">
      <c r="A417" s="3">
        <f>IFERROR(VLOOKUP(B417,'[1]DADOS (OCULTAR)'!$P$3:$R$53,3,0),"")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3.6 - Material de Expediente</v>
      </c>
      <c r="D417" s="3">
        <f>'[1]TCE - ANEXO IV - Preencher'!F426</f>
        <v>23755654000120</v>
      </c>
      <c r="E417" s="5" t="str">
        <f>'[1]TCE - ANEXO IV - Preencher'!G426</f>
        <v>MARIA LETICIA FERREIRA GOMES DE AZEVEDO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343</v>
      </c>
      <c r="I417" s="6" t="str">
        <f>IF('[1]TCE - ANEXO IV - Preencher'!K426="","",'[1]TCE - ANEXO IV - Preencher'!K426)</f>
        <v>11/06/2020</v>
      </c>
      <c r="J417" s="5" t="str">
        <f>'[1]TCE - ANEXO IV - Preencher'!L426</f>
        <v>26200623755654000120550010000003431292695033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435</v>
      </c>
    </row>
    <row r="418" spans="1:12" s="8" customFormat="1" ht="19.5" customHeight="1" x14ac:dyDescent="0.2">
      <c r="A418" s="3">
        <f>IFERROR(VLOOKUP(B418,'[1]DADOS (OCULTAR)'!$P$3:$R$53,3,0),"")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3.6 - Material de Expediente</v>
      </c>
      <c r="D418" s="3">
        <f>'[1]TCE - ANEXO IV - Preencher'!F427</f>
        <v>23755654000120</v>
      </c>
      <c r="E418" s="5" t="str">
        <f>'[1]TCE - ANEXO IV - Preencher'!G427</f>
        <v>MARIA LETICIA FERREIRA GOMES DE AZEVEDO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347</v>
      </c>
      <c r="I418" s="6" t="str">
        <f>IF('[1]TCE - ANEXO IV - Preencher'!K427="","",'[1]TCE - ANEXO IV - Preencher'!K427)</f>
        <v>25/06/2020</v>
      </c>
      <c r="J418" s="5" t="str">
        <f>'[1]TCE - ANEXO IV - Preencher'!L427</f>
        <v>26200623755654000120550010000003471298132471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1170</v>
      </c>
    </row>
    <row r="419" spans="1:12" s="8" customFormat="1" ht="19.5" customHeight="1" x14ac:dyDescent="0.2">
      <c r="A419" s="3">
        <f>IFERROR(VLOOKUP(B419,'[1]DADOS (OCULTAR)'!$P$3:$R$53,3,0),"")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3.6 - Material de Expediente</v>
      </c>
      <c r="D419" s="3">
        <f>'[1]TCE - ANEXO IV - Preencher'!F428</f>
        <v>34033204000140</v>
      </c>
      <c r="E419" s="5" t="str">
        <f>'[1]TCE - ANEXO IV - Preencher'!G428</f>
        <v>MAURO JOSE FREIRE BEZERRA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000000059</v>
      </c>
      <c r="I419" s="6" t="str">
        <f>IF('[1]TCE - ANEXO IV - Preencher'!K428="","",'[1]TCE - ANEXO IV - Preencher'!K428)</f>
        <v>18/06/2020</v>
      </c>
      <c r="J419" s="5" t="str">
        <f>'[1]TCE - ANEXO IV - Preencher'!L428</f>
        <v>26200634033204000140550010000000591179891624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3250</v>
      </c>
    </row>
    <row r="420" spans="1:12" s="8" customFormat="1" ht="19.5" customHeight="1" x14ac:dyDescent="0.2">
      <c r="A420" s="3">
        <f>IFERROR(VLOOKUP(B420,'[1]DADOS (OCULTAR)'!$P$3:$R$53,3,0),"")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3.6 - Material de Expediente</v>
      </c>
      <c r="D420" s="3">
        <f>'[1]TCE - ANEXO IV - Preencher'!F429</f>
        <v>4004741000100</v>
      </c>
      <c r="E420" s="5" t="str">
        <f>'[1]TCE - ANEXO IV - Preencher'!G429</f>
        <v>NORLUX LTDA - ME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007817</v>
      </c>
      <c r="I420" s="6" t="str">
        <f>IF('[1]TCE - ANEXO IV - Preencher'!K429="","",'[1]TCE - ANEXO IV - Preencher'!K429)</f>
        <v>25/06/2020</v>
      </c>
      <c r="J420" s="5" t="str">
        <f>'[1]TCE - ANEXO IV - Preencher'!L429</f>
        <v>26200604004741000100550000000078171080061210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415.2</v>
      </c>
    </row>
    <row r="421" spans="1:12" s="8" customFormat="1" ht="19.5" customHeight="1" x14ac:dyDescent="0.2">
      <c r="A421" s="3">
        <f>IFERROR(VLOOKUP(B421,'[1]DADOS (OCULTAR)'!$P$3:$R$53,3,0),"")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3.6 - Material de Expediente</v>
      </c>
      <c r="D421" s="3">
        <f>'[1]TCE - ANEXO IV - Preencher'!F430</f>
        <v>24425720000167</v>
      </c>
      <c r="E421" s="5" t="str">
        <f>'[1]TCE - ANEXO IV - Preencher'!G430</f>
        <v>ORIGINAL SUPRIMENTOS E EQUIPAMENTOS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006203</v>
      </c>
      <c r="I421" s="6" t="str">
        <f>IF('[1]TCE - ANEXO IV - Preencher'!K430="","",'[1]TCE - ANEXO IV - Preencher'!K430)</f>
        <v>05/06/2020</v>
      </c>
      <c r="J421" s="5" t="str">
        <f>'[1]TCE - ANEXO IV - Preencher'!L430</f>
        <v>26200624425720000167550010000062031020060220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1333.6</v>
      </c>
    </row>
    <row r="422" spans="1:12" s="8" customFormat="1" ht="19.5" customHeight="1" x14ac:dyDescent="0.2">
      <c r="A422" s="3">
        <f>IFERROR(VLOOKUP(B422,'[1]DADOS (OCULTAR)'!$P$3:$R$53,3,0),"")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3.6 - Material de Expediente</v>
      </c>
      <c r="D422" s="3">
        <f>'[1]TCE - ANEXO IV - Preencher'!F431</f>
        <v>21820133000184</v>
      </c>
      <c r="E422" s="5" t="str">
        <f>'[1]TCE - ANEXO IV - Preencher'!G431</f>
        <v>R.R. FERREIRA MATERIAIS HOSPITALARES E E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000006269</v>
      </c>
      <c r="I422" s="6" t="str">
        <f>IF('[1]TCE - ANEXO IV - Preencher'!K431="","",'[1]TCE - ANEXO IV - Preencher'!K431)</f>
        <v>27/05/2020</v>
      </c>
      <c r="J422" s="5" t="str">
        <f>'[1]TCE - ANEXO IV - Preencher'!L431</f>
        <v>35200521820133000184550010000062691043277003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420</v>
      </c>
    </row>
    <row r="423" spans="1:12" s="8" customFormat="1" ht="19.5" customHeight="1" x14ac:dyDescent="0.2">
      <c r="A423" s="3">
        <f>IFERROR(VLOOKUP(B423,'[1]DADOS (OCULTAR)'!$P$3:$R$53,3,0),"")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3.6 - Material de Expediente</v>
      </c>
      <c r="D423" s="3">
        <f>'[1]TCE - ANEXO IV - Preencher'!F432</f>
        <v>10444624000151</v>
      </c>
      <c r="E423" s="5" t="str">
        <f>'[1]TCE - ANEXO IV - Preencher'!G432</f>
        <v>SISNAC PRODUTOS PARA SAUDE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000017745</v>
      </c>
      <c r="I423" s="6" t="str">
        <f>IF('[1]TCE - ANEXO IV - Preencher'!K432="","",'[1]TCE - ANEXO IV - Preencher'!K432)</f>
        <v>12/06/2020</v>
      </c>
      <c r="J423" s="5" t="str">
        <f>'[1]TCE - ANEXO IV - Preencher'!L432</f>
        <v>35200610444624000151550010000177451547710001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15543.77</v>
      </c>
    </row>
    <row r="424" spans="1:12" s="8" customFormat="1" ht="19.5" customHeight="1" x14ac:dyDescent="0.2">
      <c r="A424" s="3">
        <f>IFERROR(VLOOKUP(B424,'[1]DADOS (OCULTAR)'!$P$3:$R$53,3,0),"")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3.6 - Material de Expediente</v>
      </c>
      <c r="D424" s="3">
        <f>'[1]TCE - ANEXO IV - Preencher'!F433</f>
        <v>8014460000180</v>
      </c>
      <c r="E424" s="5" t="str">
        <f>'[1]TCE - ANEXO IV - Preencher'!G433</f>
        <v>VANPEL MATERIAL DE ESCRITORIO E INFORMAT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000027271</v>
      </c>
      <c r="I424" s="6" t="str">
        <f>IF('[1]TCE - ANEXO IV - Preencher'!K433="","",'[1]TCE - ANEXO IV - Preencher'!K433)</f>
        <v>04/06/2020</v>
      </c>
      <c r="J424" s="5" t="str">
        <f>'[1]TCE - ANEXO IV - Preencher'!L433</f>
        <v>26200608014460000180550010000272711001070277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141.12</v>
      </c>
    </row>
    <row r="425" spans="1:12" s="8" customFormat="1" ht="19.5" customHeight="1" x14ac:dyDescent="0.2">
      <c r="A425" s="3">
        <f>IFERROR(VLOOKUP(B425,'[1]DADOS (OCULTAR)'!$P$3:$R$53,3,0),"")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3.6 - Material de Expediente</v>
      </c>
      <c r="D425" s="3">
        <f>'[1]TCE - ANEXO IV - Preencher'!F434</f>
        <v>11101202000146</v>
      </c>
      <c r="E425" s="5" t="str">
        <f>'[1]TCE - ANEXO IV - Preencher'!G434</f>
        <v>VGC ALVES COMERCIO E SERVIÇOS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000009489</v>
      </c>
      <c r="I425" s="6" t="str">
        <f>IF('[1]TCE - ANEXO IV - Preencher'!K434="","",'[1]TCE - ANEXO IV - Preencher'!K434)</f>
        <v>01/06/2020</v>
      </c>
      <c r="J425" s="5" t="str">
        <f>'[1]TCE - ANEXO IV - Preencher'!L434</f>
        <v>26200611101202000146550010000094891817333858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350</v>
      </c>
    </row>
    <row r="426" spans="1:12" s="8" customFormat="1" ht="19.5" customHeight="1" x14ac:dyDescent="0.2">
      <c r="A426" s="3">
        <f>IFERROR(VLOOKUP(B426,'[1]DADOS (OCULTAR)'!$P$3:$R$53,3,0),"")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3.6 - Material de Expediente</v>
      </c>
      <c r="D426" s="3">
        <f>'[1]TCE - ANEXO IV - Preencher'!F435</f>
        <v>11101202000146</v>
      </c>
      <c r="E426" s="5" t="str">
        <f>'[1]TCE - ANEXO IV - Preencher'!G435</f>
        <v>VGC ALVES COMERCIO E SERVIÇOS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000009553</v>
      </c>
      <c r="I426" s="6" t="str">
        <f>IF('[1]TCE - ANEXO IV - Preencher'!K435="","",'[1]TCE - ANEXO IV - Preencher'!K435)</f>
        <v>09/06/2020</v>
      </c>
      <c r="J426" s="5" t="str">
        <f>'[1]TCE - ANEXO IV - Preencher'!L435</f>
        <v>26200611101202000146550010000095531020367600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389.2</v>
      </c>
    </row>
    <row r="427" spans="1:12" s="8" customFormat="1" ht="19.5" customHeight="1" x14ac:dyDescent="0.2">
      <c r="A427" s="3">
        <f>IFERROR(VLOOKUP(B427,'[1]DADOS (OCULTAR)'!$P$3:$R$53,3,0),"")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3.6 - Material de Expediente</v>
      </c>
      <c r="D427" s="3">
        <f>'[1]TCE - ANEXO IV - Preencher'!F436</f>
        <v>11101202000146</v>
      </c>
      <c r="E427" s="5" t="str">
        <f>'[1]TCE - ANEXO IV - Preencher'!G436</f>
        <v>VGC ALVES COMERCIO E SERVIÇOS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000009638</v>
      </c>
      <c r="I427" s="6" t="str">
        <f>IF('[1]TCE - ANEXO IV - Preencher'!K436="","",'[1]TCE - ANEXO IV - Preencher'!K436)</f>
        <v>23/06/2020</v>
      </c>
      <c r="J427" s="5" t="str">
        <f>'[1]TCE - ANEXO IV - Preencher'!L436</f>
        <v>26200611101202000146550010000096381259243092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28.8</v>
      </c>
    </row>
    <row r="428" spans="1:12" s="8" customFormat="1" ht="19.5" customHeight="1" x14ac:dyDescent="0.2">
      <c r="A428" s="3">
        <f>IFERROR(VLOOKUP(B428,'[1]DADOS (OCULTAR)'!$P$3:$R$53,3,0),"")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3.6 - Material de Expediente</v>
      </c>
      <c r="D428" s="3">
        <f>'[1]TCE - ANEXO IV - Preencher'!F437</f>
        <v>11101202000146</v>
      </c>
      <c r="E428" s="5" t="str">
        <f>'[1]TCE - ANEXO IV - Preencher'!G437</f>
        <v>VGC ALVES COMERCIO E SERVIÇOS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000009456</v>
      </c>
      <c r="I428" s="6" t="str">
        <f>IF('[1]TCE - ANEXO IV - Preencher'!K437="","",'[1]TCE - ANEXO IV - Preencher'!K437)</f>
        <v>26/05/2020</v>
      </c>
      <c r="J428" s="5" t="str">
        <f>'[1]TCE - ANEXO IV - Preencher'!L437</f>
        <v>26200511101202000146550010000094561428007572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122.4</v>
      </c>
    </row>
    <row r="429" spans="1:12" s="8" customFormat="1" ht="19.5" customHeight="1" x14ac:dyDescent="0.2">
      <c r="A429" s="3">
        <f>IFERROR(VLOOKUP(B429,'[1]DADOS (OCULTAR)'!$P$3:$R$53,3,0),"")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3.1 - Combustíveis e Lubrificantes Automotivos</v>
      </c>
      <c r="D429" s="3">
        <f>'[1]TCE - ANEXO IV - Preencher'!F438</f>
        <v>11681483000153</v>
      </c>
      <c r="E429" s="5" t="str">
        <f>'[1]TCE - ANEXO IV - Preencher'!G438</f>
        <v>POSTO SAO CRISTOVAO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262</v>
      </c>
      <c r="I429" s="6" t="str">
        <f>IF('[1]TCE - ANEXO IV - Preencher'!K438="","",'[1]TCE - ANEXO IV - Preencher'!K438)</f>
        <v>02/06/2020</v>
      </c>
      <c r="J429" s="5" t="str">
        <f>'[1]TCE - ANEXO IV - Preencher'!L438</f>
        <v>26200611681483000153550120000002621000206282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2423.0700000000002</v>
      </c>
    </row>
    <row r="430" spans="1:12" s="8" customFormat="1" ht="19.5" customHeight="1" x14ac:dyDescent="0.2">
      <c r="A430" s="3">
        <f>IFERROR(VLOOKUP(B430,'[1]DADOS (OCULTAR)'!$P$3:$R$53,3,0),"")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3.2 - Gás e Outros Materiais Engarrafados</v>
      </c>
      <c r="D430" s="3">
        <f>'[1]TCE - ANEXO IV - Preencher'!F439</f>
        <v>6980064004846</v>
      </c>
      <c r="E430" s="5" t="str">
        <f>'[1]TCE - ANEXO IV - Preencher'!G439</f>
        <v>NACIONAL GAS BUTANO DISTRIBUIDORA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1072</v>
      </c>
      <c r="I430" s="6" t="str">
        <f>IF('[1]TCE - ANEXO IV - Preencher'!K439="","",'[1]TCE - ANEXO IV - Preencher'!K439)</f>
        <v>02/06/2020</v>
      </c>
      <c r="J430" s="5" t="str">
        <f>'[1]TCE - ANEXO IV - Preencher'!L439</f>
        <v>26200606980064004846550070000010721322871904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3758.88</v>
      </c>
    </row>
    <row r="431" spans="1:12" s="8" customFormat="1" ht="19.5" customHeight="1" x14ac:dyDescent="0.2">
      <c r="A431" s="3">
        <f>IFERROR(VLOOKUP(B431,'[1]DADOS (OCULTAR)'!$P$3:$R$53,3,0),"")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 xml:space="preserve">3.9 - Material para Manutenção de Bens Imóveis </v>
      </c>
      <c r="D431" s="3">
        <f>'[1]TCE - ANEXO IV - Preencher'!F440</f>
        <v>27836678000165</v>
      </c>
      <c r="E431" s="5" t="str">
        <f>'[1]TCE - ANEXO IV - Preencher'!G440</f>
        <v>A L DE ALMEIDA LIMA EIRELI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1158</v>
      </c>
      <c r="I431" s="6" t="str">
        <f>IF('[1]TCE - ANEXO IV - Preencher'!K440="","",'[1]TCE - ANEXO IV - Preencher'!K440)</f>
        <v>22/06/2020</v>
      </c>
      <c r="J431" s="5" t="str">
        <f>'[1]TCE - ANEXO IV - Preencher'!L440</f>
        <v>26200627836678000165550010000011581705436130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451.88</v>
      </c>
    </row>
    <row r="432" spans="1:12" s="8" customFormat="1" ht="19.5" customHeight="1" x14ac:dyDescent="0.2">
      <c r="A432" s="3">
        <f>IFERROR(VLOOKUP(B432,'[1]DADOS (OCULTAR)'!$P$3:$R$53,3,0),"")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27836678000165</v>
      </c>
      <c r="E432" s="5" t="str">
        <f>'[1]TCE - ANEXO IV - Preencher'!G441</f>
        <v>A L DE ALMEIDA LIMA EIRELI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1169</v>
      </c>
      <c r="I432" s="6" t="str">
        <f>IF('[1]TCE - ANEXO IV - Preencher'!K441="","",'[1]TCE - ANEXO IV - Preencher'!K441)</f>
        <v>30/06/2020</v>
      </c>
      <c r="J432" s="5" t="str">
        <f>'[1]TCE - ANEXO IV - Preencher'!L441</f>
        <v>26200627836678000165550010000011691413585342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1568</v>
      </c>
    </row>
    <row r="433" spans="1:12" s="8" customFormat="1" ht="19.5" customHeight="1" x14ac:dyDescent="0.2">
      <c r="A433" s="3">
        <f>IFERROR(VLOOKUP(B433,'[1]DADOS (OCULTAR)'!$P$3:$R$53,3,0),"")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5011743000180</v>
      </c>
      <c r="E433" s="5" t="str">
        <f>'[1]TCE - ANEXO IV - Preencher'!G442</f>
        <v>ALMERI ANGELO SALVIANO DA SILVA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6015</v>
      </c>
      <c r="I433" s="6" t="str">
        <f>IF('[1]TCE - ANEXO IV - Preencher'!K442="","",'[1]TCE - ANEXO IV - Preencher'!K442)</f>
        <v>03/06/2020</v>
      </c>
      <c r="J433" s="5" t="str">
        <f>'[1]TCE - ANEXO IV - Preencher'!L442</f>
        <v>26200605011743000180550010000060151479148334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5200</v>
      </c>
    </row>
    <row r="434" spans="1:12" s="8" customFormat="1" ht="19.5" customHeight="1" x14ac:dyDescent="0.2">
      <c r="A434" s="3">
        <f>IFERROR(VLOOKUP(B434,'[1]DADOS (OCULTAR)'!$P$3:$R$53,3,0),"")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11623188000140</v>
      </c>
      <c r="E434" s="5" t="str">
        <f>'[1]TCE - ANEXO IV - Preencher'!G443</f>
        <v>ARMAZEM CORAL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000228001</v>
      </c>
      <c r="I434" s="6" t="str">
        <f>IF('[1]TCE - ANEXO IV - Preencher'!K443="","",'[1]TCE - ANEXO IV - Preencher'!K443)</f>
        <v>15/06/2020</v>
      </c>
      <c r="J434" s="5" t="str">
        <f>'[1]TCE - ANEXO IV - Preencher'!L443</f>
        <v>26200611623188000140550010002280011002280024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249</v>
      </c>
    </row>
    <row r="435" spans="1:12" s="8" customFormat="1" ht="19.5" customHeight="1" x14ac:dyDescent="0.2">
      <c r="A435" s="3">
        <f>IFERROR(VLOOKUP(B435,'[1]DADOS (OCULTAR)'!$P$3:$R$53,3,0),"")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9515628000447</v>
      </c>
      <c r="E435" s="5" t="str">
        <f>'[1]TCE - ANEXO IV - Preencher'!G444</f>
        <v>ATACADO DOS PRESENTES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000197548</v>
      </c>
      <c r="I435" s="6" t="str">
        <f>IF('[1]TCE - ANEXO IV - Preencher'!K444="","",'[1]TCE - ANEXO IV - Preencher'!K444)</f>
        <v>30/06/2020</v>
      </c>
      <c r="J435" s="5" t="str">
        <f>'[1]TCE - ANEXO IV - Preencher'!L444</f>
        <v>26200609515628000447550100001975481003038103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55</v>
      </c>
    </row>
    <row r="436" spans="1:12" s="8" customFormat="1" ht="19.5" customHeight="1" x14ac:dyDescent="0.2">
      <c r="A436" s="3">
        <f>IFERROR(VLOOKUP(B436,'[1]DADOS (OCULTAR)'!$P$3:$R$53,3,0),"")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8982191000146</v>
      </c>
      <c r="E436" s="5" t="str">
        <f>'[1]TCE - ANEXO IV - Preencher'!G445</f>
        <v>CAOLIM COMERCIO E ENGENHARIA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000000113</v>
      </c>
      <c r="I436" s="6" t="str">
        <f>IF('[1]TCE - ANEXO IV - Preencher'!K445="","",'[1]TCE - ANEXO IV - Preencher'!K445)</f>
        <v>09/05/2020</v>
      </c>
      <c r="J436" s="5" t="str">
        <f>'[1]TCE - ANEXO IV - Preencher'!L445</f>
        <v>26200508982191000146550010000001131530000005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127.5</v>
      </c>
    </row>
    <row r="437" spans="1:12" s="8" customFormat="1" ht="19.5" customHeight="1" x14ac:dyDescent="0.2">
      <c r="A437" s="3">
        <f>IFERROR(VLOOKUP(B437,'[1]DADOS (OCULTAR)'!$P$3:$R$53,3,0),"")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8982191000146</v>
      </c>
      <c r="E437" s="5" t="str">
        <f>'[1]TCE - ANEXO IV - Preencher'!G446</f>
        <v>CAOLIM COMERCIO E ENGENHARIA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000000112</v>
      </c>
      <c r="I437" s="6" t="str">
        <f>IF('[1]TCE - ANEXO IV - Preencher'!K446="","",'[1]TCE - ANEXO IV - Preencher'!K446)</f>
        <v>13/05/2020</v>
      </c>
      <c r="J437" s="5" t="str">
        <f>'[1]TCE - ANEXO IV - Preencher'!L446</f>
        <v>26200508982191000146550010000001121346000009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1536.9</v>
      </c>
    </row>
    <row r="438" spans="1:12" s="8" customFormat="1" ht="19.5" customHeight="1" x14ac:dyDescent="0.2">
      <c r="A438" s="3">
        <f>IFERROR(VLOOKUP(B438,'[1]DADOS (OCULTAR)'!$P$3:$R$53,3,0),"")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2926468000137</v>
      </c>
      <c r="E438" s="5" t="str">
        <f>'[1]TCE - ANEXO IV - Preencher'!G447</f>
        <v>DPN DISTRIBUIDORA PARAFUSOS DO NORDESTE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000005923</v>
      </c>
      <c r="I438" s="6" t="str">
        <f>IF('[1]TCE - ANEXO IV - Preencher'!K447="","",'[1]TCE - ANEXO IV - Preencher'!K447)</f>
        <v>03/06/2020</v>
      </c>
      <c r="J438" s="5" t="str">
        <f>'[1]TCE - ANEXO IV - Preencher'!L447</f>
        <v>26200602926468000137550010000059231060004807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98</v>
      </c>
    </row>
    <row r="439" spans="1:12" s="8" customFormat="1" ht="19.5" customHeight="1" x14ac:dyDescent="0.2">
      <c r="A439" s="3">
        <f>IFERROR(VLOOKUP(B439,'[1]DADOS (OCULTAR)'!$P$3:$R$53,3,0),"")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11012952000141</v>
      </c>
      <c r="E439" s="5" t="str">
        <f>'[1]TCE - ANEXO IV - Preencher'!G448</f>
        <v>DROGARIA QUATRO CANTOS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130444</v>
      </c>
      <c r="I439" s="6" t="str">
        <f>IF('[1]TCE - ANEXO IV - Preencher'!K448="","",'[1]TCE - ANEXO IV - Preencher'!K448)</f>
        <v>02/06/2020</v>
      </c>
      <c r="J439" s="5" t="str">
        <f>'[1]TCE - ANEXO IV - Preencher'!L448</f>
        <v>26200611012952000141550010001304441014348849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148.80000000000001</v>
      </c>
    </row>
    <row r="440" spans="1:12" s="8" customFormat="1" ht="19.5" customHeight="1" x14ac:dyDescent="0.2">
      <c r="A440" s="3">
        <f>IFERROR(VLOOKUP(B440,'[1]DADOS (OCULTAR)'!$P$3:$R$53,3,0),"")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1754239000462</v>
      </c>
      <c r="E440" s="5" t="str">
        <f>'[1]TCE - ANEXO IV - Preencher'!G449</f>
        <v>DUFRIO REFRIGERACOES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000438979</v>
      </c>
      <c r="I440" s="6" t="str">
        <f>IF('[1]TCE - ANEXO IV - Preencher'!K449="","",'[1]TCE - ANEXO IV - Preencher'!K449)</f>
        <v>18/05/2020</v>
      </c>
      <c r="J440" s="5" t="str">
        <f>'[1]TCE - ANEXO IV - Preencher'!L449</f>
        <v>26200601754239000462550010004389791000135309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1002.8</v>
      </c>
    </row>
    <row r="441" spans="1:12" s="8" customFormat="1" ht="19.5" customHeight="1" x14ac:dyDescent="0.2">
      <c r="A441" s="3">
        <f>IFERROR(VLOOKUP(B441,'[1]DADOS (OCULTAR)'!$P$3:$R$53,3,0),"")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13296077000100</v>
      </c>
      <c r="E441" s="5" t="str">
        <f>'[1]TCE - ANEXO IV - Preencher'!G450</f>
        <v>EDSON BORGES DE SOUZA LEAO EPP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000017422</v>
      </c>
      <c r="I441" s="6" t="str">
        <f>IF('[1]TCE - ANEXO IV - Preencher'!K450="","",'[1]TCE - ANEXO IV - Preencher'!K450)</f>
        <v>01/06/2020</v>
      </c>
      <c r="J441" s="5" t="str">
        <f>'[1]TCE - ANEXO IV - Preencher'!L450</f>
        <v>26200613296077000100550010000174221691966643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608.75</v>
      </c>
    </row>
    <row r="442" spans="1:12" s="8" customFormat="1" ht="19.5" customHeight="1" x14ac:dyDescent="0.2">
      <c r="A442" s="3">
        <f>IFERROR(VLOOKUP(B442,'[1]DADOS (OCULTAR)'!$P$3:$R$53,3,0),"")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13296077000100</v>
      </c>
      <c r="E442" s="5" t="str">
        <f>'[1]TCE - ANEXO IV - Preencher'!G451</f>
        <v>EDSON BORGES DE SOUZA LEAO EPP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000017455</v>
      </c>
      <c r="I442" s="6" t="str">
        <f>IF('[1]TCE - ANEXO IV - Preencher'!K451="","",'[1]TCE - ANEXO IV - Preencher'!K451)</f>
        <v>05/06/2020</v>
      </c>
      <c r="J442" s="5" t="str">
        <f>'[1]TCE - ANEXO IV - Preencher'!L451</f>
        <v>26200613296077000100550010000174551692032181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302.8</v>
      </c>
    </row>
    <row r="443" spans="1:12" s="8" customFormat="1" ht="19.5" customHeight="1" x14ac:dyDescent="0.2">
      <c r="A443" s="3">
        <f>IFERROR(VLOOKUP(B443,'[1]DADOS (OCULTAR)'!$P$3:$R$53,3,0),"")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13296077000100</v>
      </c>
      <c r="E443" s="5" t="str">
        <f>'[1]TCE - ANEXO IV - Preencher'!G452</f>
        <v>EDSON BORGES DE SOUZA LEAO EPP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000017704</v>
      </c>
      <c r="I443" s="6" t="str">
        <f>IF('[1]TCE - ANEXO IV - Preencher'!K452="","",'[1]TCE - ANEXO IV - Preencher'!K452)</f>
        <v>29/06/2020</v>
      </c>
      <c r="J443" s="5" t="str">
        <f>'[1]TCE - ANEXO IV - Preencher'!L452</f>
        <v>26200613296077000100550010000177041290427570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59.5</v>
      </c>
    </row>
    <row r="444" spans="1:12" s="8" customFormat="1" ht="19.5" customHeight="1" x14ac:dyDescent="0.2">
      <c r="A444" s="3">
        <f>IFERROR(VLOOKUP(B444,'[1]DADOS (OCULTAR)'!$P$3:$R$53,3,0),"")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13296077000100</v>
      </c>
      <c r="E444" s="5" t="str">
        <f>'[1]TCE - ANEXO IV - Preencher'!G453</f>
        <v>EDSON BORGES DE SOUZA LEAO EPP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000017704</v>
      </c>
      <c r="I444" s="6" t="str">
        <f>IF('[1]TCE - ANEXO IV - Preencher'!K453="","",'[1]TCE - ANEXO IV - Preencher'!K453)</f>
        <v>29/06/2020</v>
      </c>
      <c r="J444" s="5" t="str">
        <f>'[1]TCE - ANEXO IV - Preencher'!L453</f>
        <v>26200613296077000100550010000177041290427570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260.3</v>
      </c>
    </row>
    <row r="445" spans="1:12" s="8" customFormat="1" ht="19.5" customHeight="1" x14ac:dyDescent="0.2">
      <c r="A445" s="3">
        <f>IFERROR(VLOOKUP(B445,'[1]DADOS (OCULTAR)'!$P$3:$R$53,3,0),"")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8855199000141</v>
      </c>
      <c r="E445" s="5" t="str">
        <f>'[1]TCE - ANEXO IV - Preencher'!G454</f>
        <v>EMIS COMERCIO E REPRESENTACOES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000071857</v>
      </c>
      <c r="I445" s="6" t="str">
        <f>IF('[1]TCE - ANEXO IV - Preencher'!K454="","",'[1]TCE - ANEXO IV - Preencher'!K454)</f>
        <v>17/06/2020</v>
      </c>
      <c r="J445" s="5" t="str">
        <f>'[1]TCE - ANEXO IV - Preencher'!L454</f>
        <v>26200608855199000141550010000718571100017800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352.61</v>
      </c>
    </row>
    <row r="446" spans="1:12" s="8" customFormat="1" ht="19.5" customHeight="1" x14ac:dyDescent="0.2">
      <c r="A446" s="3">
        <f>IFERROR(VLOOKUP(B446,'[1]DADOS (OCULTAR)'!$P$3:$R$53,3,0),"")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 xml:space="preserve">3.9 - Material para Manutenção de Bens Imóveis </v>
      </c>
      <c r="D446" s="3">
        <f>'[1]TCE - ANEXO IV - Preencher'!F455</f>
        <v>46271011000107</v>
      </c>
      <c r="E446" s="5" t="str">
        <f>'[1]TCE - ANEXO IV - Preencher'!G455</f>
        <v>ERVIEGAS QUIMICA FINA E PLASTICOS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39089</v>
      </c>
      <c r="I446" s="6" t="str">
        <f>IF('[1]TCE - ANEXO IV - Preencher'!K455="","",'[1]TCE - ANEXO IV - Preencher'!K455)</f>
        <v>15/05/2020</v>
      </c>
      <c r="J446" s="5" t="str">
        <f>'[1]TCE - ANEXO IV - Preencher'!L455</f>
        <v>35200546271011000107550010000390891303227501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863</v>
      </c>
    </row>
    <row r="447" spans="1:12" s="8" customFormat="1" ht="19.5" customHeight="1" x14ac:dyDescent="0.2">
      <c r="A447" s="3">
        <f>IFERROR(VLOOKUP(B447,'[1]DADOS (OCULTAR)'!$P$3:$R$53,3,0),"")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3666136000123</v>
      </c>
      <c r="E447" s="5" t="str">
        <f>'[1]TCE - ANEXO IV - Preencher'!G456</f>
        <v>ESPERANCA NORDESTE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000839604</v>
      </c>
      <c r="I447" s="6" t="str">
        <f>IF('[1]TCE - ANEXO IV - Preencher'!K456="","",'[1]TCE - ANEXO IV - Preencher'!K456)</f>
        <v>10/06/2020</v>
      </c>
      <c r="J447" s="5" t="str">
        <f>'[1]TCE - ANEXO IV - Preencher'!L456</f>
        <v>26200603666136000123550010008396041051419550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141.69999999999999</v>
      </c>
    </row>
    <row r="448" spans="1:12" s="8" customFormat="1" ht="19.5" customHeight="1" x14ac:dyDescent="0.2">
      <c r="A448" s="3">
        <f>IFERROR(VLOOKUP(B448,'[1]DADOS (OCULTAR)'!$P$3:$R$53,3,0),"")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9005588000140</v>
      </c>
      <c r="E448" s="5" t="str">
        <f>'[1]TCE - ANEXO IV - Preencher'!G457</f>
        <v>F&amp;R COMERCIO DE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000029450</v>
      </c>
      <c r="I448" s="6" t="str">
        <f>IF('[1]TCE - ANEXO IV - Preencher'!K457="","",'[1]TCE - ANEXO IV - Preencher'!K457)</f>
        <v>29/05/2020</v>
      </c>
      <c r="J448" s="5" t="str">
        <f>'[1]TCE - ANEXO IV - Preencher'!L457</f>
        <v>26200509005588000140550010000294501009294502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835.02</v>
      </c>
    </row>
    <row r="449" spans="1:12" s="8" customFormat="1" ht="19.5" customHeight="1" x14ac:dyDescent="0.2">
      <c r="A449" s="3">
        <f>IFERROR(VLOOKUP(B449,'[1]DADOS (OCULTAR)'!$P$3:$R$53,3,0),"")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92660406000623</v>
      </c>
      <c r="E449" s="5" t="str">
        <f>'[1]TCE - ANEXO IV - Preencher'!G458</f>
        <v>FRIGELAR COMERCIO E DISTRIBUICAO SA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000534019</v>
      </c>
      <c r="I449" s="6" t="str">
        <f>IF('[1]TCE - ANEXO IV - Preencher'!K458="","",'[1]TCE - ANEXO IV - Preencher'!K458)</f>
        <v>08/06/2020</v>
      </c>
      <c r="J449" s="5" t="str">
        <f>'[1]TCE - ANEXO IV - Preencher'!L458</f>
        <v>26200692660406000623550050005340191000033641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1456</v>
      </c>
    </row>
    <row r="450" spans="1:12" s="8" customFormat="1" ht="19.5" customHeight="1" x14ac:dyDescent="0.2">
      <c r="A450" s="3">
        <f>IFERROR(VLOOKUP(B450,'[1]DADOS (OCULTAR)'!$P$3:$R$53,3,0),"")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92660406000623</v>
      </c>
      <c r="E450" s="5" t="str">
        <f>'[1]TCE - ANEXO IV - Preencher'!G459</f>
        <v>FRIGELAR COMERCIO E DISTRIBUICAO SA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000536696</v>
      </c>
      <c r="I450" s="6" t="str">
        <f>IF('[1]TCE - ANEXO IV - Preencher'!K459="","",'[1]TCE - ANEXO IV - Preencher'!K459)</f>
        <v>23/06/2020</v>
      </c>
      <c r="J450" s="5" t="str">
        <f>'[1]TCE - ANEXO IV - Preencher'!L459</f>
        <v>26200692660406000623550050005366961000067610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936.25</v>
      </c>
    </row>
    <row r="451" spans="1:12" s="8" customFormat="1" ht="19.5" customHeight="1" x14ac:dyDescent="0.2">
      <c r="A451" s="3">
        <f>IFERROR(VLOOKUP(B451,'[1]DADOS (OCULTAR)'!$P$3:$R$53,3,0),"")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11060932000146</v>
      </c>
      <c r="E451" s="5" t="str">
        <f>'[1]TCE - ANEXO IV - Preencher'!G460</f>
        <v>GASOLEO COMBUSTIVEIS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152181</v>
      </c>
      <c r="I451" s="6" t="str">
        <f>IF('[1]TCE - ANEXO IV - Preencher'!K460="","",'[1]TCE - ANEXO IV - Preencher'!K460)</f>
        <v>29/06/2020</v>
      </c>
      <c r="J451" s="5" t="str">
        <f>'[1]TCE - ANEXO IV - Preencher'!L460</f>
        <v>26200611060932000146550040001521811003755860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3708</v>
      </c>
    </row>
    <row r="452" spans="1:12" s="8" customFormat="1" ht="19.5" customHeight="1" x14ac:dyDescent="0.2">
      <c r="A452" s="3">
        <f>IFERROR(VLOOKUP(B452,'[1]DADOS (OCULTAR)'!$P$3:$R$53,3,0),"")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802001688</v>
      </c>
      <c r="E452" s="5" t="str">
        <f>'[1]TCE - ANEXO IV - Preencher'!G461</f>
        <v>HC PNEUS S 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12874</v>
      </c>
      <c r="I452" s="6" t="str">
        <f>IF('[1]TCE - ANEXO IV - Preencher'!K461="","",'[1]TCE - ANEXO IV - Preencher'!K461)</f>
        <v>26/05/2020</v>
      </c>
      <c r="J452" s="5" t="str">
        <f>'[1]TCE - ANEXO IV - Preencher'!L461</f>
        <v>26200500000802001688550010000128741756653737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3274</v>
      </c>
    </row>
    <row r="453" spans="1:12" s="8" customFormat="1" ht="19.5" customHeight="1" x14ac:dyDescent="0.2">
      <c r="A453" s="3">
        <f>IFERROR(VLOOKUP(B453,'[1]DADOS (OCULTAR)'!$P$3:$R$53,3,0),"")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22423890000187</v>
      </c>
      <c r="E453" s="5" t="str">
        <f>'[1]TCE - ANEXO IV - Preencher'!G462</f>
        <v>HOSP LIGHT MAT HOSP E ELE ESPECIAIS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0000007668</v>
      </c>
      <c r="I453" s="6" t="str">
        <f>IF('[1]TCE - ANEXO IV - Preencher'!K462="","",'[1]TCE - ANEXO IV - Preencher'!K462)</f>
        <v>15/06/2020</v>
      </c>
      <c r="J453" s="5" t="str">
        <f>'[1]TCE - ANEXO IV - Preencher'!L462</f>
        <v>35200622423890000187550010000076681220218056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1317.5</v>
      </c>
    </row>
    <row r="454" spans="1:12" s="8" customFormat="1" ht="19.5" customHeight="1" x14ac:dyDescent="0.2">
      <c r="A454" s="3">
        <f>IFERROR(VLOOKUP(B454,'[1]DADOS (OCULTAR)'!$P$3:$R$53,3,0),"")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21039895000148</v>
      </c>
      <c r="E454" s="5" t="str">
        <f>'[1]TCE - ANEXO IV - Preencher'!G463</f>
        <v>JORGE LUIZ DA SILVA JUNIOR OFICINA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000000474</v>
      </c>
      <c r="I454" s="6" t="str">
        <f>IF('[1]TCE - ANEXO IV - Preencher'!K463="","",'[1]TCE - ANEXO IV - Preencher'!K463)</f>
        <v>02/06/2020</v>
      </c>
      <c r="J454" s="5" t="str">
        <f>'[1]TCE - ANEXO IV - Preencher'!L463</f>
        <v>26200621039895000148550010000004741021000059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396</v>
      </c>
    </row>
    <row r="455" spans="1:12" s="8" customFormat="1" ht="19.5" customHeight="1" x14ac:dyDescent="0.2">
      <c r="A455" s="3">
        <f>IFERROR(VLOOKUP(B455,'[1]DADOS (OCULTAR)'!$P$3:$R$53,3,0),"")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 xml:space="preserve">3.9 - Material para Manutenção de Bens Imóveis </v>
      </c>
      <c r="D455" s="3">
        <f>'[1]TCE - ANEXO IV - Preencher'!F464</f>
        <v>21039895000148</v>
      </c>
      <c r="E455" s="5" t="str">
        <f>'[1]TCE - ANEXO IV - Preencher'!G464</f>
        <v>JORGE LUIZ DA SILVA JUNIOR OFICINA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000000478</v>
      </c>
      <c r="I455" s="6" t="str">
        <f>IF('[1]TCE - ANEXO IV - Preencher'!K464="","",'[1]TCE - ANEXO IV - Preencher'!K464)</f>
        <v>25/06/2020</v>
      </c>
      <c r="J455" s="5" t="str">
        <f>'[1]TCE - ANEXO IV - Preencher'!L464</f>
        <v>26200621039895000148550010000004781250934016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38</v>
      </c>
    </row>
    <row r="456" spans="1:12" s="8" customFormat="1" ht="19.5" customHeight="1" x14ac:dyDescent="0.2">
      <c r="A456" s="3">
        <f>IFERROR(VLOOKUP(B456,'[1]DADOS (OCULTAR)'!$P$3:$R$53,3,0),"")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 xml:space="preserve">3.9 - Material para Manutenção de Bens Imóveis </v>
      </c>
      <c r="D456" s="3">
        <f>'[1]TCE - ANEXO IV - Preencher'!F465</f>
        <v>12853727000109</v>
      </c>
      <c r="E456" s="5" t="str">
        <f>'[1]TCE - ANEXO IV - Preencher'!G465</f>
        <v>KESA COM E SERV TEC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000004802</v>
      </c>
      <c r="I456" s="6" t="str">
        <f>IF('[1]TCE - ANEXO IV - Preencher'!K465="","",'[1]TCE - ANEXO IV - Preencher'!K465)</f>
        <v>21/05/2020</v>
      </c>
      <c r="J456" s="5" t="str">
        <f>'[1]TCE - ANEXO IV - Preencher'!L465</f>
        <v>26200512853727000109550010000048021583971170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297.10000000000002</v>
      </c>
    </row>
    <row r="457" spans="1:12" s="8" customFormat="1" ht="19.5" customHeight="1" x14ac:dyDescent="0.2">
      <c r="A457" s="3">
        <f>IFERROR(VLOOKUP(B457,'[1]DADOS (OCULTAR)'!$P$3:$R$53,3,0),"")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 xml:space="preserve">3.9 - Material para Manutenção de Bens Imóveis </v>
      </c>
      <c r="D457" s="3">
        <f>'[1]TCE - ANEXO IV - Preencher'!F466</f>
        <v>9581782000174</v>
      </c>
      <c r="E457" s="5" t="str">
        <f>'[1]TCE - ANEXO IV - Preencher'!G466</f>
        <v>LAPAROMED MEDICA CIRURGICA EIRELI - ME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000007320</v>
      </c>
      <c r="I457" s="6" t="str">
        <f>IF('[1]TCE - ANEXO IV - Preencher'!K466="","",'[1]TCE - ANEXO IV - Preencher'!K466)</f>
        <v>15/06/2020</v>
      </c>
      <c r="J457" s="5" t="str">
        <f>'[1]TCE - ANEXO IV - Preencher'!L466</f>
        <v>26200609581782000174550010000073201853736181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600</v>
      </c>
    </row>
    <row r="458" spans="1:12" s="8" customFormat="1" ht="19.5" customHeight="1" x14ac:dyDescent="0.2">
      <c r="A458" s="3">
        <f>IFERROR(VLOOKUP(B458,'[1]DADOS (OCULTAR)'!$P$3:$R$53,3,0),"")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 xml:space="preserve">3.9 - Material para Manutenção de Bens Imóveis </v>
      </c>
      <c r="D458" s="3">
        <f>'[1]TCE - ANEXO IV - Preencher'!F467</f>
        <v>207275000109</v>
      </c>
      <c r="E458" s="5" t="str">
        <f>'[1]TCE - ANEXO IV - Preencher'!G467</f>
        <v>LIMARI MATERIAIS DE CONSTRUCOES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000003835</v>
      </c>
      <c r="I458" s="6" t="str">
        <f>IF('[1]TCE - ANEXO IV - Preencher'!K467="","",'[1]TCE - ANEXO IV - Preencher'!K467)</f>
        <v>20/06/2020</v>
      </c>
      <c r="J458" s="5" t="str">
        <f>'[1]TCE - ANEXO IV - Preencher'!L467</f>
        <v>26200600207275000109550010000038351190038355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773.65</v>
      </c>
    </row>
    <row r="459" spans="1:12" s="8" customFormat="1" ht="19.5" customHeight="1" x14ac:dyDescent="0.2">
      <c r="A459" s="3">
        <f>IFERROR(VLOOKUP(B459,'[1]DADOS (OCULTAR)'!$P$3:$R$53,3,0),"")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 xml:space="preserve">3.9 - Material para Manutenção de Bens Imóveis </v>
      </c>
      <c r="D459" s="3">
        <f>'[1]TCE - ANEXO IV - Preencher'!F468</f>
        <v>22327504000153</v>
      </c>
      <c r="E459" s="5" t="str">
        <f>'[1]TCE - ANEXO IV - Preencher'!G468</f>
        <v>M D MATIAS SILVA MATERIAIS ELETRICOS ME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1546</v>
      </c>
      <c r="I459" s="6" t="str">
        <f>IF('[1]TCE - ANEXO IV - Preencher'!K468="","",'[1]TCE - ANEXO IV - Preencher'!K468)</f>
        <v>22/06/2020</v>
      </c>
      <c r="J459" s="5" t="str">
        <f>'[1]TCE - ANEXO IV - Preencher'!L468</f>
        <v>26200622327504000153550010000015461900963727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82.6</v>
      </c>
    </row>
    <row r="460" spans="1:12" s="8" customFormat="1" ht="19.5" customHeight="1" x14ac:dyDescent="0.2">
      <c r="A460" s="3">
        <f>IFERROR(VLOOKUP(B460,'[1]DADOS (OCULTAR)'!$P$3:$R$53,3,0),"")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 xml:space="preserve">3.9 - Material para Manutenção de Bens Imóveis </v>
      </c>
      <c r="D460" s="3">
        <f>'[1]TCE - ANEXO IV - Preencher'!F469</f>
        <v>33358815000104</v>
      </c>
      <c r="E460" s="5" t="str">
        <f>'[1]TCE - ANEXO IV - Preencher'!G469</f>
        <v>M R BEZERRA COM PROD ELETRICOS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354</v>
      </c>
      <c r="I460" s="6" t="str">
        <f>IF('[1]TCE - ANEXO IV - Preencher'!K469="","",'[1]TCE - ANEXO IV - Preencher'!K469)</f>
        <v>08/06/2020</v>
      </c>
      <c r="J460" s="5" t="str">
        <f>'[1]TCE - ANEXO IV - Preencher'!L469</f>
        <v>26200633358815000104550010000003541344010260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55.7</v>
      </c>
    </row>
    <row r="461" spans="1:12" s="8" customFormat="1" ht="19.5" customHeight="1" x14ac:dyDescent="0.2">
      <c r="A461" s="3">
        <f>IFERROR(VLOOKUP(B461,'[1]DADOS (OCULTAR)'!$P$3:$R$53,3,0),"")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 xml:space="preserve">3.9 - Material para Manutenção de Bens Imóveis </v>
      </c>
      <c r="D461" s="3">
        <f>'[1]TCE - ANEXO IV - Preencher'!F470</f>
        <v>33358815000104</v>
      </c>
      <c r="E461" s="5" t="str">
        <f>'[1]TCE - ANEXO IV - Preencher'!G470</f>
        <v>M R BEZERRA COM PROD ELETRICOS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356</v>
      </c>
      <c r="I461" s="6" t="str">
        <f>IF('[1]TCE - ANEXO IV - Preencher'!K470="","",'[1]TCE - ANEXO IV - Preencher'!K470)</f>
        <v>09/06/2020</v>
      </c>
      <c r="J461" s="5" t="str">
        <f>'[1]TCE - ANEXO IV - Preencher'!L470</f>
        <v>26200633358815000104550010000003561267094950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87</v>
      </c>
    </row>
    <row r="462" spans="1:12" s="8" customFormat="1" ht="19.5" customHeight="1" x14ac:dyDescent="0.2">
      <c r="A462" s="3">
        <f>IFERROR(VLOOKUP(B462,'[1]DADOS (OCULTAR)'!$P$3:$R$53,3,0),"")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 xml:space="preserve">3.9 - Material para Manutenção de Bens Imóveis </v>
      </c>
      <c r="D462" s="3">
        <f>'[1]TCE - ANEXO IV - Preencher'!F471</f>
        <v>22464256000192</v>
      </c>
      <c r="E462" s="5" t="str">
        <f>'[1]TCE - ANEXO IV - Preencher'!G471</f>
        <v>PATRICIA COELHO ARAUJO VERCOSA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539</v>
      </c>
      <c r="I462" s="6" t="str">
        <f>IF('[1]TCE - ANEXO IV - Preencher'!K471="","",'[1]TCE - ANEXO IV - Preencher'!K471)</f>
        <v>04/06/2020</v>
      </c>
      <c r="J462" s="5" t="str">
        <f>'[1]TCE - ANEXO IV - Preencher'!L471</f>
        <v>26200622464256000192550010000005391874426144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12412</v>
      </c>
    </row>
    <row r="463" spans="1:12" s="8" customFormat="1" ht="19.5" customHeight="1" x14ac:dyDescent="0.2">
      <c r="A463" s="3">
        <f>IFERROR(VLOOKUP(B463,'[1]DADOS (OCULTAR)'!$P$3:$R$53,3,0),"")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 xml:space="preserve">3.9 - Material para Manutenção de Bens Imóveis </v>
      </c>
      <c r="D463" s="3">
        <f>'[1]TCE - ANEXO IV - Preencher'!F472</f>
        <v>5266210000573</v>
      </c>
      <c r="E463" s="5" t="str">
        <f>'[1]TCE - ANEXO IV - Preencher'!G472</f>
        <v>PORTELA DISTRIBUIDORA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000232557</v>
      </c>
      <c r="I463" s="6" t="str">
        <f>IF('[1]TCE - ANEXO IV - Preencher'!K472="","",'[1]TCE - ANEXO IV - Preencher'!K472)</f>
        <v>03/06/2020</v>
      </c>
      <c r="J463" s="5" t="str">
        <f>'[1]TCE - ANEXO IV - Preencher'!L472</f>
        <v>26200605266210000573550010002325571023255700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718.25</v>
      </c>
    </row>
    <row r="464" spans="1:12" s="8" customFormat="1" ht="19.5" customHeight="1" x14ac:dyDescent="0.2">
      <c r="A464" s="3">
        <f>IFERROR(VLOOKUP(B464,'[1]DADOS (OCULTAR)'!$P$3:$R$53,3,0),"")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 xml:space="preserve">3.9 - Material para Manutenção de Bens Imóveis </v>
      </c>
      <c r="D464" s="3">
        <f>'[1]TCE - ANEXO IV - Preencher'!F473</f>
        <v>11681483000153</v>
      </c>
      <c r="E464" s="5" t="str">
        <f>'[1]TCE - ANEXO IV - Preencher'!G473</f>
        <v>POSTO SAO CRISTOVAO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42603</v>
      </c>
      <c r="I464" s="6" t="str">
        <f>IF('[1]TCE - ANEXO IV - Preencher'!K473="","",'[1]TCE - ANEXO IV - Preencher'!K473)</f>
        <v>11/06/2020</v>
      </c>
      <c r="J464" s="5" t="str">
        <f>'[1]TCE - ANEXO IV - Preencher'!L473</f>
        <v>26200611681483000153650050000426031000454538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21</v>
      </c>
    </row>
    <row r="465" spans="1:12" s="8" customFormat="1" ht="19.5" customHeight="1" x14ac:dyDescent="0.2">
      <c r="A465" s="3">
        <f>IFERROR(VLOOKUP(B465,'[1]DADOS (OCULTAR)'!$P$3:$R$53,3,0),"")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 xml:space="preserve">3.9 - Material para Manutenção de Bens Imóveis </v>
      </c>
      <c r="D465" s="3">
        <f>'[1]TCE - ANEXO IV - Preencher'!F474</f>
        <v>21820133000184</v>
      </c>
      <c r="E465" s="5" t="str">
        <f>'[1]TCE - ANEXO IV - Preencher'!G474</f>
        <v>R.R. FERREIRA MATERIAIS HOSPITALARES E E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000006269</v>
      </c>
      <c r="I465" s="6" t="str">
        <f>IF('[1]TCE - ANEXO IV - Preencher'!K474="","",'[1]TCE - ANEXO IV - Preencher'!K474)</f>
        <v>27/05/2020</v>
      </c>
      <c r="J465" s="5" t="str">
        <f>'[1]TCE - ANEXO IV - Preencher'!L474</f>
        <v>35200521820133000184550010000062691043277003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585</v>
      </c>
    </row>
    <row r="466" spans="1:12" s="8" customFormat="1" ht="19.5" customHeight="1" x14ac:dyDescent="0.2">
      <c r="A466" s="3">
        <f>IFERROR(VLOOKUP(B466,'[1]DADOS (OCULTAR)'!$P$3:$R$53,3,0),"")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 xml:space="preserve">3.9 - Material para Manutenção de Bens Imóveis </v>
      </c>
      <c r="D466" s="3">
        <f>'[1]TCE - ANEXO IV - Preencher'!F475</f>
        <v>13047802000107</v>
      </c>
      <c r="E466" s="5" t="str">
        <f>'[1]TCE - ANEXO IV - Preencher'!G475</f>
        <v>REDMED COMERCIO,SERVIÇOS E LOCAÇAO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930</v>
      </c>
      <c r="I466" s="6" t="str">
        <f>IF('[1]TCE - ANEXO IV - Preencher'!K475="","",'[1]TCE - ANEXO IV - Preencher'!K475)</f>
        <v>25/06/2020</v>
      </c>
      <c r="J466" s="5" t="str">
        <f>'[1]TCE - ANEXO IV - Preencher'!L475</f>
        <v>27200613047802000107550030000009301656914368</v>
      </c>
      <c r="K466" s="5" t="str">
        <f>IF(F466="B",LEFT('[1]TCE - ANEXO IV - Preencher'!M475,2),IF(F466="S",LEFT('[1]TCE - ANEXO IV - Preencher'!M475,7),IF('[1]TCE - ANEXO IV - Preencher'!H475="","")))</f>
        <v>27</v>
      </c>
      <c r="L466" s="7">
        <f>'[1]TCE - ANEXO IV - Preencher'!N475</f>
        <v>2880</v>
      </c>
    </row>
    <row r="467" spans="1:12" s="8" customFormat="1" ht="19.5" customHeight="1" x14ac:dyDescent="0.2">
      <c r="A467" s="3">
        <f>IFERROR(VLOOKUP(B467,'[1]DADOS (OCULTAR)'!$P$3:$R$53,3,0),"")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 xml:space="preserve">3.9 - Material para Manutenção de Bens Imóveis </v>
      </c>
      <c r="D467" s="3">
        <f>'[1]TCE - ANEXO IV - Preencher'!F476</f>
        <v>8675394000190</v>
      </c>
      <c r="E467" s="5" t="str">
        <f>'[1]TCE - ANEXO IV - Preencher'!G476</f>
        <v>SAFE SUPORTE A VIDA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28747</v>
      </c>
      <c r="I467" s="6" t="str">
        <f>IF('[1]TCE - ANEXO IV - Preencher'!K476="","",'[1]TCE - ANEXO IV - Preencher'!K476)</f>
        <v>04/06/2020</v>
      </c>
      <c r="J467" s="5" t="str">
        <f>'[1]TCE - ANEXO IV - Preencher'!L476</f>
        <v>26200608675394000190550010000287471550344339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520</v>
      </c>
    </row>
    <row r="468" spans="1:12" s="8" customFormat="1" ht="19.5" customHeight="1" x14ac:dyDescent="0.2">
      <c r="A468" s="3">
        <f>IFERROR(VLOOKUP(B468,'[1]DADOS (OCULTAR)'!$P$3:$R$53,3,0),"")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 xml:space="preserve">3.9 - Material para Manutenção de Bens Imóveis </v>
      </c>
      <c r="D468" s="3">
        <f>'[1]TCE - ANEXO IV - Preencher'!F477</f>
        <v>60872306008063</v>
      </c>
      <c r="E468" s="5" t="str">
        <f>'[1]TCE - ANEXO IV - Preencher'!G477</f>
        <v>SHERWIN WILLIAMS DO BRASIL INDUSTRIA COMERCIO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13268</v>
      </c>
      <c r="I468" s="6" t="str">
        <f>IF('[1]TCE - ANEXO IV - Preencher'!K477="","",'[1]TCE - ANEXO IV - Preencher'!K477)</f>
        <v>15/06/2020</v>
      </c>
      <c r="J468" s="5" t="str">
        <f>'[1]TCE - ANEXO IV - Preencher'!L477</f>
        <v>26200660872306008063550010000132681102421602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9601.5499999999993</v>
      </c>
    </row>
    <row r="469" spans="1:12" s="8" customFormat="1" ht="19.5" customHeight="1" x14ac:dyDescent="0.2">
      <c r="A469" s="3">
        <f>IFERROR(VLOOKUP(B469,'[1]DADOS (OCULTAR)'!$P$3:$R$53,3,0),"")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60872306008063</v>
      </c>
      <c r="E469" s="5" t="str">
        <f>'[1]TCE - ANEXO IV - Preencher'!G478</f>
        <v>SHERWIN WILLIAMS DO BRASIL INDUSTRIA COMERCIO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13268</v>
      </c>
      <c r="I469" s="6" t="str">
        <f>IF('[1]TCE - ANEXO IV - Preencher'!K478="","",'[1]TCE - ANEXO IV - Preencher'!K478)</f>
        <v>15/06/2020</v>
      </c>
      <c r="J469" s="5" t="str">
        <f>'[1]TCE - ANEXO IV - Preencher'!L478</f>
        <v>26200660872306008063550010000132681102421602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2071.1999999999998</v>
      </c>
    </row>
    <row r="470" spans="1:12" s="8" customFormat="1" ht="19.5" customHeight="1" x14ac:dyDescent="0.2">
      <c r="A470" s="3">
        <f>IFERROR(VLOOKUP(B470,'[1]DADOS (OCULTAR)'!$P$3:$R$53,3,0),"")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13939801000169</v>
      </c>
      <c r="E470" s="5" t="str">
        <f>'[1]TCE - ANEXO IV - Preencher'!G479</f>
        <v>SUAPE ROLAMENTOS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000012674</v>
      </c>
      <c r="I470" s="6" t="str">
        <f>IF('[1]TCE - ANEXO IV - Preencher'!K479="","",'[1]TCE - ANEXO IV - Preencher'!K479)</f>
        <v>10/06/2020</v>
      </c>
      <c r="J470" s="5" t="str">
        <f>'[1]TCE - ANEXO IV - Preencher'!L479</f>
        <v>26200613939801000169550000000126741100387495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160</v>
      </c>
    </row>
    <row r="471" spans="1:12" s="8" customFormat="1" ht="19.5" customHeight="1" x14ac:dyDescent="0.2">
      <c r="A471" s="3">
        <f>IFERROR(VLOOKUP(B471,'[1]DADOS (OCULTAR)'!$P$3:$R$53,3,0),"")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13939801000169</v>
      </c>
      <c r="E471" s="5" t="str">
        <f>'[1]TCE - ANEXO IV - Preencher'!G480</f>
        <v>SUAPE ROLAMENTOS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000012748</v>
      </c>
      <c r="I471" s="6" t="str">
        <f>IF('[1]TCE - ANEXO IV - Preencher'!K480="","",'[1]TCE - ANEXO IV - Preencher'!K480)</f>
        <v>22/06/2020</v>
      </c>
      <c r="J471" s="5" t="str">
        <f>'[1]TCE - ANEXO IV - Preencher'!L480</f>
        <v>26200613939801000169550000000127481010456027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960</v>
      </c>
    </row>
    <row r="472" spans="1:12" s="8" customFormat="1" ht="19.5" customHeight="1" x14ac:dyDescent="0.2">
      <c r="A472" s="3">
        <f>IFERROR(VLOOKUP(B472,'[1]DADOS (OCULTAR)'!$P$3:$R$53,3,0),"")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29638684000133</v>
      </c>
      <c r="E472" s="5" t="str">
        <f>'[1]TCE - ANEXO IV - Preencher'!G481</f>
        <v>TECKCLEAN COMERCIO DE DIVISORIAS E FORROS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000000952</v>
      </c>
      <c r="I472" s="6" t="str">
        <f>IF('[1]TCE - ANEXO IV - Preencher'!K481="","",'[1]TCE - ANEXO IV - Preencher'!K481)</f>
        <v>19/06/2020</v>
      </c>
      <c r="J472" s="5" t="str">
        <f>'[1]TCE - ANEXO IV - Preencher'!L481</f>
        <v>26200629638684000133550010000009521504736528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2222.77</v>
      </c>
    </row>
    <row r="473" spans="1:12" s="8" customFormat="1" ht="19.5" customHeight="1" x14ac:dyDescent="0.2">
      <c r="A473" s="3">
        <f>IFERROR(VLOOKUP(B473,'[1]DADOS (OCULTAR)'!$P$3:$R$53,3,0),"")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279531000327</v>
      </c>
      <c r="E473" s="5" t="str">
        <f>'[1]TCE - ANEXO IV - Preencher'!G482</f>
        <v>TUPAN CONSTRUCOES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429984</v>
      </c>
      <c r="I473" s="6" t="str">
        <f>IF('[1]TCE - ANEXO IV - Preencher'!K482="","",'[1]TCE - ANEXO IV - Preencher'!K482)</f>
        <v>16/06/2020</v>
      </c>
      <c r="J473" s="5" t="str">
        <f>'[1]TCE - ANEXO IV - Preencher'!L482</f>
        <v>26200600279531000327550020004299841110385467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63.3</v>
      </c>
    </row>
    <row r="474" spans="1:12" s="8" customFormat="1" ht="19.5" customHeight="1" x14ac:dyDescent="0.2">
      <c r="A474" s="3">
        <f>IFERROR(VLOOKUP(B474,'[1]DADOS (OCULTAR)'!$P$3:$R$53,3,0),"")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279531000327</v>
      </c>
      <c r="E474" s="5" t="str">
        <f>'[1]TCE - ANEXO IV - Preencher'!G483</f>
        <v>TUPAN CONSTRUCOES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431103</v>
      </c>
      <c r="I474" s="6" t="str">
        <f>IF('[1]TCE - ANEXO IV - Preencher'!K483="","",'[1]TCE - ANEXO IV - Preencher'!K483)</f>
        <v>22/06/2020</v>
      </c>
      <c r="J474" s="5" t="str">
        <f>'[1]TCE - ANEXO IV - Preencher'!L483</f>
        <v>26200600279531000327550020004311031110960866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1163</v>
      </c>
    </row>
    <row r="475" spans="1:12" s="8" customFormat="1" ht="19.5" customHeight="1" x14ac:dyDescent="0.2">
      <c r="A475" s="3">
        <f>IFERROR(VLOOKUP(B475,'[1]DADOS (OCULTAR)'!$P$3:$R$53,3,0),"")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11552758000159</v>
      </c>
      <c r="E475" s="5" t="str">
        <f>'[1]TCE - ANEXO IV - Preencher'!G484</f>
        <v>UNI SIEGER EQUIP MEDICOS LABORATORIAIS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000000630</v>
      </c>
      <c r="I475" s="6" t="str">
        <f>IF('[1]TCE - ANEXO IV - Preencher'!K484="","",'[1]TCE - ANEXO IV - Preencher'!K484)</f>
        <v>22/06/2020</v>
      </c>
      <c r="J475" s="5" t="str">
        <f>'[1]TCE - ANEXO IV - Preencher'!L484</f>
        <v>41200611552758000159550010000006301950924052</v>
      </c>
      <c r="K475" s="5" t="str">
        <f>IF(F475="B",LEFT('[1]TCE - ANEXO IV - Preencher'!M484,2),IF(F475="S",LEFT('[1]TCE - ANEXO IV - Preencher'!M484,7),IF('[1]TCE - ANEXO IV - Preencher'!H484="","")))</f>
        <v>41</v>
      </c>
      <c r="L475" s="7">
        <f>'[1]TCE - ANEXO IV - Preencher'!N484</f>
        <v>675</v>
      </c>
    </row>
    <row r="476" spans="1:12" s="8" customFormat="1" ht="19.5" customHeight="1" x14ac:dyDescent="0.2">
      <c r="A476" s="3">
        <f>IFERROR(VLOOKUP(B476,'[1]DADOS (OCULTAR)'!$P$3:$R$53,3,0),"")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11101202000146</v>
      </c>
      <c r="E476" s="5" t="str">
        <f>'[1]TCE - ANEXO IV - Preencher'!G485</f>
        <v>VGC ALVES COMERCIO E SERVIÇOS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000009553</v>
      </c>
      <c r="I476" s="6" t="str">
        <f>IF('[1]TCE - ANEXO IV - Preencher'!K485="","",'[1]TCE - ANEXO IV - Preencher'!K485)</f>
        <v>09/06/2020</v>
      </c>
      <c r="J476" s="5" t="str">
        <f>'[1]TCE - ANEXO IV - Preencher'!L485</f>
        <v>26200611101202000146550010000095531020367600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6.5</v>
      </c>
    </row>
    <row r="477" spans="1:12" s="8" customFormat="1" ht="19.5" customHeight="1" x14ac:dyDescent="0.2">
      <c r="A477" s="3">
        <f>IFERROR(VLOOKUP(B477,'[1]DADOS (OCULTAR)'!$P$3:$R$53,3,0),"")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82699588000188</v>
      </c>
      <c r="E477" s="5" t="str">
        <f>'[1]TCE - ANEXO IV - Preencher'!G486</f>
        <v>ZEUS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000068290</v>
      </c>
      <c r="I477" s="6" t="str">
        <f>IF('[1]TCE - ANEXO IV - Preencher'!K486="","",'[1]TCE - ANEXO IV - Preencher'!K486)</f>
        <v>16/06/2020</v>
      </c>
      <c r="J477" s="5" t="str">
        <f>'[1]TCE - ANEXO IV - Preencher'!L486</f>
        <v>42200682699588001079550010000682901538651259</v>
      </c>
      <c r="K477" s="5" t="str">
        <f>IF(F477="B",LEFT('[1]TCE - ANEXO IV - Preencher'!M486,2),IF(F477="S",LEFT('[1]TCE - ANEXO IV - Preencher'!M486,7),IF('[1]TCE - ANEXO IV - Preencher'!H486="","")))</f>
        <v>42</v>
      </c>
      <c r="L477" s="7">
        <f>'[1]TCE - ANEXO IV - Preencher'!N486</f>
        <v>5457.86</v>
      </c>
    </row>
    <row r="478" spans="1:12" s="8" customFormat="1" ht="19.5" customHeight="1" x14ac:dyDescent="0.2">
      <c r="A478" s="3">
        <f>IFERROR(VLOOKUP(B478,'[1]DADOS (OCULTAR)'!$P$3:$R$53,3,0),"")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 xml:space="preserve">3.10 - Material para Manutenção de Bens Móveis </v>
      </c>
      <c r="D478" s="3">
        <f>'[1]TCE - ANEXO IV - Preencher'!F487</f>
        <v>10172239000100</v>
      </c>
      <c r="E478" s="5" t="str">
        <f>'[1]TCE - ANEXO IV - Preencher'!G487</f>
        <v>CGMG REPRESENTACOES DE PRODUTOS GRAFICOS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000000424</v>
      </c>
      <c r="I478" s="6" t="str">
        <f>IF('[1]TCE - ANEXO IV - Preencher'!K487="","",'[1]TCE - ANEXO IV - Preencher'!K487)</f>
        <v>18/06/2020</v>
      </c>
      <c r="J478" s="5" t="str">
        <f>'[1]TCE - ANEXO IV - Preencher'!L487</f>
        <v>26200610172239000100550010000004241003407653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2778.75</v>
      </c>
    </row>
    <row r="479" spans="1:12" s="8" customFormat="1" ht="19.5" customHeight="1" x14ac:dyDescent="0.2">
      <c r="A479" s="3">
        <f>IFERROR(VLOOKUP(B479,'[1]DADOS (OCULTAR)'!$P$3:$R$53,3,0),"")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 xml:space="preserve">3.10 - Material para Manutenção de Bens Móveis </v>
      </c>
      <c r="D479" s="3">
        <f>'[1]TCE - ANEXO IV - Preencher'!F488</f>
        <v>8014460000180</v>
      </c>
      <c r="E479" s="5" t="str">
        <f>'[1]TCE - ANEXO IV - Preencher'!G488</f>
        <v>VANPEL MATERIAL DE ESCRITORIO E INFORMAT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000027273</v>
      </c>
      <c r="I479" s="6" t="str">
        <f>IF('[1]TCE - ANEXO IV - Preencher'!K488="","",'[1]TCE - ANEXO IV - Preencher'!K488)</f>
        <v>04/06/2020</v>
      </c>
      <c r="J479" s="5" t="str">
        <f>'[1]TCE - ANEXO IV - Preencher'!L488</f>
        <v>26200608014460000180550010000272731001069885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199.9</v>
      </c>
    </row>
    <row r="480" spans="1:12" s="8" customFormat="1" ht="19.5" customHeight="1" x14ac:dyDescent="0.2">
      <c r="A480" s="3">
        <f>IFERROR(VLOOKUP(B480,'[1]DADOS (OCULTAR)'!$P$3:$R$53,3,0),"")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3.99 - Outras despesas com Material de Consumo</v>
      </c>
      <c r="D480" s="3">
        <f>'[1]TCE - ANEXO IV - Preencher'!F489</f>
        <v>2926468000137</v>
      </c>
      <c r="E480" s="5" t="str">
        <f>'[1]TCE - ANEXO IV - Preencher'!G489</f>
        <v>DPN DISTRIBUIDORA PARAFUSOS DO NORDESTE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000005923</v>
      </c>
      <c r="I480" s="6" t="str">
        <f>IF('[1]TCE - ANEXO IV - Preencher'!K489="","",'[1]TCE - ANEXO IV - Preencher'!K489)</f>
        <v>03/06/2020</v>
      </c>
      <c r="J480" s="5" t="str">
        <f>'[1]TCE - ANEXO IV - Preencher'!L489</f>
        <v>26200602926468000137550010000059231060004807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110</v>
      </c>
    </row>
    <row r="481" spans="1:12" s="8" customFormat="1" ht="19.5" customHeight="1" x14ac:dyDescent="0.2">
      <c r="A481" s="3">
        <f>IFERROR(VLOOKUP(B481,'[1]DADOS (OCULTAR)'!$P$3:$R$53,3,0),"")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3.99 - Outras despesas com Material de Consumo</v>
      </c>
      <c r="D481" s="3">
        <f>'[1]TCE - ANEXO IV - Preencher'!F490</f>
        <v>13296077000100</v>
      </c>
      <c r="E481" s="5" t="str">
        <f>'[1]TCE - ANEXO IV - Preencher'!G490</f>
        <v>EDSON BORGES DE SOUZA LEAO EPP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000017422</v>
      </c>
      <c r="I481" s="6" t="str">
        <f>IF('[1]TCE - ANEXO IV - Preencher'!K490="","",'[1]TCE - ANEXO IV - Preencher'!K490)</f>
        <v>01/06/2020</v>
      </c>
      <c r="J481" s="5" t="str">
        <f>'[1]TCE - ANEXO IV - Preencher'!L490</f>
        <v>26200613296077000100550010000174221691966643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180</v>
      </c>
    </row>
    <row r="482" spans="1:12" s="8" customFormat="1" ht="19.5" customHeight="1" x14ac:dyDescent="0.2">
      <c r="A482" s="3">
        <f>IFERROR(VLOOKUP(B482,'[1]DADOS (OCULTAR)'!$P$3:$R$53,3,0),"")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3.99 - Outras despesas com Material de Consumo</v>
      </c>
      <c r="D482" s="3">
        <f>'[1]TCE - ANEXO IV - Preencher'!F491</f>
        <v>22327504000153</v>
      </c>
      <c r="E482" s="5" t="str">
        <f>'[1]TCE - ANEXO IV - Preencher'!G491</f>
        <v>M D MATIAS SILVA MATERIAIS ELETRICOS ME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1548</v>
      </c>
      <c r="I482" s="6" t="str">
        <f>IF('[1]TCE - ANEXO IV - Preencher'!K491="","",'[1]TCE - ANEXO IV - Preencher'!K491)</f>
        <v>23/06/2020</v>
      </c>
      <c r="J482" s="5" t="str">
        <f>'[1]TCE - ANEXO IV - Preencher'!L491</f>
        <v>26200622327504000153550010000015481173416122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441</v>
      </c>
    </row>
    <row r="483" spans="1:12" s="8" customFormat="1" ht="19.5" customHeight="1" x14ac:dyDescent="0.2">
      <c r="A483" s="3">
        <f>IFERROR(VLOOKUP(B483,'[1]DADOS (OCULTAR)'!$P$3:$R$53,3,0),"")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3.99 - Outras despesas com Material de Consumo</v>
      </c>
      <c r="D483" s="3">
        <f>'[1]TCE - ANEXO IV - Preencher'!F492</f>
        <v>33358815000104</v>
      </c>
      <c r="E483" s="5" t="str">
        <f>'[1]TCE - ANEXO IV - Preencher'!G492</f>
        <v>M R BEZERRA COM PROD ELETRICOS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354</v>
      </c>
      <c r="I483" s="6" t="str">
        <f>IF('[1]TCE - ANEXO IV - Preencher'!K492="","",'[1]TCE - ANEXO IV - Preencher'!K492)</f>
        <v>08/06/2020</v>
      </c>
      <c r="J483" s="5" t="str">
        <f>'[1]TCE - ANEXO IV - Preencher'!L492</f>
        <v>26200633358815000104550010000003541344010260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1180</v>
      </c>
    </row>
    <row r="484" spans="1:12" s="8" customFormat="1" ht="19.5" customHeight="1" x14ac:dyDescent="0.2">
      <c r="A484" s="3">
        <f>IFERROR(VLOOKUP(B484,'[1]DADOS (OCULTAR)'!$P$3:$R$53,3,0),"")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 xml:space="preserve">3.8 - Uniformes, Tecidos e Aviamentos </v>
      </c>
      <c r="D484" s="3">
        <f>'[1]TCE - ANEXO IV - Preencher'!F493</f>
        <v>23755654000120</v>
      </c>
      <c r="E484" s="5" t="str">
        <f>'[1]TCE - ANEXO IV - Preencher'!G493</f>
        <v>MARIA LETICIA FERREIRA GOMES DE AZEVEDO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342</v>
      </c>
      <c r="I484" s="6" t="str">
        <f>IF('[1]TCE - ANEXO IV - Preencher'!K493="","",'[1]TCE - ANEXO IV - Preencher'!K493)</f>
        <v>10/06/2020</v>
      </c>
      <c r="J484" s="5" t="str">
        <f>'[1]TCE - ANEXO IV - Preencher'!L493</f>
        <v>26200623755654000120550010000003421234157442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968.5</v>
      </c>
    </row>
    <row r="485" spans="1:12" s="8" customFormat="1" ht="19.5" customHeight="1" x14ac:dyDescent="0.2">
      <c r="A485" s="3">
        <f>IFERROR(VLOOKUP(B485,'[1]DADOS (OCULTAR)'!$P$3:$R$53,3,0),"")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 xml:space="preserve">5.21 - Seguros em geral </v>
      </c>
      <c r="D485" s="3">
        <f>'[1]TCE - ANEXO IV - Preencher'!F494</f>
        <v>33054826000192</v>
      </c>
      <c r="E485" s="5" t="str">
        <f>'[1]TCE - ANEXO IV - Preencher'!G494</f>
        <v>Companhia Excelsior de Seguros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>APÓLICE</v>
      </c>
      <c r="I485" s="6">
        <f>IF('[1]TCE - ANEXO IV - Preencher'!K494="","",'[1]TCE - ANEXO IV - Preencher'!K494)</f>
        <v>43983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1908.71</v>
      </c>
    </row>
    <row r="486" spans="1:12" s="8" customFormat="1" ht="19.5" customHeight="1" x14ac:dyDescent="0.2">
      <c r="A486" s="3">
        <f>IFERROR(VLOOKUP(B486,'[1]DADOS (OCULTAR)'!$P$3:$R$53,3,0),"")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 xml:space="preserve">5.21 - Seguros em geral </v>
      </c>
      <c r="D486" s="3">
        <f>'[1]TCE - ANEXO IV - Preencher'!F495</f>
        <v>32636423000199</v>
      </c>
      <c r="E486" s="5" t="str">
        <f>'[1]TCE - ANEXO IV - Preencher'!G495</f>
        <v>Mapfre  Seguros Gerais AS</v>
      </c>
      <c r="F486" s="5" t="str">
        <f>'[1]TCE - ANEXO IV - Preencher'!H495</f>
        <v>S</v>
      </c>
      <c r="G486" s="5" t="str">
        <f>'[1]TCE - ANEXO IV - Preencher'!I495</f>
        <v>N</v>
      </c>
      <c r="H486" s="5" t="str">
        <f>'[1]TCE - ANEXO IV - Preencher'!J495</f>
        <v>APÓLICE</v>
      </c>
      <c r="I486" s="6">
        <f>IF('[1]TCE - ANEXO IV - Preencher'!K495="","",'[1]TCE - ANEXO IV - Preencher'!K495)</f>
        <v>43983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3550308</v>
      </c>
      <c r="L486" s="7">
        <f>'[1]TCE - ANEXO IV - Preencher'!N495</f>
        <v>1096.24</v>
      </c>
    </row>
    <row r="487" spans="1:12" s="8" customFormat="1" ht="19.5" customHeight="1" x14ac:dyDescent="0.2">
      <c r="A487" s="3">
        <f>IFERROR(VLOOKUP(B487,'[1]DADOS (OCULTAR)'!$P$3:$R$53,3,0),"")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5.99 - Outros Serviços de Terceiros Pessoa Jurídica</v>
      </c>
      <c r="D487" s="3">
        <f>'[1]TCE - ANEXO IV - Preencher'!F496</f>
        <v>9822982000171</v>
      </c>
      <c r="E487" s="5" t="str">
        <f>'[1]TCE - ANEXO IV - Preencher'!G496</f>
        <v xml:space="preserve">Conselho Regional de Farmácia de Pernambuco 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338965</v>
      </c>
      <c r="I487" s="6">
        <f>IF('[1]TCE - ANEXO IV - Preencher'!K496="","",'[1]TCE - ANEXO IV - Preencher'!K496)</f>
        <v>44011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2607901</v>
      </c>
      <c r="L487" s="7">
        <f>'[1]TCE - ANEXO IV - Preencher'!N496</f>
        <v>145.22999999999999</v>
      </c>
    </row>
    <row r="488" spans="1:12" s="8" customFormat="1" ht="19.5" customHeight="1" x14ac:dyDescent="0.2">
      <c r="A488" s="3">
        <f>IFERROR(VLOOKUP(B488,'[1]DADOS (OCULTAR)'!$P$3:$R$53,3,0),"")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 xml:space="preserve">5.25 - Serviços Bancários </v>
      </c>
      <c r="D488" s="3">
        <f>'[1]TCE - ANEXO IV - Preencher'!F497</f>
        <v>9039744000860</v>
      </c>
      <c r="E488" s="5" t="str">
        <f>'[1]TCE - ANEXO IV - Preencher'!G497</f>
        <v>Taxas de Manutenção de Conta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43983</v>
      </c>
      <c r="I488" s="6">
        <f>IF('[1]TCE - ANEXO IV - Preencher'!K497="","",'[1]TCE - ANEXO IV - Preencher'!K497)</f>
        <v>43983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2607901</v>
      </c>
      <c r="L488" s="7">
        <f>'[1]TCE - ANEXO IV - Preencher'!N497</f>
        <v>508</v>
      </c>
    </row>
    <row r="489" spans="1:12" s="8" customFormat="1" ht="19.5" customHeight="1" x14ac:dyDescent="0.2">
      <c r="A489" s="3">
        <f>IFERROR(VLOOKUP(B489,'[1]DADOS (OCULTAR)'!$P$3:$R$53,3,0),"")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 xml:space="preserve">5.25 - Serviços Bancários </v>
      </c>
      <c r="D489" s="3">
        <f>'[1]TCE - ANEXO IV - Preencher'!F498</f>
        <v>9039744000860</v>
      </c>
      <c r="E489" s="5" t="str">
        <f>'[1]TCE - ANEXO IV - Preencher'!G498</f>
        <v>Tarifas Bancárias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43983</v>
      </c>
      <c r="I489" s="6">
        <f>IF('[1]TCE - ANEXO IV - Preencher'!K498="","",'[1]TCE - ANEXO IV - Preencher'!K498)</f>
        <v>43983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2602902</v>
      </c>
      <c r="L489" s="7">
        <f>'[1]TCE - ANEXO IV - Preencher'!N498</f>
        <v>1005.6</v>
      </c>
    </row>
    <row r="490" spans="1:12" s="8" customFormat="1" ht="19.5" customHeight="1" x14ac:dyDescent="0.2">
      <c r="A490" s="3">
        <f>IFERROR(VLOOKUP(B490,'[1]DADOS (OCULTAR)'!$P$3:$R$53,3,0),"")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5.9 - Telefonia Móvel</v>
      </c>
      <c r="D490" s="3">
        <f>'[1]TCE - ANEXO IV - Preencher'!F499</f>
        <v>2421421001355</v>
      </c>
      <c r="E490" s="5" t="str">
        <f>'[1]TCE - ANEXO IV - Preencher'!G499</f>
        <v>Tim Celular S.A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4271314367</v>
      </c>
      <c r="I490" s="6">
        <f>IF('[1]TCE - ANEXO IV - Preencher'!K499="","",'[1]TCE - ANEXO IV - Preencher'!K499)</f>
        <v>43996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239.27</v>
      </c>
    </row>
    <row r="491" spans="1:12" s="8" customFormat="1" ht="19.5" customHeight="1" x14ac:dyDescent="0.2">
      <c r="A491" s="3">
        <f>IFERROR(VLOOKUP(B491,'[1]DADOS (OCULTAR)'!$P$3:$R$53,3,0),"")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5.9 - Telefonia Móvel</v>
      </c>
      <c r="D491" s="3">
        <f>'[1]TCE - ANEXO IV - Preencher'!F500</f>
        <v>2421421001355</v>
      </c>
      <c r="E491" s="5" t="str">
        <f>'[1]TCE - ANEXO IV - Preencher'!G500</f>
        <v>Tim Celular S.A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4271300487</v>
      </c>
      <c r="I491" s="6">
        <f>IF('[1]TCE - ANEXO IV - Preencher'!K500="","",'[1]TCE - ANEXO IV - Preencher'!K500)</f>
        <v>43996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39.9</v>
      </c>
    </row>
    <row r="492" spans="1:12" s="8" customFormat="1" ht="19.5" customHeight="1" x14ac:dyDescent="0.2">
      <c r="A492" s="3">
        <f>IFERROR(VLOOKUP(B492,'[1]DADOS (OCULTAR)'!$P$3:$R$53,3,0),"")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5.18 - Teledonia Fixa</v>
      </c>
      <c r="D492" s="3">
        <f>'[1]TCE - ANEXO IV - Preencher'!F501</f>
        <v>3423730000193</v>
      </c>
      <c r="E492" s="5" t="str">
        <f>'[1]TCE - ANEXO IV - Preencher'!G501</f>
        <v>Smart Serviços de Internet Ltda - Me (Algar Telecom)</v>
      </c>
      <c r="F492" s="5" t="str">
        <f>'[1]TCE - ANEXO IV - Preencher'!H501</f>
        <v>S</v>
      </c>
      <c r="G492" s="5" t="str">
        <f>'[1]TCE - ANEXO IV - Preencher'!I501</f>
        <v>N</v>
      </c>
      <c r="H492" s="5">
        <f>'[1]TCE - ANEXO IV - Preencher'!J501</f>
        <v>322163610</v>
      </c>
      <c r="I492" s="6">
        <f>IF('[1]TCE - ANEXO IV - Preencher'!K501="","",'[1]TCE - ANEXO IV - Preencher'!K501)</f>
        <v>43983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2350.0100000000002</v>
      </c>
    </row>
    <row r="493" spans="1:12" s="8" customFormat="1" ht="19.5" customHeight="1" x14ac:dyDescent="0.2">
      <c r="A493" s="3">
        <f>IFERROR(VLOOKUP(B493,'[1]DADOS (OCULTAR)'!$P$3:$R$53,3,0),"")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5.13 - Água e Esgoto</v>
      </c>
      <c r="D493" s="3">
        <f>'[1]TCE - ANEXO IV - Preencher'!F502</f>
        <v>9769035000164</v>
      </c>
      <c r="E493" s="5" t="str">
        <f>'[1]TCE - ANEXO IV - Preencher'!G502</f>
        <v>Compesa (Companhia Pernambucana de Saneamento)</v>
      </c>
      <c r="F493" s="5" t="str">
        <f>'[1]TCE - ANEXO IV - Preencher'!H502</f>
        <v>S</v>
      </c>
      <c r="G493" s="5" t="str">
        <f>'[1]TCE - ANEXO IV - Preencher'!I502</f>
        <v>N</v>
      </c>
      <c r="H493" s="5">
        <f>'[1]TCE - ANEXO IV - Preencher'!J502</f>
        <v>43983</v>
      </c>
      <c r="I493" s="6">
        <f>IF('[1]TCE - ANEXO IV - Preencher'!K502="","",'[1]TCE - ANEXO IV - Preencher'!K502)</f>
        <v>44012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2602902</v>
      </c>
      <c r="L493" s="7">
        <f>'[1]TCE - ANEXO IV - Preencher'!N502</f>
        <v>48179.53</v>
      </c>
    </row>
    <row r="494" spans="1:12" s="8" customFormat="1" ht="19.5" customHeight="1" x14ac:dyDescent="0.2">
      <c r="A494" s="3">
        <f>IFERROR(VLOOKUP(B494,'[1]DADOS (OCULTAR)'!$P$3:$R$53,3,0),"")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5.12 - Energia Elétrica</v>
      </c>
      <c r="D494" s="3">
        <f>'[1]TCE - ANEXO IV - Preencher'!F503</f>
        <v>10835932000108</v>
      </c>
      <c r="E494" s="5" t="str">
        <f>'[1]TCE - ANEXO IV - Preencher'!G503</f>
        <v>Celpe (Companhia Energética de Pernambuco)</v>
      </c>
      <c r="F494" s="5" t="str">
        <f>'[1]TCE - ANEXO IV - Preencher'!H503</f>
        <v>S</v>
      </c>
      <c r="G494" s="5" t="str">
        <f>'[1]TCE - ANEXO IV - Preencher'!I503</f>
        <v>N</v>
      </c>
      <c r="H494" s="5">
        <f>'[1]TCE - ANEXO IV - Preencher'!J503</f>
        <v>114367061</v>
      </c>
      <c r="I494" s="6">
        <f>IF('[1]TCE - ANEXO IV - Preencher'!K503="","",'[1]TCE - ANEXO IV - Preencher'!K503)</f>
        <v>44008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121681.68999999999</v>
      </c>
    </row>
    <row r="495" spans="1:12" s="8" customFormat="1" ht="19.5" customHeight="1" x14ac:dyDescent="0.2">
      <c r="A495" s="3">
        <f>IFERROR(VLOOKUP(B495,'[1]DADOS (OCULTAR)'!$P$3:$R$53,3,0),"")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5.12 - Energia Elétrica</v>
      </c>
      <c r="D495" s="3">
        <f>'[1]TCE - ANEXO IV - Preencher'!F504</f>
        <v>10835932000108</v>
      </c>
      <c r="E495" s="5" t="str">
        <f>'[1]TCE - ANEXO IV - Preencher'!G504</f>
        <v>Celpe (Companhia Energética de Pernambuco)</v>
      </c>
      <c r="F495" s="5" t="str">
        <f>'[1]TCE - ANEXO IV - Preencher'!H504</f>
        <v>S</v>
      </c>
      <c r="G495" s="5" t="str">
        <f>'[1]TCE - ANEXO IV - Preencher'!I504</f>
        <v>N</v>
      </c>
      <c r="H495" s="5">
        <f>'[1]TCE - ANEXO IV - Preencher'!J504</f>
        <v>114367062</v>
      </c>
      <c r="I495" s="6">
        <f>IF('[1]TCE - ANEXO IV - Preencher'!K504="","",'[1]TCE - ANEXO IV - Preencher'!K504)</f>
        <v>44010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3917.74</v>
      </c>
    </row>
    <row r="496" spans="1:12" s="8" customFormat="1" ht="19.5" customHeight="1" x14ac:dyDescent="0.2">
      <c r="A496" s="3">
        <f>IFERROR(VLOOKUP(B496,'[1]DADOS (OCULTAR)'!$P$3:$R$53,3,0),"")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5.3 - Locação de Máquinas e Equipamentos</v>
      </c>
      <c r="D496" s="3">
        <f>'[1]TCE - ANEXO IV - Preencher'!F505</f>
        <v>11448247000353</v>
      </c>
      <c r="E496" s="5" t="str">
        <f>'[1]TCE - ANEXO IV - Preencher'!G505</f>
        <v>Gmac Comécio e Serviços de informat</v>
      </c>
      <c r="F496" s="5" t="str">
        <f>'[1]TCE - ANEXO IV - Preencher'!H505</f>
        <v>S</v>
      </c>
      <c r="G496" s="5" t="str">
        <f>'[1]TCE - ANEXO IV - Preencher'!I505</f>
        <v>N</v>
      </c>
      <c r="H496" s="5">
        <f>'[1]TCE - ANEXO IV - Preencher'!J505</f>
        <v>6043</v>
      </c>
      <c r="I496" s="6">
        <f>IF('[1]TCE - ANEXO IV - Preencher'!K505="","",'[1]TCE - ANEXO IV - Preencher'!K505)</f>
        <v>43955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2928</v>
      </c>
    </row>
    <row r="497" spans="1:12" s="8" customFormat="1" ht="19.5" customHeight="1" x14ac:dyDescent="0.2">
      <c r="A497" s="3">
        <f>IFERROR(VLOOKUP(B497,'[1]DADOS (OCULTAR)'!$P$3:$R$53,3,0),"")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5.3 - Locação de Máquinas e Equipamentos</v>
      </c>
      <c r="D497" s="3">
        <f>'[1]TCE - ANEXO IV - Preencher'!F506</f>
        <v>27893009000125</v>
      </c>
      <c r="E497" s="5" t="str">
        <f>'[1]TCE - ANEXO IV - Preencher'!G506</f>
        <v>LSA Soluções Em Tecnologia Eireli-Me</v>
      </c>
      <c r="F497" s="5" t="str">
        <f>'[1]TCE - ANEXO IV - Preencher'!H506</f>
        <v>S</v>
      </c>
      <c r="G497" s="5" t="str">
        <f>'[1]TCE - ANEXO IV - Preencher'!I506</f>
        <v>S</v>
      </c>
      <c r="H497" s="5">
        <f>'[1]TCE - ANEXO IV - Preencher'!J506</f>
        <v>11389</v>
      </c>
      <c r="I497" s="6">
        <f>IF('[1]TCE - ANEXO IV - Preencher'!K506="","",'[1]TCE - ANEXO IV - Preencher'!K506)</f>
        <v>44013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1700</v>
      </c>
    </row>
    <row r="498" spans="1:12" s="8" customFormat="1" ht="19.5" customHeight="1" x14ac:dyDescent="0.2">
      <c r="A498" s="3">
        <f>IFERROR(VLOOKUP(B498,'[1]DADOS (OCULTAR)'!$P$3:$R$53,3,0),"")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5.3 - Locação de Máquinas e Equipamentos</v>
      </c>
      <c r="D498" s="3">
        <f>'[1]TCE - ANEXO IV - Preencher'!F507</f>
        <v>10279299000119</v>
      </c>
      <c r="E498" s="5" t="str">
        <f>'[1]TCE - ANEXO IV - Preencher'!G507</f>
        <v>Rgraph Loc. Com. E Serv. Ltda - Me</v>
      </c>
      <c r="F498" s="5" t="str">
        <f>'[1]TCE - ANEXO IV - Preencher'!H507</f>
        <v>S</v>
      </c>
      <c r="G498" s="5" t="str">
        <f>'[1]TCE - ANEXO IV - Preencher'!I507</f>
        <v>N</v>
      </c>
      <c r="H498" s="5">
        <f>'[1]TCE - ANEXO IV - Preencher'!J507</f>
        <v>2897</v>
      </c>
      <c r="I498" s="6">
        <f>IF('[1]TCE - ANEXO IV - Preencher'!K507="","",'[1]TCE - ANEXO IV - Preencher'!K507)</f>
        <v>44021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6658.6500000000005</v>
      </c>
    </row>
    <row r="499" spans="1:12" s="8" customFormat="1" ht="19.5" customHeight="1" x14ac:dyDescent="0.2">
      <c r="A499" s="3">
        <f>IFERROR(VLOOKUP(B499,'[1]DADOS (OCULTAR)'!$P$3:$R$53,3,0),"")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5.1 - Locação de Equipamentos Médicos-Hospitalares</v>
      </c>
      <c r="D499" s="3" t="str">
        <f>'[1]TCE - ANEXO IV - Preencher'!F508</f>
        <v>00.331.788002405</v>
      </c>
      <c r="E499" s="5" t="str">
        <f>'[1]TCE - ANEXO IV - Preencher'!G508</f>
        <v>Air Liquide Brasil Ltda</v>
      </c>
      <c r="F499" s="5" t="str">
        <f>'[1]TCE - ANEXO IV - Preencher'!H508</f>
        <v>S</v>
      </c>
      <c r="G499" s="5" t="str">
        <f>'[1]TCE - ANEXO IV - Preencher'!I508</f>
        <v>S</v>
      </c>
      <c r="H499" s="5">
        <f>'[1]TCE - ANEXO IV - Preencher'!J508</f>
        <v>39147</v>
      </c>
      <c r="I499" s="6">
        <f>IF('[1]TCE - ANEXO IV - Preencher'!K508="","",'[1]TCE - ANEXO IV - Preencher'!K508)</f>
        <v>44007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2602902</v>
      </c>
      <c r="L499" s="7">
        <f>'[1]TCE - ANEXO IV - Preencher'!N508</f>
        <v>13278.92</v>
      </c>
    </row>
    <row r="500" spans="1:12" s="8" customFormat="1" ht="19.5" customHeight="1" x14ac:dyDescent="0.2">
      <c r="A500" s="3">
        <f>IFERROR(VLOOKUP(B500,'[1]DADOS (OCULTAR)'!$P$3:$R$53,3,0),"")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5.1 - Locação de Equipamentos Médicos-Hospitalares</v>
      </c>
      <c r="D500" s="3">
        <f>'[1]TCE - ANEXO IV - Preencher'!F509</f>
        <v>1141468000169</v>
      </c>
      <c r="E500" s="5" t="str">
        <f>'[1]TCE - ANEXO IV - Preencher'!G509</f>
        <v>MEDCALL COM. SERV. DE EQUIP MED.LTDA</v>
      </c>
      <c r="F500" s="5" t="str">
        <f>'[1]TCE - ANEXO IV - Preencher'!H509</f>
        <v>S</v>
      </c>
      <c r="G500" s="5" t="str">
        <f>'[1]TCE - ANEXO IV - Preencher'!I509</f>
        <v>S</v>
      </c>
      <c r="H500" s="5">
        <f>'[1]TCE - ANEXO IV - Preencher'!J509</f>
        <v>1999</v>
      </c>
      <c r="I500" s="6">
        <f>IF('[1]TCE - ANEXO IV - Preencher'!K509="","",'[1]TCE - ANEXO IV - Preencher'!K509)</f>
        <v>43984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1000</v>
      </c>
    </row>
    <row r="501" spans="1:12" s="8" customFormat="1" ht="19.5" customHeight="1" x14ac:dyDescent="0.2">
      <c r="A501" s="3">
        <f>IFERROR(VLOOKUP(B501,'[1]DADOS (OCULTAR)'!$P$3:$R$53,3,0),"")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5.1 - Locação de Equipamentos Médicos-Hospitalares</v>
      </c>
      <c r="D501" s="3">
        <f>'[1]TCE - ANEXO IV - Preencher'!F510</f>
        <v>24380578002041</v>
      </c>
      <c r="E501" s="5" t="str">
        <f>'[1]TCE - ANEXO IV - Preencher'!G510</f>
        <v>White Martins Gases Industriais Ne Ltda</v>
      </c>
      <c r="F501" s="5" t="str">
        <f>'[1]TCE - ANEXO IV - Preencher'!H510</f>
        <v>S</v>
      </c>
      <c r="G501" s="5" t="str">
        <f>'[1]TCE - ANEXO IV - Preencher'!I510</f>
        <v>S</v>
      </c>
      <c r="H501" s="5">
        <f>'[1]TCE - ANEXO IV - Preencher'!J510</f>
        <v>126843</v>
      </c>
      <c r="I501" s="6">
        <f>IF('[1]TCE - ANEXO IV - Preencher'!K510="","",'[1]TCE - ANEXO IV - Preencher'!K510)</f>
        <v>43988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2607901</v>
      </c>
      <c r="L501" s="7">
        <f>'[1]TCE - ANEXO IV - Preencher'!N510</f>
        <v>926.89</v>
      </c>
    </row>
    <row r="502" spans="1:12" s="8" customFormat="1" ht="19.5" customHeight="1" x14ac:dyDescent="0.2">
      <c r="A502" s="3">
        <f>IFERROR(VLOOKUP(B502,'[1]DADOS (OCULTAR)'!$P$3:$R$53,3,0),"")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5.8 - Locação de Veículos Automotores</v>
      </c>
      <c r="D502" s="3">
        <f>'[1]TCE - ANEXO IV - Preencher'!F511</f>
        <v>40888380000167</v>
      </c>
      <c r="E502" s="5" t="str">
        <f>'[1]TCE - ANEXO IV - Preencher'!G511</f>
        <v>Senconsult - Locacao de Veiculos e Construcao Ltda</v>
      </c>
      <c r="F502" s="5" t="str">
        <f>'[1]TCE - ANEXO IV - Preencher'!H511</f>
        <v>S</v>
      </c>
      <c r="G502" s="5" t="str">
        <f>'[1]TCE - ANEXO IV - Preencher'!I511</f>
        <v>N</v>
      </c>
      <c r="H502" s="5">
        <f>'[1]TCE - ANEXO IV - Preencher'!J511</f>
        <v>1755</v>
      </c>
      <c r="I502" s="6">
        <f>IF('[1]TCE - ANEXO IV - Preencher'!K511="","",'[1]TCE - ANEXO IV - Preencher'!K511)</f>
        <v>44013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2609402</v>
      </c>
      <c r="L502" s="7">
        <f>'[1]TCE - ANEXO IV - Preencher'!N511</f>
        <v>1900</v>
      </c>
    </row>
    <row r="503" spans="1:12" s="8" customFormat="1" ht="19.5" customHeight="1" x14ac:dyDescent="0.2">
      <c r="A503" s="3">
        <f>IFERROR(VLOOKUP(B503,'[1]DADOS (OCULTAR)'!$P$3:$R$53,3,0),"")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5.19 - Serviços Gráficos, de Encadernação e de Emolduração</v>
      </c>
      <c r="D503" s="3">
        <f>'[1]TCE - ANEXO IV - Preencher'!F512</f>
        <v>24540197000209</v>
      </c>
      <c r="E503" s="5" t="str">
        <f>'[1]TCE - ANEXO IV - Preencher'!G512</f>
        <v xml:space="preserve">Trigueiro Vendas E Servicos Ltda 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1923</v>
      </c>
      <c r="I503" s="6">
        <f>IF('[1]TCE - ANEXO IV - Preencher'!K512="","",'[1]TCE - ANEXO IV - Preencher'!K512)</f>
        <v>44001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2609600</v>
      </c>
      <c r="L503" s="7">
        <f>'[1]TCE - ANEXO IV - Preencher'!N512</f>
        <v>152.5</v>
      </c>
    </row>
    <row r="504" spans="1:12" s="8" customFormat="1" ht="19.5" customHeight="1" x14ac:dyDescent="0.2">
      <c r="A504" s="3">
        <f>IFERROR(VLOOKUP(B504,'[1]DADOS (OCULTAR)'!$P$3:$R$53,3,0),"")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5.20 - Serviços Judicíarios e Cartoriais</v>
      </c>
      <c r="D504" s="3">
        <f>'[1]TCE - ANEXO IV - Preencher'!F513</f>
        <v>9039744000860</v>
      </c>
      <c r="E504" s="5" t="str">
        <f>'[1]TCE - ANEXO IV - Preencher'!G513</f>
        <v>Custas Processuais-Fabiola Marques do Nascimento</v>
      </c>
      <c r="F504" s="5" t="str">
        <f>'[1]TCE - ANEXO IV - Preencher'!H513</f>
        <v>S</v>
      </c>
      <c r="G504" s="5" t="str">
        <f>'[1]TCE - ANEXO IV - Preencher'!I513</f>
        <v>N</v>
      </c>
      <c r="H504" s="5">
        <f>'[1]TCE - ANEXO IV - Preencher'!J513</f>
        <v>43983</v>
      </c>
      <c r="I504" s="6">
        <f>IF('[1]TCE - ANEXO IV - Preencher'!K513="","",'[1]TCE - ANEXO IV - Preencher'!K513)</f>
        <v>43983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2602902</v>
      </c>
      <c r="L504" s="7">
        <f>'[1]TCE - ANEXO IV - Preencher'!N513</f>
        <v>500</v>
      </c>
    </row>
    <row r="505" spans="1:12" s="8" customFormat="1" ht="19.5" customHeight="1" x14ac:dyDescent="0.2">
      <c r="A505" s="3">
        <f>IFERROR(VLOOKUP(B505,'[1]DADOS (OCULTAR)'!$P$3:$R$53,3,0),"")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5.20 - Serviços Judicíarios e Cartoriais</v>
      </c>
      <c r="D505" s="3">
        <f>'[1]TCE - ANEXO IV - Preencher'!F514</f>
        <v>9039744000860</v>
      </c>
      <c r="E505" s="5" t="str">
        <f>'[1]TCE - ANEXO IV - Preencher'!G514</f>
        <v xml:space="preserve">Processo Judicial-Adilza Maria Felix Roque </v>
      </c>
      <c r="F505" s="5" t="str">
        <f>'[1]TCE - ANEXO IV - Preencher'!H514</f>
        <v>S</v>
      </c>
      <c r="G505" s="5" t="str">
        <f>'[1]TCE - ANEXO IV - Preencher'!I514</f>
        <v>N</v>
      </c>
      <c r="H505" s="5">
        <f>'[1]TCE - ANEXO IV - Preencher'!J514</f>
        <v>43983</v>
      </c>
      <c r="I505" s="6">
        <f>IF('[1]TCE - ANEXO IV - Preencher'!K514="","",'[1]TCE - ANEXO IV - Preencher'!K514)</f>
        <v>44008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2602902</v>
      </c>
      <c r="L505" s="7">
        <f>'[1]TCE - ANEXO IV - Preencher'!N514</f>
        <v>1660</v>
      </c>
    </row>
    <row r="506" spans="1:12" s="8" customFormat="1" ht="19.5" customHeight="1" x14ac:dyDescent="0.2">
      <c r="A506" s="3">
        <f>IFERROR(VLOOKUP(B506,'[1]DADOS (OCULTAR)'!$P$3:$R$53,3,0),"")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5.20 - Serviços Judicíarios e Cartoriais</v>
      </c>
      <c r="D506" s="3">
        <f>'[1]TCE - ANEXO IV - Preencher'!F515</f>
        <v>9039744000860</v>
      </c>
      <c r="E506" s="5" t="str">
        <f>'[1]TCE - ANEXO IV - Preencher'!G515</f>
        <v xml:space="preserve">Processo Judicial-David de Lima Leao </v>
      </c>
      <c r="F506" s="5" t="str">
        <f>'[1]TCE - ANEXO IV - Preencher'!H515</f>
        <v>S</v>
      </c>
      <c r="G506" s="5" t="str">
        <f>'[1]TCE - ANEXO IV - Preencher'!I515</f>
        <v>N</v>
      </c>
      <c r="H506" s="5">
        <f>'[1]TCE - ANEXO IV - Preencher'!J515</f>
        <v>43983</v>
      </c>
      <c r="I506" s="6">
        <f>IF('[1]TCE - ANEXO IV - Preencher'!K515="","",'[1]TCE - ANEXO IV - Preencher'!K515)</f>
        <v>44008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2602902</v>
      </c>
      <c r="L506" s="7">
        <f>'[1]TCE - ANEXO IV - Preencher'!N515</f>
        <v>1071</v>
      </c>
    </row>
    <row r="507" spans="1:12" s="8" customFormat="1" ht="19.5" customHeight="1" x14ac:dyDescent="0.2">
      <c r="A507" s="3">
        <f>IFERROR(VLOOKUP(B507,'[1]DADOS (OCULTAR)'!$P$3:$R$53,3,0),"")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5.20 - Serviços Judicíarios e Cartoriais</v>
      </c>
      <c r="D507" s="3">
        <f>'[1]TCE - ANEXO IV - Preencher'!F516</f>
        <v>9039744000860</v>
      </c>
      <c r="E507" s="5" t="str">
        <f>'[1]TCE - ANEXO IV - Preencher'!G516</f>
        <v>Processo Judicial-Ivanilza Maria Andrade Amorim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43983</v>
      </c>
      <c r="I507" s="6">
        <f>IF('[1]TCE - ANEXO IV - Preencher'!K516="","",'[1]TCE - ANEXO IV - Preencher'!K516)</f>
        <v>43994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2602902</v>
      </c>
      <c r="L507" s="7">
        <f>'[1]TCE - ANEXO IV - Preencher'!N516</f>
        <v>8206</v>
      </c>
    </row>
    <row r="508" spans="1:12" s="8" customFormat="1" ht="19.5" customHeight="1" x14ac:dyDescent="0.2">
      <c r="A508" s="3">
        <f>IFERROR(VLOOKUP(B508,'[1]DADOS (OCULTAR)'!$P$3:$R$53,3,0),"")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5.20 - Serviços Judicíarios e Cartoriais</v>
      </c>
      <c r="D508" s="3">
        <f>'[1]TCE - ANEXO IV - Preencher'!F517</f>
        <v>9039744000860</v>
      </c>
      <c r="E508" s="5" t="str">
        <f>'[1]TCE - ANEXO IV - Preencher'!G517</f>
        <v>Processo Judicial-Izabel Libania de Souza Leite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43983</v>
      </c>
      <c r="I508" s="6">
        <f>IF('[1]TCE - ANEXO IV - Preencher'!K517="","",'[1]TCE - ANEXO IV - Preencher'!K517)</f>
        <v>44008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2602902</v>
      </c>
      <c r="L508" s="7">
        <f>'[1]TCE - ANEXO IV - Preencher'!N517</f>
        <v>2698</v>
      </c>
    </row>
    <row r="509" spans="1:12" s="8" customFormat="1" ht="19.5" customHeight="1" x14ac:dyDescent="0.2">
      <c r="A509" s="3">
        <f>IFERROR(VLOOKUP(B509,'[1]DADOS (OCULTAR)'!$P$3:$R$53,3,0),"")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5.20 - Serviços Judicíarios e Cartoriais</v>
      </c>
      <c r="D509" s="3">
        <f>'[1]TCE - ANEXO IV - Preencher'!F518</f>
        <v>9039744000860</v>
      </c>
      <c r="E509" s="5" t="str">
        <f>'[1]TCE - ANEXO IV - Preencher'!G518</f>
        <v>Processo Judicial-Marcelo Jose Menezes</v>
      </c>
      <c r="F509" s="5" t="str">
        <f>'[1]TCE - ANEXO IV - Preencher'!H518</f>
        <v>S</v>
      </c>
      <c r="G509" s="5" t="str">
        <f>'[1]TCE - ANEXO IV - Preencher'!I518</f>
        <v>N</v>
      </c>
      <c r="H509" s="5">
        <f>'[1]TCE - ANEXO IV - Preencher'!J518</f>
        <v>43983</v>
      </c>
      <c r="I509" s="6">
        <f>IF('[1]TCE - ANEXO IV - Preencher'!K518="","",'[1]TCE - ANEXO IV - Preencher'!K518)</f>
        <v>43977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2602902</v>
      </c>
      <c r="L509" s="7">
        <f>'[1]TCE - ANEXO IV - Preencher'!N518</f>
        <v>6251.03</v>
      </c>
    </row>
    <row r="510" spans="1:12" s="8" customFormat="1" ht="19.5" customHeight="1" x14ac:dyDescent="0.2">
      <c r="A510" s="3">
        <f>IFERROR(VLOOKUP(B510,'[1]DADOS (OCULTAR)'!$P$3:$R$53,3,0),"")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5.20 - Serviços Judicíarios e Cartoriais</v>
      </c>
      <c r="D510" s="3">
        <f>'[1]TCE - ANEXO IV - Preencher'!F519</f>
        <v>9039744000860</v>
      </c>
      <c r="E510" s="5" t="str">
        <f>'[1]TCE - ANEXO IV - Preencher'!G519</f>
        <v>Processo Judicial-Ozana Antunes de Andrade Olive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43983</v>
      </c>
      <c r="I510" s="6">
        <f>IF('[1]TCE - ANEXO IV - Preencher'!K519="","",'[1]TCE - ANEXO IV - Preencher'!K519)</f>
        <v>44007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2602902</v>
      </c>
      <c r="L510" s="7">
        <f>'[1]TCE - ANEXO IV - Preencher'!N519</f>
        <v>2798.48</v>
      </c>
    </row>
    <row r="511" spans="1:12" s="8" customFormat="1" ht="19.5" customHeight="1" x14ac:dyDescent="0.2">
      <c r="A511" s="3">
        <f>IFERROR(VLOOKUP(B511,'[1]DADOS (OCULTAR)'!$P$3:$R$53,3,0),"")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5.20 - Serviços Judicíarios e Cartoriais</v>
      </c>
      <c r="D511" s="3">
        <f>'[1]TCE - ANEXO IV - Preencher'!F520</f>
        <v>9039744000860</v>
      </c>
      <c r="E511" s="5" t="str">
        <f>'[1]TCE - ANEXO IV - Preencher'!G520</f>
        <v>Processo Judicial-Priscila Ribeiro Soares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43983</v>
      </c>
      <c r="I511" s="6">
        <f>IF('[1]TCE - ANEXO IV - Preencher'!K520="","",'[1]TCE - ANEXO IV - Preencher'!K520)</f>
        <v>44007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2602902</v>
      </c>
      <c r="L511" s="7">
        <f>'[1]TCE - ANEXO IV - Preencher'!N520</f>
        <v>10610</v>
      </c>
    </row>
    <row r="512" spans="1:12" s="8" customFormat="1" ht="19.5" customHeight="1" x14ac:dyDescent="0.2">
      <c r="A512" s="3">
        <f>IFERROR(VLOOKUP(B512,'[1]DADOS (OCULTAR)'!$P$3:$R$53,3,0),"")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5.20 - Serviços Judicíarios e Cartoriais</v>
      </c>
      <c r="D512" s="3">
        <f>'[1]TCE - ANEXO IV - Preencher'!F521</f>
        <v>9039744000860</v>
      </c>
      <c r="E512" s="5" t="str">
        <f>'[1]TCE - ANEXO IV - Preencher'!G521</f>
        <v xml:space="preserve">Processo Judicial-Samela Cristina Goncalves Santos 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43983</v>
      </c>
      <c r="I512" s="6">
        <f>IF('[1]TCE - ANEXO IV - Preencher'!K521="","",'[1]TCE - ANEXO IV - Preencher'!K521)</f>
        <v>43994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2602902</v>
      </c>
      <c r="L512" s="7">
        <f>'[1]TCE - ANEXO IV - Preencher'!N521</f>
        <v>2538.19</v>
      </c>
    </row>
    <row r="513" spans="1:12" s="8" customFormat="1" ht="19.5" customHeight="1" x14ac:dyDescent="0.2">
      <c r="A513" s="3">
        <f>IFERROR(VLOOKUP(B513,'[1]DADOS (OCULTAR)'!$P$3:$R$53,3,0),"")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5.20 - Serviços Judicíarios e Cartoriais</v>
      </c>
      <c r="D513" s="3">
        <f>'[1]TCE - ANEXO IV - Preencher'!F522</f>
        <v>9039744000860</v>
      </c>
      <c r="E513" s="5" t="str">
        <f>'[1]TCE - ANEXO IV - Preencher'!G522</f>
        <v xml:space="preserve">Processo Judicial-Valeria Cristina da Silva </v>
      </c>
      <c r="F513" s="5" t="str">
        <f>'[1]TCE - ANEXO IV - Preencher'!H522</f>
        <v>S</v>
      </c>
      <c r="G513" s="5" t="str">
        <f>'[1]TCE - ANEXO IV - Preencher'!I522</f>
        <v>N</v>
      </c>
      <c r="H513" s="5">
        <f>'[1]TCE - ANEXO IV - Preencher'!J522</f>
        <v>43983</v>
      </c>
      <c r="I513" s="6">
        <f>IF('[1]TCE - ANEXO IV - Preencher'!K522="","",'[1]TCE - ANEXO IV - Preencher'!K522)</f>
        <v>44008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2602902</v>
      </c>
      <c r="L513" s="7">
        <f>'[1]TCE - ANEXO IV - Preencher'!N522</f>
        <v>1908</v>
      </c>
    </row>
    <row r="514" spans="1:12" s="8" customFormat="1" ht="19.5" customHeight="1" x14ac:dyDescent="0.2">
      <c r="A514" s="3">
        <f>IFERROR(VLOOKUP(B514,'[1]DADOS (OCULTAR)'!$P$3:$R$53,3,0),"")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5.20 - Serviços Judicíarios e Cartoriais</v>
      </c>
      <c r="D514" s="3">
        <f>'[1]TCE - ANEXO IV - Preencher'!F523</f>
        <v>9039744000860</v>
      </c>
      <c r="E514" s="5" t="str">
        <f>'[1]TCE - ANEXO IV - Preencher'!G523</f>
        <v>Processo Judicial-Wedson Jose Cordeiro de Souza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43983</v>
      </c>
      <c r="I514" s="6">
        <f>IF('[1]TCE - ANEXO IV - Preencher'!K523="","",'[1]TCE - ANEXO IV - Preencher'!K523)</f>
        <v>43984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2602902</v>
      </c>
      <c r="L514" s="7">
        <f>'[1]TCE - ANEXO IV - Preencher'!N523</f>
        <v>639.69000000000005</v>
      </c>
    </row>
    <row r="515" spans="1:12" s="8" customFormat="1" ht="19.5" customHeight="1" x14ac:dyDescent="0.2">
      <c r="A515" s="3">
        <f>IFERROR(VLOOKUP(B515,'[1]DADOS (OCULTAR)'!$P$3:$R$53,3,0),"")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5.99 - Outros Serviços de Terceiros Pessoa Jurídica</v>
      </c>
      <c r="D515" s="3">
        <f>'[1]TCE - ANEXO IV - Preencher'!F524</f>
        <v>34028316002157</v>
      </c>
      <c r="E515" s="5" t="str">
        <f>'[1]TCE - ANEXO IV - Preencher'!G524</f>
        <v>Correios - Empresa Brasileira de Correios e Telegrafos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141136</v>
      </c>
      <c r="I515" s="6">
        <f>IF('[1]TCE - ANEXO IV - Preencher'!K524="","",'[1]TCE - ANEXO IV - Preencher'!K524)</f>
        <v>44007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65.62</v>
      </c>
    </row>
    <row r="516" spans="1:12" s="8" customFormat="1" ht="19.5" customHeight="1" x14ac:dyDescent="0.2">
      <c r="A516" s="3">
        <f>IFERROR(VLOOKUP(B516,'[1]DADOS (OCULTAR)'!$P$3:$R$53,3,0),"")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5.99 - Outros Serviços de Terceiros Pessoa Jurídica</v>
      </c>
      <c r="D516" s="3">
        <f>'[1]TCE - ANEXO IV - Preencher'!F525</f>
        <v>9039744000860</v>
      </c>
      <c r="E516" s="5" t="str">
        <f>'[1]TCE - ANEXO IV - Preencher'!G525</f>
        <v>Juros do Período (Fornecedor)</v>
      </c>
      <c r="F516" s="5" t="str">
        <f>'[1]TCE - ANEXO IV - Preencher'!H525</f>
        <v>S</v>
      </c>
      <c r="G516" s="5" t="str">
        <f>'[1]TCE - ANEXO IV - Preencher'!I525</f>
        <v>N</v>
      </c>
      <c r="H516" s="5" t="str">
        <f>'[1]TCE - ANEXO IV - Preencher'!J525</f>
        <v>06/2020</v>
      </c>
      <c r="I516" s="6">
        <f>IF('[1]TCE - ANEXO IV - Preencher'!K525="","",'[1]TCE - ANEXO IV - Preencher'!K525)</f>
        <v>43983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176.62</v>
      </c>
    </row>
    <row r="517" spans="1:12" s="8" customFormat="1" ht="19.5" customHeight="1" x14ac:dyDescent="0.2">
      <c r="A517" s="3">
        <f>IFERROR(VLOOKUP(B517,'[1]DADOS (OCULTAR)'!$P$3:$R$53,3,0),"")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5.16 - Serviços Médico-Hospitalares, Odotonlógia e Laboratoriais</v>
      </c>
      <c r="D517" s="3">
        <f>'[1]TCE - ANEXO IV - Preencher'!F526</f>
        <v>15442310000133</v>
      </c>
      <c r="E517" s="5" t="str">
        <f>'[1]TCE - ANEXO IV - Preencher'!G526</f>
        <v>CARDIOSAUDE SERVICOS MEDICOS LTDA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401</v>
      </c>
      <c r="I517" s="6">
        <f>IF('[1]TCE - ANEXO IV - Preencher'!K526="","",'[1]TCE - ANEXO IV - Preencher'!K526)</f>
        <v>44022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110500.62</v>
      </c>
    </row>
    <row r="518" spans="1:12" s="8" customFormat="1" ht="19.5" customHeight="1" x14ac:dyDescent="0.2">
      <c r="A518" s="3">
        <f>IFERROR(VLOOKUP(B518,'[1]DADOS (OCULTAR)'!$P$3:$R$53,3,0),"")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5.16 - Serviços Médico-Hospitalares, Odotonlógia e Laboratoriais</v>
      </c>
      <c r="D518" s="3">
        <f>'[1]TCE - ANEXO IV - Preencher'!F527</f>
        <v>10411765000178</v>
      </c>
      <c r="E518" s="5" t="str">
        <f>'[1]TCE - ANEXO IV - Preencher'!G527</f>
        <v>CDHJM COMERCIO E SERVICOS MEDICOS LTDA</v>
      </c>
      <c r="F518" s="5" t="str">
        <f>'[1]TCE - ANEXO IV - Preencher'!H527</f>
        <v>S</v>
      </c>
      <c r="G518" s="5" t="str">
        <f>'[1]TCE - ANEXO IV - Preencher'!I527</f>
        <v>S</v>
      </c>
      <c r="H518" s="5">
        <f>'[1]TCE - ANEXO IV - Preencher'!J527</f>
        <v>313</v>
      </c>
      <c r="I518" s="6">
        <f>IF('[1]TCE - ANEXO IV - Preencher'!K527="","",'[1]TCE - ANEXO IV - Preencher'!K527)</f>
        <v>44014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2606200</v>
      </c>
      <c r="L518" s="7">
        <f>'[1]TCE - ANEXO IV - Preencher'!N527</f>
        <v>46316.36</v>
      </c>
    </row>
    <row r="519" spans="1:12" s="8" customFormat="1" ht="19.5" customHeight="1" x14ac:dyDescent="0.2">
      <c r="A519" s="3">
        <f>IFERROR(VLOOKUP(B519,'[1]DADOS (OCULTAR)'!$P$3:$R$53,3,0),"")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5.16 - Serviços Médico-Hospitalares, Odotonlógia e Laboratoriais</v>
      </c>
      <c r="D519" s="3">
        <f>'[1]TCE - ANEXO IV - Preencher'!F528</f>
        <v>24541527000191</v>
      </c>
      <c r="E519" s="5" t="str">
        <f>'[1]TCE - ANEXO IV - Preencher'!G528</f>
        <v xml:space="preserve">CIRURGICA PE LTDA </v>
      </c>
      <c r="F519" s="5" t="str">
        <f>'[1]TCE - ANEXO IV - Preencher'!H528</f>
        <v>S</v>
      </c>
      <c r="G519" s="5" t="str">
        <f>'[1]TCE - ANEXO IV - Preencher'!I528</f>
        <v>S</v>
      </c>
      <c r="H519" s="5">
        <f>'[1]TCE - ANEXO IV - Preencher'!J528</f>
        <v>372</v>
      </c>
      <c r="I519" s="6">
        <f>IF('[1]TCE - ANEXO IV - Preencher'!K528="","",'[1]TCE - ANEXO IV - Preencher'!K528)</f>
        <v>44014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6358.8</v>
      </c>
    </row>
    <row r="520" spans="1:12" s="8" customFormat="1" ht="19.5" customHeight="1" x14ac:dyDescent="0.2">
      <c r="A520" s="3">
        <f>IFERROR(VLOOKUP(B520,'[1]DADOS (OCULTAR)'!$P$3:$R$53,3,0),"")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5.16 - Serviços Médico-Hospitalares, Odotonlógia e Laboratoriais</v>
      </c>
      <c r="D520" s="3">
        <f>'[1]TCE - ANEXO IV - Preencher'!F529</f>
        <v>21185366000152</v>
      </c>
      <c r="E520" s="5" t="str">
        <f>'[1]TCE - ANEXO IV - Preencher'!G529</f>
        <v>CLINICORDIS LTDA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188</v>
      </c>
      <c r="I520" s="6">
        <f>IF('[1]TCE - ANEXO IV - Preencher'!K529="","",'[1]TCE - ANEXO IV - Preencher'!K529)</f>
        <v>44018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61470.19</v>
      </c>
    </row>
    <row r="521" spans="1:12" s="8" customFormat="1" ht="19.5" customHeight="1" x14ac:dyDescent="0.2">
      <c r="A521" s="3">
        <f>IFERROR(VLOOKUP(B521,'[1]DADOS (OCULTAR)'!$P$3:$R$53,3,0),"")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5.16 - Serviços Médico-Hospitalares, Odotonlógia e Laboratoriais</v>
      </c>
      <c r="D521" s="3">
        <f>'[1]TCE - ANEXO IV - Preencher'!F530</f>
        <v>20915564000161</v>
      </c>
      <c r="E521" s="5" t="str">
        <f>'[1]TCE - ANEXO IV - Preencher'!G530</f>
        <v>CM PATRIOTA LTDA</v>
      </c>
      <c r="F521" s="5" t="str">
        <f>'[1]TCE - ANEXO IV - Preencher'!H530</f>
        <v>S</v>
      </c>
      <c r="G521" s="5" t="str">
        <f>'[1]TCE - ANEXO IV - Preencher'!I530</f>
        <v>S</v>
      </c>
      <c r="H521" s="5">
        <f>'[1]TCE - ANEXO IV - Preencher'!J530</f>
        <v>145</v>
      </c>
      <c r="I521" s="6">
        <f>IF('[1]TCE - ANEXO IV - Preencher'!K530="","",'[1]TCE - ANEXO IV - Preencher'!K530)</f>
        <v>44021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2604007</v>
      </c>
      <c r="L521" s="7">
        <f>'[1]TCE - ANEXO IV - Preencher'!N530</f>
        <v>53664.340000000004</v>
      </c>
    </row>
    <row r="522" spans="1:12" s="8" customFormat="1" ht="19.5" customHeight="1" x14ac:dyDescent="0.2">
      <c r="A522" s="3">
        <f>IFERROR(VLOOKUP(B522,'[1]DADOS (OCULTAR)'!$P$3:$R$53,3,0),"")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5.16 - Serviços Médico-Hospitalares, Odotonlógia e Laboratoriais</v>
      </c>
      <c r="D522" s="3" t="str">
        <f>'[1]TCE - ANEXO IV - Preencher'!F531</f>
        <v>00.599.741000130</v>
      </c>
      <c r="E522" s="5" t="str">
        <f>'[1]TCE - ANEXO IV - Preencher'!G531</f>
        <v>COOPECARDIO - COOPERATIVA DE TRABALHO DOS MEDICOS CARDIOLOGISTAS DE PERNAMBUCO</v>
      </c>
      <c r="F522" s="5" t="str">
        <f>'[1]TCE - ANEXO IV - Preencher'!H531</f>
        <v>S</v>
      </c>
      <c r="G522" s="5" t="str">
        <f>'[1]TCE - ANEXO IV - Preencher'!I531</f>
        <v>S</v>
      </c>
      <c r="H522" s="5">
        <f>'[1]TCE - ANEXO IV - Preencher'!J531</f>
        <v>22520</v>
      </c>
      <c r="I522" s="6">
        <f>IF('[1]TCE - ANEXO IV - Preencher'!K531="","",'[1]TCE - ANEXO IV - Preencher'!K531)</f>
        <v>44018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6358.8000000000011</v>
      </c>
    </row>
    <row r="523" spans="1:12" s="8" customFormat="1" ht="19.5" customHeight="1" x14ac:dyDescent="0.2">
      <c r="A523" s="3">
        <f>IFERROR(VLOOKUP(B523,'[1]DADOS (OCULTAR)'!$P$3:$R$53,3,0),"")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5.16 - Serviços Médico-Hospitalares, Odotonlógia e Laboratoriais</v>
      </c>
      <c r="D523" s="3">
        <f>'[1]TCE - ANEXO IV - Preencher'!F532</f>
        <v>25275476000166</v>
      </c>
      <c r="E523" s="5" t="str">
        <f>'[1]TCE - ANEXO IV - Preencher'!G532</f>
        <v>D &amp; P ASSOCIADOS CLINICA DE CIRURGIA PLASTICA LTDA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1721</v>
      </c>
      <c r="I523" s="6">
        <f>IF('[1]TCE - ANEXO IV - Preencher'!K532="","",'[1]TCE - ANEXO IV - Preencher'!K532)</f>
        <v>44018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7337.4</v>
      </c>
    </row>
    <row r="524" spans="1:12" s="8" customFormat="1" ht="19.5" customHeight="1" x14ac:dyDescent="0.2">
      <c r="A524" s="3">
        <f>IFERROR(VLOOKUP(B524,'[1]DADOS (OCULTAR)'!$P$3:$R$53,3,0),"")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5.16 - Serviços Médico-Hospitalares, Odotonlógia e Laboratoriais</v>
      </c>
      <c r="D524" s="3">
        <f>'[1]TCE - ANEXO IV - Preencher'!F533</f>
        <v>13041826000140</v>
      </c>
      <c r="E524" s="5" t="str">
        <f>'[1]TCE - ANEXO IV - Preencher'!G533</f>
        <v>EDRL SERVICOS MEDICOS E DE RADIOLOGIA LTDA (ED SERVICOS DE RADIOLOGIA LTDA )</v>
      </c>
      <c r="F524" s="5" t="str">
        <f>'[1]TCE - ANEXO IV - Preencher'!H533</f>
        <v>S</v>
      </c>
      <c r="G524" s="5" t="str">
        <f>'[1]TCE - ANEXO IV - Preencher'!I533</f>
        <v>S</v>
      </c>
      <c r="H524" s="5">
        <f>'[1]TCE - ANEXO IV - Preencher'!J533</f>
        <v>1132</v>
      </c>
      <c r="I524" s="6">
        <f>IF('[1]TCE - ANEXO IV - Preencher'!K533="","",'[1]TCE - ANEXO IV - Preencher'!K533)</f>
        <v>44018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25685.1</v>
      </c>
    </row>
    <row r="525" spans="1:12" s="8" customFormat="1" ht="19.5" customHeight="1" x14ac:dyDescent="0.2">
      <c r="A525" s="3">
        <f>IFERROR(VLOOKUP(B525,'[1]DADOS (OCULTAR)'!$P$3:$R$53,3,0),"")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5.16 - Serviços Médico-Hospitalares, Odotonlógia e Laboratoriais</v>
      </c>
      <c r="D525" s="3">
        <f>'[1]TCE - ANEXO IV - Preencher'!F534</f>
        <v>31665767000163</v>
      </c>
      <c r="E525" s="5" t="str">
        <f>'[1]TCE - ANEXO IV - Preencher'!G534</f>
        <v>FFH SERVIÇOS MEDICOS LTDA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54</v>
      </c>
      <c r="I525" s="6">
        <f>IF('[1]TCE - ANEXO IV - Preencher'!K534="","",'[1]TCE - ANEXO IV - Preencher'!K534)</f>
        <v>44018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2602902</v>
      </c>
      <c r="L525" s="7">
        <f>'[1]TCE - ANEXO IV - Preencher'!N534</f>
        <v>7337.4</v>
      </c>
    </row>
    <row r="526" spans="1:12" s="8" customFormat="1" ht="19.5" customHeight="1" x14ac:dyDescent="0.2">
      <c r="A526" s="3">
        <f>IFERROR(VLOOKUP(B526,'[1]DADOS (OCULTAR)'!$P$3:$R$53,3,0),"")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5.16 - Serviços Médico-Hospitalares, Odotonlógia e Laboratoriais</v>
      </c>
      <c r="D526" s="3">
        <f>'[1]TCE - ANEXO IV - Preencher'!F535</f>
        <v>28110463000125</v>
      </c>
      <c r="E526" s="5" t="str">
        <f>'[1]TCE - ANEXO IV - Preencher'!G535</f>
        <v xml:space="preserve">FIGUEIREDO &amp; MAGALHAES SERVICOS MEDICOS E HOSPITALARES LTDA </v>
      </c>
      <c r="F526" s="5" t="str">
        <f>'[1]TCE - ANEXO IV - Preencher'!H535</f>
        <v>S</v>
      </c>
      <c r="G526" s="5" t="str">
        <f>'[1]TCE - ANEXO IV - Preencher'!I535</f>
        <v>S</v>
      </c>
      <c r="H526" s="5">
        <f>'[1]TCE - ANEXO IV - Preencher'!J535</f>
        <v>91</v>
      </c>
      <c r="I526" s="6">
        <f>IF('[1]TCE - ANEXO IV - Preencher'!K535="","",'[1]TCE - ANEXO IV - Preencher'!K535)</f>
        <v>44019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28738.5</v>
      </c>
    </row>
    <row r="527" spans="1:12" s="8" customFormat="1" ht="19.5" customHeight="1" x14ac:dyDescent="0.2">
      <c r="A527" s="3">
        <f>IFERROR(VLOOKUP(B527,'[1]DADOS (OCULTAR)'!$P$3:$R$53,3,0),"")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5.16 - Serviços Médico-Hospitalares, Odotonlógia e Laboratoriais</v>
      </c>
      <c r="D527" s="3">
        <f>'[1]TCE - ANEXO IV - Preencher'!F536</f>
        <v>29449525000190</v>
      </c>
      <c r="E527" s="5" t="str">
        <f>'[1]TCE - ANEXO IV - Preencher'!G536</f>
        <v xml:space="preserve">HPI CLINICA CARDIOLOGICA LTDA </v>
      </c>
      <c r="F527" s="5" t="str">
        <f>'[1]TCE - ANEXO IV - Preencher'!H536</f>
        <v>S</v>
      </c>
      <c r="G527" s="5" t="str">
        <f>'[1]TCE - ANEXO IV - Preencher'!I536</f>
        <v>S</v>
      </c>
      <c r="H527" s="5">
        <f>'[1]TCE - ANEXO IV - Preencher'!J536</f>
        <v>116</v>
      </c>
      <c r="I527" s="6">
        <f>IF('[1]TCE - ANEXO IV - Preencher'!K536="","",'[1]TCE - ANEXO IV - Preencher'!K536)</f>
        <v>44022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2613909</v>
      </c>
      <c r="L527" s="7">
        <f>'[1]TCE - ANEXO IV - Preencher'!N536</f>
        <v>52613.479999999996</v>
      </c>
    </row>
    <row r="528" spans="1:12" s="8" customFormat="1" ht="19.5" customHeight="1" x14ac:dyDescent="0.2">
      <c r="A528" s="3">
        <f>IFERROR(VLOOKUP(B528,'[1]DADOS (OCULTAR)'!$P$3:$R$53,3,0),"")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5.16 - Serviços Médico-Hospitalares, Odotonlógia e Laboratoriais</v>
      </c>
      <c r="D528" s="3">
        <f>'[1]TCE - ANEXO IV - Preencher'!F537</f>
        <v>21728590000143</v>
      </c>
      <c r="E528" s="5" t="str">
        <f>'[1]TCE - ANEXO IV - Preencher'!G537</f>
        <v>ICCONE CIRURGIA CARDIOVASCULAR LTDA</v>
      </c>
      <c r="F528" s="5" t="str">
        <f>'[1]TCE - ANEXO IV - Preencher'!H537</f>
        <v>S</v>
      </c>
      <c r="G528" s="5" t="str">
        <f>'[1]TCE - ANEXO IV - Preencher'!I537</f>
        <v>S</v>
      </c>
      <c r="H528" s="5">
        <f>'[1]TCE - ANEXO IV - Preencher'!J537</f>
        <v>320</v>
      </c>
      <c r="I528" s="6">
        <f>IF('[1]TCE - ANEXO IV - Preencher'!K537="","",'[1]TCE - ANEXO IV - Preencher'!K537)</f>
        <v>44027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10867.18</v>
      </c>
    </row>
    <row r="529" spans="1:12" s="8" customFormat="1" ht="19.5" customHeight="1" x14ac:dyDescent="0.2">
      <c r="A529" s="3">
        <f>IFERROR(VLOOKUP(B529,'[1]DADOS (OCULTAR)'!$P$3:$R$53,3,0),"")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5.16 - Serviços Médico-Hospitalares, Odotonlógia e Laboratoriais</v>
      </c>
      <c r="D529" s="3">
        <f>'[1]TCE - ANEXO IV - Preencher'!F538</f>
        <v>17214633000103</v>
      </c>
      <c r="E529" s="5" t="str">
        <f>'[1]TCE - ANEXO IV - Preencher'!G538</f>
        <v>JAB HOLOIMAGEM DIAGNOSTICOS LTDA</v>
      </c>
      <c r="F529" s="5" t="str">
        <f>'[1]TCE - ANEXO IV - Preencher'!H538</f>
        <v>S</v>
      </c>
      <c r="G529" s="5" t="str">
        <f>'[1]TCE - ANEXO IV - Preencher'!I538</f>
        <v>S</v>
      </c>
      <c r="H529" s="5">
        <f>'[1]TCE - ANEXO IV - Preencher'!J538</f>
        <v>1181</v>
      </c>
      <c r="I529" s="6">
        <f>IF('[1]TCE - ANEXO IV - Preencher'!K538="","",'[1]TCE - ANEXO IV - Preencher'!K538)</f>
        <v>44014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11008.2</v>
      </c>
    </row>
    <row r="530" spans="1:12" s="8" customFormat="1" ht="19.5" customHeight="1" x14ac:dyDescent="0.2">
      <c r="A530" s="3">
        <f>IFERROR(VLOOKUP(B530,'[1]DADOS (OCULTAR)'!$P$3:$R$53,3,0),"")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5.16 - Serviços Médico-Hospitalares, Odotonlógia e Laboratoriais</v>
      </c>
      <c r="D530" s="3">
        <f>'[1]TCE - ANEXO IV - Preencher'!F539</f>
        <v>10755219000154</v>
      </c>
      <c r="E530" s="5" t="str">
        <f>'[1]TCE - ANEXO IV - Preencher'!G539</f>
        <v xml:space="preserve">JPM RADIOLOGISTAS ASSOCIADOS LTDA 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1799</v>
      </c>
      <c r="I530" s="6">
        <f>IF('[1]TCE - ANEXO IV - Preencher'!K539="","",'[1]TCE - ANEXO IV - Preencher'!K539)</f>
        <v>44015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2935.8</v>
      </c>
    </row>
    <row r="531" spans="1:12" s="8" customFormat="1" ht="19.5" customHeight="1" x14ac:dyDescent="0.2">
      <c r="A531" s="3">
        <f>IFERROR(VLOOKUP(B531,'[1]DADOS (OCULTAR)'!$P$3:$R$53,3,0),"")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5.16 - Serviços Médico-Hospitalares, Odotonlógia e Laboratoriais</v>
      </c>
      <c r="D531" s="3">
        <f>'[1]TCE - ANEXO IV - Preencher'!F540</f>
        <v>28737345000141</v>
      </c>
      <c r="E531" s="5" t="str">
        <f>'[1]TCE - ANEXO IV - Preencher'!G540</f>
        <v>LUNA MACHADO, LACERDA SERVICOS MEDICOS E CIA LTDA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61</v>
      </c>
      <c r="I531" s="6">
        <f>IF('[1]TCE - ANEXO IV - Preencher'!K540="","",'[1]TCE - ANEXO IV - Preencher'!K540)</f>
        <v>44014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148508</v>
      </c>
    </row>
    <row r="532" spans="1:12" s="8" customFormat="1" ht="19.5" customHeight="1" x14ac:dyDescent="0.2">
      <c r="A532" s="3">
        <f>IFERROR(VLOOKUP(B532,'[1]DADOS (OCULTAR)'!$P$3:$R$53,3,0),"")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5.16 - Serviços Médico-Hospitalares, Odotonlógia e Laboratoriais</v>
      </c>
      <c r="D532" s="3">
        <f>'[1]TCE - ANEXO IV - Preencher'!F541</f>
        <v>15045541000103</v>
      </c>
      <c r="E532" s="5" t="str">
        <f>'[1]TCE - ANEXO IV - Preencher'!G541</f>
        <v>M VIDEO CIRURGICA S/S LTDA</v>
      </c>
      <c r="F532" s="5" t="str">
        <f>'[1]TCE - ANEXO IV - Preencher'!H541</f>
        <v>S</v>
      </c>
      <c r="G532" s="5" t="str">
        <f>'[1]TCE - ANEXO IV - Preencher'!I541</f>
        <v>S</v>
      </c>
      <c r="H532" s="5">
        <f>'[1]TCE - ANEXO IV - Preencher'!J541</f>
        <v>24</v>
      </c>
      <c r="I532" s="6">
        <f>IF('[1]TCE - ANEXO IV - Preencher'!K541="","",'[1]TCE - ANEXO IV - Preencher'!K541)</f>
        <v>44020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2602902</v>
      </c>
      <c r="L532" s="7">
        <f>'[1]TCE - ANEXO IV - Preencher'!N541</f>
        <v>152448.08000000002</v>
      </c>
    </row>
    <row r="533" spans="1:12" s="8" customFormat="1" ht="19.5" customHeight="1" x14ac:dyDescent="0.2">
      <c r="A533" s="3">
        <f>IFERROR(VLOOKUP(B533,'[1]DADOS (OCULTAR)'!$P$3:$R$53,3,0),"")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5.16 - Serviços Médico-Hospitalares, Odotonlógia e Laboratoriais</v>
      </c>
      <c r="D533" s="3">
        <f>'[1]TCE - ANEXO IV - Preencher'!F542</f>
        <v>24881506000115</v>
      </c>
      <c r="E533" s="5" t="str">
        <f>'[1]TCE - ANEXO IV - Preencher'!G542</f>
        <v>MEDICANDO: ATENDIMENTO MEDICO ESPECIALIZADO LTDA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179</v>
      </c>
      <c r="I533" s="6">
        <f>IF('[1]TCE - ANEXO IV - Preencher'!K542="","",'[1]TCE - ANEXO IV - Preencher'!K542)</f>
        <v>44027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2602902</v>
      </c>
      <c r="L533" s="7">
        <f>'[1]TCE - ANEXO IV - Preencher'!N542</f>
        <v>172074.97999999998</v>
      </c>
    </row>
    <row r="534" spans="1:12" s="8" customFormat="1" ht="19.5" customHeight="1" x14ac:dyDescent="0.2">
      <c r="A534" s="3">
        <f>IFERROR(VLOOKUP(B534,'[1]DADOS (OCULTAR)'!$P$3:$R$53,3,0),"")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5.16 - Serviços Médico-Hospitalares, Odotonlógia e Laboratoriais</v>
      </c>
      <c r="D534" s="3">
        <f>'[1]TCE - ANEXO IV - Preencher'!F543</f>
        <v>13844637000297</v>
      </c>
      <c r="E534" s="5" t="str">
        <f>'[1]TCE - ANEXO IV - Preencher'!G543</f>
        <v>MEMORIAL CORACAO EM SAUDE LTDA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669</v>
      </c>
      <c r="I534" s="6">
        <f>IF('[1]TCE - ANEXO IV - Preencher'!K543="","",'[1]TCE - ANEXO IV - Preencher'!K543)</f>
        <v>44025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276013.38</v>
      </c>
    </row>
    <row r="535" spans="1:12" s="8" customFormat="1" ht="19.5" customHeight="1" x14ac:dyDescent="0.2">
      <c r="A535" s="3">
        <f>IFERROR(VLOOKUP(B535,'[1]DADOS (OCULTAR)'!$P$3:$R$53,3,0),"")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5.16 - Serviços Médico-Hospitalares, Odotonlógia e Laboratoriais</v>
      </c>
      <c r="D535" s="3">
        <f>'[1]TCE - ANEXO IV - Preencher'!F544</f>
        <v>26774266000185</v>
      </c>
      <c r="E535" s="5" t="str">
        <f>'[1]TCE - ANEXO IV - Preencher'!G544</f>
        <v>RADE DIAGNOSTICOS E SERVICOS RADIOLOGICOS LTDA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466</v>
      </c>
      <c r="I535" s="6">
        <f>IF('[1]TCE - ANEXO IV - Preencher'!K544="","",'[1]TCE - ANEXO IV - Preencher'!K544)</f>
        <v>44018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7339.5</v>
      </c>
    </row>
    <row r="536" spans="1:12" s="8" customFormat="1" ht="19.5" customHeight="1" x14ac:dyDescent="0.2">
      <c r="A536" s="3">
        <f>IFERROR(VLOOKUP(B536,'[1]DADOS (OCULTAR)'!$P$3:$R$53,3,0),"")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5.16 - Serviços Médico-Hospitalares, Odotonlógia e Laboratoriais</v>
      </c>
      <c r="D536" s="3">
        <f>'[1]TCE - ANEXO IV - Preencher'!F545</f>
        <v>15001239000153</v>
      </c>
      <c r="E536" s="5" t="str">
        <f>'[1]TCE - ANEXO IV - Preencher'!G545</f>
        <v>REME ORTOPEDIA LTDA</v>
      </c>
      <c r="F536" s="5" t="str">
        <f>'[1]TCE - ANEXO IV - Preencher'!H545</f>
        <v>S</v>
      </c>
      <c r="G536" s="5" t="str">
        <f>'[1]TCE - ANEXO IV - Preencher'!I545</f>
        <v>S</v>
      </c>
      <c r="H536" s="5">
        <f>'[1]TCE - ANEXO IV - Preencher'!J545</f>
        <v>229</v>
      </c>
      <c r="I536" s="6">
        <f>IF('[1]TCE - ANEXO IV - Preencher'!K545="","",'[1]TCE - ANEXO IV - Preencher'!K545)</f>
        <v>44013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2606200</v>
      </c>
      <c r="L536" s="7">
        <f>'[1]TCE - ANEXO IV - Preencher'!N545</f>
        <v>125375.64</v>
      </c>
    </row>
    <row r="537" spans="1:12" s="8" customFormat="1" ht="19.5" customHeight="1" x14ac:dyDescent="0.2">
      <c r="A537" s="3">
        <f>IFERROR(VLOOKUP(B537,'[1]DADOS (OCULTAR)'!$P$3:$R$53,3,0),"")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5.16 - Serviços Médico-Hospitalares, Odotonlógia e Laboratoriais</v>
      </c>
      <c r="D537" s="3">
        <f>'[1]TCE - ANEXO IV - Preencher'!F546</f>
        <v>30757914000162</v>
      </c>
      <c r="E537" s="5" t="str">
        <f>'[1]TCE - ANEXO IV - Preencher'!G546</f>
        <v xml:space="preserve">RNP DIAGNÓSTICO CARDIOLOGICO LTDA 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70</v>
      </c>
      <c r="I537" s="6">
        <f>IF('[1]TCE - ANEXO IV - Preencher'!K546="","",'[1]TCE - ANEXO IV - Preencher'!K546)</f>
        <v>44025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14741.94</v>
      </c>
    </row>
    <row r="538" spans="1:12" s="8" customFormat="1" ht="19.5" customHeight="1" x14ac:dyDescent="0.2">
      <c r="A538" s="3">
        <f>IFERROR(VLOOKUP(B538,'[1]DADOS (OCULTAR)'!$P$3:$R$53,3,0),"")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5.16 - Serviços Médico-Hospitalares, Odotonlógia e Laboratoriais</v>
      </c>
      <c r="D538" s="3">
        <f>'[1]TCE - ANEXO IV - Preencher'!F547</f>
        <v>27149461000187</v>
      </c>
      <c r="E538" s="5" t="str">
        <f>'[1]TCE - ANEXO IV - Preencher'!G547</f>
        <v>SAO MIGUEL ASSISTENCIA MEDICA LTDA - ME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227</v>
      </c>
      <c r="I538" s="6">
        <f>IF('[1]TCE - ANEXO IV - Preencher'!K547="","",'[1]TCE - ANEXO IV - Preencher'!K547)</f>
        <v>44025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31797.64</v>
      </c>
    </row>
    <row r="539" spans="1:12" s="8" customFormat="1" ht="19.5" customHeight="1" x14ac:dyDescent="0.2">
      <c r="A539" s="3">
        <f>IFERROR(VLOOKUP(B539,'[1]DADOS (OCULTAR)'!$P$3:$R$53,3,0),"")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5.16 - Serviços Médico-Hospitalares, Odotonlógia e Laboratoriais</v>
      </c>
      <c r="D539" s="3">
        <f>'[1]TCE - ANEXO IV - Preencher'!F548</f>
        <v>29482450000140</v>
      </c>
      <c r="E539" s="5" t="str">
        <f>'[1]TCE - ANEXO IV - Preencher'!G548</f>
        <v xml:space="preserve">T MAIS CLINICA MEDICA LTDA 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86</v>
      </c>
      <c r="I539" s="6">
        <f>IF('[1]TCE - ANEXO IV - Preencher'!K548="","",'[1]TCE - ANEXO IV - Preencher'!K548)</f>
        <v>44025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2602902</v>
      </c>
      <c r="L539" s="7">
        <f>'[1]TCE - ANEXO IV - Preencher'!N548</f>
        <v>256561.48000000004</v>
      </c>
    </row>
    <row r="540" spans="1:12" s="8" customFormat="1" ht="19.5" customHeight="1" x14ac:dyDescent="0.2">
      <c r="A540" s="3">
        <f>IFERROR(VLOOKUP(B540,'[1]DADOS (OCULTAR)'!$P$3:$R$53,3,0),"")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5.16 - Serviços Médico-Hospitalares, Odotonlógia e Laboratoriais</v>
      </c>
      <c r="D540" s="3" t="str">
        <f>'[1]TCE - ANEXO IV - Preencher'!F549</f>
        <v>00.062.519000102</v>
      </c>
      <c r="E540" s="5" t="str">
        <f>'[1]TCE - ANEXO IV - Preencher'!G549</f>
        <v xml:space="preserve">UNIDADE DE CARDIOLOGIA INVASIVA S/C LTDA </v>
      </c>
      <c r="F540" s="5" t="str">
        <f>'[1]TCE - ANEXO IV - Preencher'!H549</f>
        <v>S</v>
      </c>
      <c r="G540" s="5" t="str">
        <f>'[1]TCE - ANEXO IV - Preencher'!I549</f>
        <v>S</v>
      </c>
      <c r="H540" s="5">
        <f>'[1]TCE - ANEXO IV - Preencher'!J549</f>
        <v>330</v>
      </c>
      <c r="I540" s="6">
        <f>IF('[1]TCE - ANEXO IV - Preencher'!K549="","",'[1]TCE - ANEXO IV - Preencher'!K549)</f>
        <v>44025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95150.35</v>
      </c>
    </row>
    <row r="541" spans="1:12" s="8" customFormat="1" ht="19.5" customHeight="1" x14ac:dyDescent="0.2">
      <c r="A541" s="3">
        <f>IFERROR(VLOOKUP(B541,'[1]DADOS (OCULTAR)'!$P$3:$R$53,3,0),"")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5.16 - Serviços Médico-Hospitalares, Odotonlógia e Laboratoriais</v>
      </c>
      <c r="D541" s="3">
        <f>'[1]TCE - ANEXO IV - Preencher'!F550</f>
        <v>4539279016300</v>
      </c>
      <c r="E541" s="5" t="str">
        <f>'[1]TCE - ANEXO IV - Preencher'!G550</f>
        <v>Cientificalab Produtos Laboratorais e Sistemas Ltda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66</v>
      </c>
      <c r="I541" s="6">
        <f>IF('[1]TCE - ANEXO IV - Preencher'!K550="","",'[1]TCE - ANEXO IV - Preencher'!K550)</f>
        <v>44011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2602902</v>
      </c>
      <c r="L541" s="7">
        <f>'[1]TCE - ANEXO IV - Preencher'!N550</f>
        <v>102148.79999999999</v>
      </c>
    </row>
    <row r="542" spans="1:12" s="8" customFormat="1" ht="19.5" customHeight="1" x14ac:dyDescent="0.2">
      <c r="A542" s="3">
        <f>IFERROR(VLOOKUP(B542,'[1]DADOS (OCULTAR)'!$P$3:$R$53,3,0),"")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5.16 - Serviços Médico-Hospitalares, Odotonlógia e Laboratoriais</v>
      </c>
      <c r="D542" s="3">
        <f>'[1]TCE - ANEXO IV - Preencher'!F551</f>
        <v>5281073000112</v>
      </c>
      <c r="E542" s="5" t="str">
        <f>'[1]TCE - ANEXO IV - Preencher'!G551</f>
        <v>Laboratorio Histopatologia Horacio Fittipaldi S/C Ltda</v>
      </c>
      <c r="F542" s="5" t="str">
        <f>'[1]TCE - ANEXO IV - Preencher'!H551</f>
        <v>S</v>
      </c>
      <c r="G542" s="5" t="str">
        <f>'[1]TCE - ANEXO IV - Preencher'!I551</f>
        <v>S</v>
      </c>
      <c r="H542" s="5">
        <f>'[1]TCE - ANEXO IV - Preencher'!J551</f>
        <v>8463</v>
      </c>
      <c r="I542" s="6">
        <f>IF('[1]TCE - ANEXO IV - Preencher'!K551="","",'[1]TCE - ANEXO IV - Preencher'!K551)</f>
        <v>44025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1370</v>
      </c>
    </row>
    <row r="543" spans="1:12" s="8" customFormat="1" ht="19.5" customHeight="1" x14ac:dyDescent="0.2">
      <c r="A543" s="3">
        <f>IFERROR(VLOOKUP(B543,'[1]DADOS (OCULTAR)'!$P$3:$R$53,3,0),"")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5.99 - Outros Serviços de Terceiros Pessoa Jurídica</v>
      </c>
      <c r="D543" s="3">
        <f>'[1]TCE - ANEXO IV - Preencher'!F552</f>
        <v>4290489000134</v>
      </c>
      <c r="E543" s="5" t="str">
        <f>'[1]TCE - ANEXO IV - Preencher'!G552</f>
        <v>Clinica de Dialise do Cabo Ltda</v>
      </c>
      <c r="F543" s="5" t="str">
        <f>'[1]TCE - ANEXO IV - Preencher'!H552</f>
        <v>S</v>
      </c>
      <c r="G543" s="5" t="str">
        <f>'[1]TCE - ANEXO IV - Preencher'!I552</f>
        <v>S</v>
      </c>
      <c r="H543" s="5">
        <f>'[1]TCE - ANEXO IV - Preencher'!J552</f>
        <v>671</v>
      </c>
      <c r="I543" s="6">
        <f>IF('[1]TCE - ANEXO IV - Preencher'!K552="","",'[1]TCE - ANEXO IV - Preencher'!K552)</f>
        <v>44027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2602902</v>
      </c>
      <c r="L543" s="7">
        <f>'[1]TCE - ANEXO IV - Preencher'!N552</f>
        <v>130382.69</v>
      </c>
    </row>
    <row r="544" spans="1:12" s="8" customFormat="1" ht="19.5" customHeight="1" x14ac:dyDescent="0.2">
      <c r="A544" s="3">
        <f>IFERROR(VLOOKUP(B544,'[1]DADOS (OCULTAR)'!$P$3:$R$53,3,0),"")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5.16 - Serviços Médico-Hospitalares, Odotonlógia e Laboratoriais</v>
      </c>
      <c r="D544" s="3">
        <f>'[1]TCE - ANEXO IV - Preencher'!F553</f>
        <v>11187085000185</v>
      </c>
      <c r="E544" s="5" t="str">
        <f>'[1]TCE - ANEXO IV - Preencher'!G553</f>
        <v>Coopanest/PE - Cooperativa dos Médicos Anestesiologistas de Pernambuco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60920006</v>
      </c>
      <c r="I544" s="6">
        <f>IF('[1]TCE - ANEXO IV - Preencher'!K553="","",'[1]TCE - ANEXO IV - Preencher'!K553)</f>
        <v>44018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245289.35</v>
      </c>
    </row>
    <row r="545" spans="1:12" s="8" customFormat="1" ht="19.5" customHeight="1" x14ac:dyDescent="0.2">
      <c r="A545" s="3">
        <f>IFERROR(VLOOKUP(B545,'[1]DADOS (OCULTAR)'!$P$3:$R$53,3,0),"")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5.15 - Serviços Domésticos</v>
      </c>
      <c r="D545" s="3">
        <f>'[1]TCE - ANEXO IV - Preencher'!F554</f>
        <v>6272575004803</v>
      </c>
      <c r="E545" s="5" t="str">
        <f>'[1]TCE - ANEXO IV - Preencher'!G554</f>
        <v>Lavebras Gestão de Texteis S.A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3421</v>
      </c>
      <c r="I545" s="6">
        <f>IF('[1]TCE - ANEXO IV - Preencher'!K554="","",'[1]TCE - ANEXO IV - Preencher'!K554)</f>
        <v>44015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2610707</v>
      </c>
      <c r="L545" s="7">
        <f>'[1]TCE - ANEXO IV - Preencher'!N554</f>
        <v>31329.32</v>
      </c>
    </row>
    <row r="546" spans="1:12" s="8" customFormat="1" ht="19.5" customHeight="1" x14ac:dyDescent="0.2">
      <c r="A546" s="3">
        <f>IFERROR(VLOOKUP(B546,'[1]DADOS (OCULTAR)'!$P$3:$R$53,3,0),"")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5.10 - Detetização/Tratamento de Resíduos e Afins</v>
      </c>
      <c r="D546" s="3">
        <f>'[1]TCE - ANEXO IV - Preencher'!F555</f>
        <v>11863530000180</v>
      </c>
      <c r="E546" s="5" t="str">
        <f>'[1]TCE - ANEXO IV - Preencher'!G555</f>
        <v>Brascon Gestão Ambiental Ltda</v>
      </c>
      <c r="F546" s="5" t="str">
        <f>'[1]TCE - ANEXO IV - Preencher'!H555</f>
        <v>S</v>
      </c>
      <c r="G546" s="5" t="str">
        <f>'[1]TCE - ANEXO IV - Preencher'!I555</f>
        <v>S</v>
      </c>
      <c r="H546" s="5">
        <f>'[1]TCE - ANEXO IV - Preencher'!J555</f>
        <v>44590</v>
      </c>
      <c r="I546" s="6">
        <f>IF('[1]TCE - ANEXO IV - Preencher'!K555="","",'[1]TCE - ANEXO IV - Preencher'!K555)</f>
        <v>44014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2611309</v>
      </c>
      <c r="L546" s="7">
        <f>'[1]TCE - ANEXO IV - Preencher'!N555</f>
        <v>26123.48</v>
      </c>
    </row>
    <row r="547" spans="1:12" s="8" customFormat="1" ht="19.5" customHeight="1" x14ac:dyDescent="0.2">
      <c r="A547" s="3">
        <f>IFERROR(VLOOKUP(B547,'[1]DADOS (OCULTAR)'!$P$3:$R$53,3,0),"")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5.17 - Manutenção de Software, Certificação Digital e Microfilmagem</v>
      </c>
      <c r="D547" s="3">
        <f>'[1]TCE - ANEXO IV - Preencher'!F556</f>
        <v>3390967000115</v>
      </c>
      <c r="E547" s="5" t="str">
        <f>'[1]TCE - ANEXO IV - Preencher'!G556</f>
        <v>Cartello Desenvolvimento e Suporte Ltda</v>
      </c>
      <c r="F547" s="5" t="str">
        <f>'[1]TCE - ANEXO IV - Preencher'!H556</f>
        <v>S</v>
      </c>
      <c r="G547" s="5" t="str">
        <f>'[1]TCE - ANEXO IV - Preencher'!I556</f>
        <v>S</v>
      </c>
      <c r="H547" s="5">
        <f>'[1]TCE - ANEXO IV - Preencher'!J556</f>
        <v>3047</v>
      </c>
      <c r="I547" s="6">
        <f>IF('[1]TCE - ANEXO IV - Preencher'!K556="","",'[1]TCE - ANEXO IV - Preencher'!K556)</f>
        <v>43984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442.17</v>
      </c>
    </row>
    <row r="548" spans="1:12" s="8" customFormat="1" ht="19.5" customHeight="1" x14ac:dyDescent="0.2">
      <c r="A548" s="3">
        <f>IFERROR(VLOOKUP(B548,'[1]DADOS (OCULTAR)'!$P$3:$R$53,3,0),"")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5.17 - Manutenção de Software, Certificação Digital e Microfilmagem</v>
      </c>
      <c r="D548" s="3">
        <f>'[1]TCE - ANEXO IV - Preencher'!F557</f>
        <v>92306257000275</v>
      </c>
      <c r="E548" s="5" t="str">
        <f>'[1]TCE - ANEXO IV - Preencher'!G557</f>
        <v>Mv Informatica Nordeste Ltda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12304</v>
      </c>
      <c r="I548" s="6">
        <f>IF('[1]TCE - ANEXO IV - Preencher'!K557="","",'[1]TCE - ANEXO IV - Preencher'!K557)</f>
        <v>43985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38502.94</v>
      </c>
    </row>
    <row r="549" spans="1:12" s="8" customFormat="1" ht="19.5" customHeight="1" x14ac:dyDescent="0.2">
      <c r="A549" s="3">
        <f>IFERROR(VLOOKUP(B549,'[1]DADOS (OCULTAR)'!$P$3:$R$53,3,0),"")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5.17 - Manutenção de Software, Certificação Digital e Microfilmagem</v>
      </c>
      <c r="D549" s="3">
        <f>'[1]TCE - ANEXO IV - Preencher'!F558</f>
        <v>16783034000130</v>
      </c>
      <c r="E549" s="5" t="str">
        <f>'[1]TCE - ANEXO IV - Preencher'!G558</f>
        <v>Síntese Licenciamento Programas Online Ltda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10620</v>
      </c>
      <c r="I549" s="6">
        <f>IF('[1]TCE - ANEXO IV - Preencher'!K558="","",'[1]TCE - ANEXO IV - Preencher'!K558)</f>
        <v>44013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3130.65</v>
      </c>
    </row>
    <row r="550" spans="1:12" s="8" customFormat="1" ht="19.5" customHeight="1" x14ac:dyDescent="0.2">
      <c r="A550" s="3">
        <f>IFERROR(VLOOKUP(B550,'[1]DADOS (OCULTAR)'!$P$3:$R$53,3,0),"")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5.17 - Manutenção de Software, Certificação Digital e Microfilmagem</v>
      </c>
      <c r="D550" s="3">
        <f>'[1]TCE - ANEXO IV - Preencher'!F559</f>
        <v>53113791001285</v>
      </c>
      <c r="E550" s="5" t="str">
        <f>'[1]TCE - ANEXO IV - Preencher'!G559</f>
        <v>Totvs S.A.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36547</v>
      </c>
      <c r="I550" s="6">
        <f>IF('[1]TCE - ANEXO IV - Preencher'!K559="","",'[1]TCE - ANEXO IV - Preencher'!K559)</f>
        <v>43986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3106200</v>
      </c>
      <c r="L550" s="7">
        <f>'[1]TCE - ANEXO IV - Preencher'!N559</f>
        <v>2630.83</v>
      </c>
    </row>
    <row r="551" spans="1:12" s="8" customFormat="1" ht="19.5" customHeight="1" x14ac:dyDescent="0.2">
      <c r="A551" s="3">
        <f>IFERROR(VLOOKUP(B551,'[1]DADOS (OCULTAR)'!$P$3:$R$53,3,0),"")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5.17 - Manutenção de Software, Certificação Digital e Microfilmagem</v>
      </c>
      <c r="D551" s="3">
        <f>'[1]TCE - ANEXO IV - Preencher'!F560</f>
        <v>53113791001285</v>
      </c>
      <c r="E551" s="5" t="str">
        <f>'[1]TCE - ANEXO IV - Preencher'!G560</f>
        <v>Totvs S.A.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36550</v>
      </c>
      <c r="I551" s="6">
        <f>IF('[1]TCE - ANEXO IV - Preencher'!K560="","",'[1]TCE - ANEXO IV - Preencher'!K560)</f>
        <v>43986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3106200</v>
      </c>
      <c r="L551" s="7">
        <f>'[1]TCE - ANEXO IV - Preencher'!N560</f>
        <v>374.05</v>
      </c>
    </row>
    <row r="552" spans="1:12" s="8" customFormat="1" ht="19.5" customHeight="1" x14ac:dyDescent="0.2">
      <c r="A552" s="3">
        <f>IFERROR(VLOOKUP(B552,'[1]DADOS (OCULTAR)'!$P$3:$R$53,3,0),"")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5.99 - Outros Serviços de Terceiros Pessoa Jurídica</v>
      </c>
      <c r="D552" s="3">
        <f>'[1]TCE - ANEXO IV - Preencher'!F561</f>
        <v>27814653000160</v>
      </c>
      <c r="E552" s="5" t="str">
        <f>'[1]TCE - ANEXO IV - Preencher'!G561</f>
        <v>Lumi Consultoria e Serviços Ltda-EPP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446</v>
      </c>
      <c r="I552" s="6">
        <f>IF('[1]TCE - ANEXO IV - Preencher'!K561="","",'[1]TCE - ANEXO IV - Preencher'!K561)</f>
        <v>43991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8000</v>
      </c>
    </row>
    <row r="553" spans="1:12" s="8" customFormat="1" ht="19.5" customHeight="1" x14ac:dyDescent="0.2">
      <c r="A553" s="3">
        <f>IFERROR(VLOOKUP(B553,'[1]DADOS (OCULTAR)'!$P$3:$R$53,3,0),"")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5.99 - Outros Serviços de Terceiros Pessoa Jurídica</v>
      </c>
      <c r="D553" s="3">
        <f>'[1]TCE - ANEXO IV - Preencher'!F562</f>
        <v>58921792000117</v>
      </c>
      <c r="E553" s="5" t="str">
        <f>'[1]TCE - ANEXO IV - Preencher'!G562</f>
        <v>Planisa Planejamento e Org. de Instituições de Saude Ltda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22559</v>
      </c>
      <c r="I553" s="6">
        <f>IF('[1]TCE - ANEXO IV - Preencher'!K562="","",'[1]TCE - ANEXO IV - Preencher'!K562)</f>
        <v>43994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3550308</v>
      </c>
      <c r="L553" s="7">
        <f>'[1]TCE - ANEXO IV - Preencher'!N562</f>
        <v>6100</v>
      </c>
    </row>
    <row r="554" spans="1:12" s="8" customFormat="1" ht="19.5" customHeight="1" x14ac:dyDescent="0.2">
      <c r="A554" s="3">
        <f>IFERROR(VLOOKUP(B554,'[1]DADOS (OCULTAR)'!$P$3:$R$53,3,0),"")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5.99 - Outros Serviços de Terceiros Pessoa Jurídica</v>
      </c>
      <c r="D554" s="3">
        <f>'[1]TCE - ANEXO IV - Preencher'!F563</f>
        <v>35521046000130</v>
      </c>
      <c r="E554" s="5" t="str">
        <f>'[1]TCE - ANEXO IV - Preencher'!G563</f>
        <v>TGI Consultoria em Gestão S.A.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18758</v>
      </c>
      <c r="I554" s="6">
        <f>IF('[1]TCE - ANEXO IV - Preencher'!K563="","",'[1]TCE - ANEXO IV - Preencher'!K563)</f>
        <v>43987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3600</v>
      </c>
    </row>
    <row r="555" spans="1:12" s="8" customFormat="1" ht="19.5" customHeight="1" x14ac:dyDescent="0.2">
      <c r="A555" s="3">
        <f>IFERROR(VLOOKUP(B555,'[1]DADOS (OCULTAR)'!$P$3:$R$53,3,0),"")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5.2 - Serviços Técnicos Profissionais</v>
      </c>
      <c r="D555" s="3">
        <f>'[1]TCE - ANEXO IV - Preencher'!F564</f>
        <v>2512303000119</v>
      </c>
      <c r="E555" s="5" t="str">
        <f>'[1]TCE - ANEXO IV - Preencher'!G564</f>
        <v>Noroes Azevedo Sociedade de Advogados</v>
      </c>
      <c r="F555" s="5" t="str">
        <f>'[1]TCE - ANEXO IV - Preencher'!H564</f>
        <v>S</v>
      </c>
      <c r="G555" s="5" t="str">
        <f>'[1]TCE - ANEXO IV - Preencher'!I564</f>
        <v>S</v>
      </c>
      <c r="H555" s="5">
        <f>'[1]TCE - ANEXO IV - Preencher'!J564</f>
        <v>4079</v>
      </c>
      <c r="I555" s="6">
        <f>IF('[1]TCE - ANEXO IV - Preencher'!K564="","",'[1]TCE - ANEXO IV - Preencher'!K564)</f>
        <v>43991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9804</v>
      </c>
    </row>
    <row r="556" spans="1:12" s="8" customFormat="1" ht="19.5" customHeight="1" x14ac:dyDescent="0.2">
      <c r="A556" s="3">
        <f>IFERROR(VLOOKUP(B556,'[1]DADOS (OCULTAR)'!$P$3:$R$53,3,0),"")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5.2 - Serviços Técnicos Profissionais</v>
      </c>
      <c r="D556" s="3">
        <f>'[1]TCE - ANEXO IV - Preencher'!F565</f>
        <v>2512303000119</v>
      </c>
      <c r="E556" s="5" t="str">
        <f>'[1]TCE - ANEXO IV - Preencher'!G565</f>
        <v>Noroes Azevedo Sociedade de Advogados</v>
      </c>
      <c r="F556" s="5" t="str">
        <f>'[1]TCE - ANEXO IV - Preencher'!H565</f>
        <v>S</v>
      </c>
      <c r="G556" s="5" t="str">
        <f>'[1]TCE - ANEXO IV - Preencher'!I565</f>
        <v>S</v>
      </c>
      <c r="H556" s="5">
        <f>'[1]TCE - ANEXO IV - Preencher'!J565</f>
        <v>4096</v>
      </c>
      <c r="I556" s="6">
        <f>IF('[1]TCE - ANEXO IV - Preencher'!K565="","",'[1]TCE - ANEXO IV - Preencher'!K565)</f>
        <v>43991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2940</v>
      </c>
    </row>
    <row r="557" spans="1:12" s="8" customFormat="1" ht="19.5" customHeight="1" x14ac:dyDescent="0.2">
      <c r="A557" s="3">
        <f>IFERROR(VLOOKUP(B557,'[1]DADOS (OCULTAR)'!$P$3:$R$53,3,0),"")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5.10 - Detetização/Tratamento de Resíduos e Afins</v>
      </c>
      <c r="D557" s="3">
        <f>'[1]TCE - ANEXO IV - Preencher'!F566</f>
        <v>10858157000106</v>
      </c>
      <c r="E557" s="5" t="str">
        <f>'[1]TCE - ANEXO IV - Preencher'!G566</f>
        <v>Fgenes &amp; Cia Ltda</v>
      </c>
      <c r="F557" s="5" t="str">
        <f>'[1]TCE - ANEXO IV - Preencher'!H566</f>
        <v>S</v>
      </c>
      <c r="G557" s="5" t="str">
        <f>'[1]TCE - ANEXO IV - Preencher'!I566</f>
        <v>S</v>
      </c>
      <c r="H557" s="5">
        <f>'[1]TCE - ANEXO IV - Preencher'!J566</f>
        <v>324155</v>
      </c>
      <c r="I557" s="6">
        <f>IF('[1]TCE - ANEXO IV - Preencher'!K566="","",'[1]TCE - ANEXO IV - Preencher'!K566)</f>
        <v>44027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1680</v>
      </c>
    </row>
    <row r="558" spans="1:12" s="8" customFormat="1" ht="19.5" customHeight="1" x14ac:dyDescent="0.2">
      <c r="A558" s="3">
        <f>IFERROR(VLOOKUP(B558,'[1]DADOS (OCULTAR)'!$P$3:$R$53,3,0),"")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5.10 - Detetização/Tratamento de Resíduos e Afins</v>
      </c>
      <c r="D558" s="3">
        <f>'[1]TCE - ANEXO IV - Preencher'!F567</f>
        <v>10858157000106</v>
      </c>
      <c r="E558" s="5" t="str">
        <f>'[1]TCE - ANEXO IV - Preencher'!G567</f>
        <v>Fgenes &amp; Cia Ltda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324174</v>
      </c>
      <c r="I558" s="6">
        <f>IF('[1]TCE - ANEXO IV - Preencher'!K567="","",'[1]TCE - ANEXO IV - Preencher'!K567)</f>
        <v>44027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682.24</v>
      </c>
    </row>
    <row r="559" spans="1:12" s="8" customFormat="1" ht="19.5" customHeight="1" x14ac:dyDescent="0.2">
      <c r="A559" s="3">
        <f>IFERROR(VLOOKUP(B559,'[1]DADOS (OCULTAR)'!$P$3:$R$53,3,0),"")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5.23 - Limpeza e Conservação</v>
      </c>
      <c r="D559" s="3">
        <f>'[1]TCE - ANEXO IV - Preencher'!F568</f>
        <v>10229013000190</v>
      </c>
      <c r="E559" s="5" t="str">
        <f>'[1]TCE - ANEXO IV - Preencher'!G568</f>
        <v>Interclean Administração Ltda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203</v>
      </c>
      <c r="I559" s="6">
        <f>IF('[1]TCE - ANEXO IV - Preencher'!K568="","",'[1]TCE - ANEXO IV - Preencher'!K568)</f>
        <v>43998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249122.02</v>
      </c>
    </row>
    <row r="560" spans="1:12" s="8" customFormat="1" ht="19.5" customHeight="1" x14ac:dyDescent="0.2">
      <c r="A560" s="3">
        <f>IFERROR(VLOOKUP(B560,'[1]DADOS (OCULTAR)'!$P$3:$R$53,3,0),"")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5.99 - Outros Serviços de Terceiros Pessoa Jurídica</v>
      </c>
      <c r="D560" s="3">
        <f>'[1]TCE - ANEXO IV - Preencher'!F569</f>
        <v>11735586000159</v>
      </c>
      <c r="E560" s="5" t="str">
        <f>'[1]TCE - ANEXO IV - Preencher'!G569</f>
        <v>Fundacao De Apoio Ao Desenvolvimento Da Universidade FE</v>
      </c>
      <c r="F560" s="5" t="str">
        <f>'[1]TCE - ANEXO IV - Preencher'!H569</f>
        <v>S</v>
      </c>
      <c r="G560" s="5" t="str">
        <f>'[1]TCE - ANEXO IV - Preencher'!I569</f>
        <v>S</v>
      </c>
      <c r="H560" s="5">
        <f>'[1]TCE - ANEXO IV - Preencher'!J569</f>
        <v>58210</v>
      </c>
      <c r="I560" s="6">
        <f>IF('[1]TCE - ANEXO IV - Preencher'!K569="","",'[1]TCE - ANEXO IV - Preencher'!K569)</f>
        <v>44018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3753.99</v>
      </c>
    </row>
    <row r="561" spans="1:12" s="8" customFormat="1" ht="19.5" customHeight="1" x14ac:dyDescent="0.2">
      <c r="A561" s="3">
        <f>IFERROR(VLOOKUP(B561,'[1]DADOS (OCULTAR)'!$P$3:$R$53,3,0),"")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5.99 - Outros Serviços de Terceiros Pessoa Jurídica</v>
      </c>
      <c r="D561" s="3">
        <f>'[1]TCE - ANEXO IV - Preencher'!F570</f>
        <v>11735586000159</v>
      </c>
      <c r="E561" s="5" t="str">
        <f>'[1]TCE - ANEXO IV - Preencher'!G570</f>
        <v>Fundacao De Apoio Ao Desenvolvimento Da Universidade FE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58303</v>
      </c>
      <c r="I561" s="6">
        <f>IF('[1]TCE - ANEXO IV - Preencher'!K570="","",'[1]TCE - ANEXO IV - Preencher'!K570)</f>
        <v>44019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4070</v>
      </c>
    </row>
    <row r="562" spans="1:12" s="8" customFormat="1" ht="19.5" customHeight="1" x14ac:dyDescent="0.2">
      <c r="A562" s="3">
        <f>IFERROR(VLOOKUP(B562,'[1]DADOS (OCULTAR)'!$P$3:$R$53,3,0),"")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5.99 - Outros Serviços de Terceiros Pessoa Jurídica</v>
      </c>
      <c r="D562" s="3">
        <f>'[1]TCE - ANEXO IV - Preencher'!F571</f>
        <v>13409775000329</v>
      </c>
      <c r="E562" s="5" t="str">
        <f>'[1]TCE - ANEXO IV - Preencher'!G571</f>
        <v>Linus Log LTDA ME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743</v>
      </c>
      <c r="I562" s="6">
        <f>IF('[1]TCE - ANEXO IV - Preencher'!K571="","",'[1]TCE - ANEXO IV - Preencher'!K571)</f>
        <v>44025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2607901</v>
      </c>
      <c r="L562" s="7">
        <f>'[1]TCE - ANEXO IV - Preencher'!N571</f>
        <v>2270.39</v>
      </c>
    </row>
    <row r="563" spans="1:12" s="8" customFormat="1" ht="19.5" customHeight="1" x14ac:dyDescent="0.2">
      <c r="A563" s="3">
        <f>IFERROR(VLOOKUP(B563,'[1]DADOS (OCULTAR)'!$P$3:$R$53,3,0),"")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5.99 - Outros Serviços de Terceiros Pessoa Jurídica</v>
      </c>
      <c r="D563" s="3">
        <f>'[1]TCE - ANEXO IV - Preencher'!F572</f>
        <v>13409775000329</v>
      </c>
      <c r="E563" s="5" t="str">
        <f>'[1]TCE - ANEXO IV - Preencher'!G572</f>
        <v>Linus Log LTDA ME</v>
      </c>
      <c r="F563" s="5" t="str">
        <f>'[1]TCE - ANEXO IV - Preencher'!H572</f>
        <v>S</v>
      </c>
      <c r="G563" s="5" t="str">
        <f>'[1]TCE - ANEXO IV - Preencher'!I572</f>
        <v>S</v>
      </c>
      <c r="H563" s="5">
        <f>'[1]TCE - ANEXO IV - Preencher'!J572</f>
        <v>744</v>
      </c>
      <c r="I563" s="6">
        <f>IF('[1]TCE - ANEXO IV - Preencher'!K572="","",'[1]TCE - ANEXO IV - Preencher'!K572)</f>
        <v>44025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2607901</v>
      </c>
      <c r="L563" s="7">
        <f>'[1]TCE - ANEXO IV - Preencher'!N572</f>
        <v>501</v>
      </c>
    </row>
    <row r="564" spans="1:12" s="8" customFormat="1" ht="19.5" customHeight="1" x14ac:dyDescent="0.2">
      <c r="A564" s="3">
        <f>IFERROR(VLOOKUP(B564,'[1]DADOS (OCULTAR)'!$P$3:$R$53,3,0),"")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5.99 - Outros Serviços de Terceiros Pessoa Jurídica</v>
      </c>
      <c r="D564" s="3">
        <f>'[1]TCE - ANEXO IV - Preencher'!F573</f>
        <v>23157933000192</v>
      </c>
      <c r="E564" s="5" t="str">
        <f>'[1]TCE - ANEXO IV - Preencher'!G573</f>
        <v>Plus Med Saude E Segurança do Trabalho Ltda EPP</v>
      </c>
      <c r="F564" s="5" t="str">
        <f>'[1]TCE - ANEXO IV - Preencher'!H573</f>
        <v>S</v>
      </c>
      <c r="G564" s="5" t="str">
        <f>'[1]TCE - ANEXO IV - Preencher'!I573</f>
        <v>S</v>
      </c>
      <c r="H564" s="5">
        <f>'[1]TCE - ANEXO IV - Preencher'!J573</f>
        <v>3566</v>
      </c>
      <c r="I564" s="6">
        <f>IF('[1]TCE - ANEXO IV - Preencher'!K573="","",'[1]TCE - ANEXO IV - Preencher'!K573)</f>
        <v>43992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160</v>
      </c>
    </row>
    <row r="565" spans="1:12" s="8" customFormat="1" ht="19.5" customHeight="1" x14ac:dyDescent="0.2">
      <c r="A565" s="3">
        <f>IFERROR(VLOOKUP(B565,'[1]DADOS (OCULTAR)'!$P$3:$R$53,3,0),"")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5.99 - Outros Serviços de Terceiros Pessoa Jurídica</v>
      </c>
      <c r="D565" s="3">
        <f>'[1]TCE - ANEXO IV - Preencher'!F574</f>
        <v>1699696000159</v>
      </c>
      <c r="E565" s="5" t="str">
        <f>'[1]TCE - ANEXO IV - Preencher'!G574</f>
        <v>Qualiagua Laboratorio E Consultoria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49771</v>
      </c>
      <c r="I565" s="6">
        <f>IF('[1]TCE - ANEXO IV - Preencher'!K574="","",'[1]TCE - ANEXO IV - Preencher'!K574)</f>
        <v>44013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204.96</v>
      </c>
    </row>
    <row r="566" spans="1:12" s="8" customFormat="1" ht="19.5" customHeight="1" x14ac:dyDescent="0.2">
      <c r="A566" s="3">
        <f>IFERROR(VLOOKUP(B566,'[1]DADOS (OCULTAR)'!$P$3:$R$53,3,0),"")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5.99 - Outros Serviços de Terceiros Pessoa Jurídica</v>
      </c>
      <c r="D566" s="3">
        <f>'[1]TCE - ANEXO IV - Preencher'!F575</f>
        <v>9081254000156</v>
      </c>
      <c r="E566" s="5" t="str">
        <f>'[1]TCE - ANEXO IV - Preencher'!G575</f>
        <v>Rapidex Solucoes Em Servicos Ltda-Me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1259</v>
      </c>
      <c r="I566" s="6">
        <f>IF('[1]TCE - ANEXO IV - Preencher'!K575="","",'[1]TCE - ANEXO IV - Preencher'!K575)</f>
        <v>43983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7010</v>
      </c>
    </row>
    <row r="567" spans="1:12" s="8" customFormat="1" ht="19.5" customHeight="1" x14ac:dyDescent="0.2">
      <c r="A567" s="3">
        <f>IFERROR(VLOOKUP(B567,'[1]DADOS (OCULTAR)'!$P$3:$R$53,3,0),"")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5.99 - Outros Serviços de Terceiros Pessoa Jurídica</v>
      </c>
      <c r="D567" s="3">
        <f>'[1]TCE - ANEXO IV - Preencher'!F576</f>
        <v>17467595000192</v>
      </c>
      <c r="E567" s="5" t="str">
        <f>'[1]TCE - ANEXO IV - Preencher'!G576</f>
        <v>Uniester Unidade de Esterilizacao Ltda ME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3209</v>
      </c>
      <c r="I567" s="6">
        <f>IF('[1]TCE - ANEXO IV - Preencher'!K576="","",'[1]TCE - ANEXO IV - Preencher'!K576)</f>
        <v>44014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2602902</v>
      </c>
      <c r="L567" s="7">
        <f>'[1]TCE - ANEXO IV - Preencher'!N576</f>
        <v>6973</v>
      </c>
    </row>
    <row r="568" spans="1:12" s="8" customFormat="1" ht="19.5" customHeight="1" x14ac:dyDescent="0.2">
      <c r="A568" s="3">
        <f>IFERROR(VLOOKUP(B568,'[1]DADOS (OCULTAR)'!$P$3:$R$53,3,0),"")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5.5 - Reparo e Manutenção de Máquinas e Equipamentos</v>
      </c>
      <c r="D568" s="3">
        <f>'[1]TCE - ANEXO IV - Preencher'!F577</f>
        <v>5991790000138</v>
      </c>
      <c r="E568" s="5" t="str">
        <f>'[1]TCE - ANEXO IV - Preencher'!G577</f>
        <v>CR Medical Produtos E Servicos Ltda ME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3250</v>
      </c>
      <c r="I568" s="6">
        <f>IF('[1]TCE - ANEXO IV - Preencher'!K577="","",'[1]TCE - ANEXO IV - Preencher'!K577)</f>
        <v>43997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6350</v>
      </c>
    </row>
    <row r="569" spans="1:12" s="8" customFormat="1" ht="19.5" customHeight="1" x14ac:dyDescent="0.2">
      <c r="A569" s="3">
        <f>IFERROR(VLOOKUP(B569,'[1]DADOS (OCULTAR)'!$P$3:$R$53,3,0),"")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5.5 - Reparo e Manutenção de Máquinas e Equipamentos</v>
      </c>
      <c r="D569" s="3">
        <f>'[1]TCE - ANEXO IV - Preencher'!F578</f>
        <v>58295213000178</v>
      </c>
      <c r="E569" s="5" t="str">
        <f>'[1]TCE - ANEXO IV - Preencher'!G578</f>
        <v>Philips Medical Systems Ltda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120825</v>
      </c>
      <c r="I569" s="6">
        <f>IF('[1]TCE - ANEXO IV - Preencher'!K578="","",'[1]TCE - ANEXO IV - Preencher'!K578)</f>
        <v>43985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3550308</v>
      </c>
      <c r="L569" s="7">
        <f>'[1]TCE - ANEXO IV - Preencher'!N578</f>
        <v>45732.17</v>
      </c>
    </row>
    <row r="570" spans="1:12" s="8" customFormat="1" ht="19.5" customHeight="1" x14ac:dyDescent="0.2">
      <c r="A570" s="3">
        <f>IFERROR(VLOOKUP(B570,'[1]DADOS (OCULTAR)'!$P$3:$R$53,3,0),"")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5.5 - Reparo e Manutenção de Máquinas e Equipamentos</v>
      </c>
      <c r="D570" s="3">
        <f>'[1]TCE - ANEXO IV - Preencher'!F579</f>
        <v>8675394000190</v>
      </c>
      <c r="E570" s="5" t="str">
        <f>'[1]TCE - ANEXO IV - Preencher'!G579</f>
        <v>Safe Suporte A Viida E Comercio Internacional Ltda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1533</v>
      </c>
      <c r="I570" s="6">
        <f>IF('[1]TCE - ANEXO IV - Preencher'!K579="","",'[1]TCE - ANEXO IV - Preencher'!K579)</f>
        <v>43993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2890</v>
      </c>
    </row>
    <row r="571" spans="1:12" s="8" customFormat="1" ht="19.5" customHeight="1" x14ac:dyDescent="0.2">
      <c r="A571" s="3">
        <f>IFERROR(VLOOKUP(B571,'[1]DADOS (OCULTAR)'!$P$3:$R$53,3,0),"")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5.5 - Reparo e Manutenção de Máquinas e Equipamentos</v>
      </c>
      <c r="D571" s="3">
        <f>'[1]TCE - ANEXO IV - Preencher'!F580</f>
        <v>7146768000117</v>
      </c>
      <c r="E571" s="5" t="str">
        <f>'[1]TCE - ANEXO IV - Preencher'!G580</f>
        <v>Serv Imagem Nordeste Assistencia Tecnica Ltda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3480</v>
      </c>
      <c r="I571" s="6">
        <f>IF('[1]TCE - ANEXO IV - Preencher'!K580="","",'[1]TCE - ANEXO IV - Preencher'!K580)</f>
        <v>44011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2607901</v>
      </c>
      <c r="L571" s="7">
        <f>'[1]TCE - ANEXO IV - Preencher'!N580</f>
        <v>5146</v>
      </c>
    </row>
    <row r="572" spans="1:12" s="8" customFormat="1" ht="19.5" customHeight="1" x14ac:dyDescent="0.2">
      <c r="A572" s="3">
        <f>IFERROR(VLOOKUP(B572,'[1]DADOS (OCULTAR)'!$P$3:$R$53,3,0),"")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5.5 - Reparo e Manutenção de Máquinas e Equipamentos</v>
      </c>
      <c r="D572" s="3">
        <f>'[1]TCE - ANEXO IV - Preencher'!F581</f>
        <v>1449930000785</v>
      </c>
      <c r="E572" s="5" t="str">
        <f>'[1]TCE - ANEXO IV - Preencher'!G581</f>
        <v>Siemens Healthcare Diagnosticos Ltda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8504</v>
      </c>
      <c r="I572" s="6">
        <f>IF('[1]TCE - ANEXO IV - Preencher'!K581="","",'[1]TCE - ANEXO IV - Preencher'!K581)</f>
        <v>43992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7976.45</v>
      </c>
    </row>
    <row r="573" spans="1:12" s="8" customFormat="1" ht="19.5" customHeight="1" x14ac:dyDescent="0.2">
      <c r="A573" s="3">
        <f>IFERROR(VLOOKUP(B573,'[1]DADOS (OCULTAR)'!$P$3:$R$53,3,0),"")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5.5 - Reparo e Manutenção de Máquinas e Equipamentos</v>
      </c>
      <c r="D573" s="3">
        <f>'[1]TCE - ANEXO IV - Preencher'!F582</f>
        <v>8955334000120</v>
      </c>
      <c r="E573" s="5" t="str">
        <f>'[1]TCE - ANEXO IV - Preencher'!G582</f>
        <v>TechMed - E. C. de Melo Oliveira Me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2543</v>
      </c>
      <c r="I573" s="6">
        <f>IF('[1]TCE - ANEXO IV - Preencher'!K582="","",'[1]TCE - ANEXO IV - Preencher'!K582)</f>
        <v>44013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2603454</v>
      </c>
      <c r="L573" s="7">
        <f>'[1]TCE - ANEXO IV - Preencher'!N582</f>
        <v>6000</v>
      </c>
    </row>
    <row r="574" spans="1:12" s="8" customFormat="1" ht="19.5" customHeight="1" x14ac:dyDescent="0.2">
      <c r="A574" s="3">
        <f>IFERROR(VLOOKUP(B574,'[1]DADOS (OCULTAR)'!$P$3:$R$53,3,0),"")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5.5 - Reparo e Manutenção de Máquinas e Equipamentos</v>
      </c>
      <c r="D574" s="3">
        <f>'[1]TCE - ANEXO IV - Preencher'!F583</f>
        <v>24380578002041</v>
      </c>
      <c r="E574" s="5" t="str">
        <f>'[1]TCE - ANEXO IV - Preencher'!G583</f>
        <v>White Martins Gases Industriais do Nordeste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9446</v>
      </c>
      <c r="I574" s="6">
        <f>IF('[1]TCE - ANEXO IV - Preencher'!K583="","",'[1]TCE - ANEXO IV - Preencher'!K583)</f>
        <v>43987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2607901</v>
      </c>
      <c r="L574" s="7">
        <f>'[1]TCE - ANEXO IV - Preencher'!N583</f>
        <v>441.63</v>
      </c>
    </row>
    <row r="575" spans="1:12" s="8" customFormat="1" ht="19.5" customHeight="1" x14ac:dyDescent="0.2">
      <c r="A575" s="3">
        <f>IFERROR(VLOOKUP(B575,'[1]DADOS (OCULTAR)'!$P$3:$R$53,3,0),"")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5.5 - Reparo e Manutenção de Máquinas e Equipamentos</v>
      </c>
      <c r="D575" s="3">
        <f>'[1]TCE - ANEXO IV - Preencher'!F584</f>
        <v>3480539000183</v>
      </c>
      <c r="E575" s="5" t="str">
        <f>'[1]TCE - ANEXO IV - Preencher'!G584</f>
        <v>SL Engenharia Hospitalar Ltda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4557</v>
      </c>
      <c r="I575" s="6">
        <f>IF('[1]TCE - ANEXO IV - Preencher'!K584="","",'[1]TCE - ANEXO IV - Preencher'!K584)</f>
        <v>43992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2607901</v>
      </c>
      <c r="L575" s="7">
        <f>'[1]TCE - ANEXO IV - Preencher'!N584</f>
        <v>29403.1</v>
      </c>
    </row>
    <row r="576" spans="1:12" s="8" customFormat="1" ht="19.5" customHeight="1" x14ac:dyDescent="0.2">
      <c r="A576" s="3">
        <f>IFERROR(VLOOKUP(B576,'[1]DADOS (OCULTAR)'!$P$3:$R$53,3,0),"")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5.5 - Reparo e Manutenção de Máquinas e Equipamentos</v>
      </c>
      <c r="D576" s="3">
        <f>'[1]TCE - ANEXO IV - Preencher'!F585</f>
        <v>10645770000145</v>
      </c>
      <c r="E576" s="5" t="str">
        <f>'[1]TCE - ANEXO IV - Preencher'!G585</f>
        <v>Aguiar Serviços Eletronicos Ltda - ME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819</v>
      </c>
      <c r="I576" s="6">
        <f>IF('[1]TCE - ANEXO IV - Preencher'!K585="","",'[1]TCE - ANEXO IV - Preencher'!K585)</f>
        <v>43992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2609600</v>
      </c>
      <c r="L576" s="7">
        <f>'[1]TCE - ANEXO IV - Preencher'!N585</f>
        <v>378</v>
      </c>
    </row>
    <row r="577" spans="1:12" s="8" customFormat="1" ht="19.5" customHeight="1" x14ac:dyDescent="0.2">
      <c r="A577" s="3">
        <f>IFERROR(VLOOKUP(B577,'[1]DADOS (OCULTAR)'!$P$3:$R$53,3,0),"")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5.5 - Reparo e Manutenção de Máquinas e Equipamentos</v>
      </c>
      <c r="D577" s="3">
        <f>'[1]TCE - ANEXO IV - Preencher'!F586</f>
        <v>10645770000145</v>
      </c>
      <c r="E577" s="5" t="str">
        <f>'[1]TCE - ANEXO IV - Preencher'!G586</f>
        <v>Aguiar Serviços Eletronicos Ltda - ME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822</v>
      </c>
      <c r="I577" s="6">
        <f>IF('[1]TCE - ANEXO IV - Preencher'!K586="","",'[1]TCE - ANEXO IV - Preencher'!K586)</f>
        <v>44007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2609600</v>
      </c>
      <c r="L577" s="7">
        <f>'[1]TCE - ANEXO IV - Preencher'!N586</f>
        <v>1578</v>
      </c>
    </row>
    <row r="578" spans="1:12" s="8" customFormat="1" ht="19.5" customHeight="1" x14ac:dyDescent="0.2">
      <c r="A578" s="3">
        <f>IFERROR(VLOOKUP(B578,'[1]DADOS (OCULTAR)'!$P$3:$R$53,3,0),"")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5.5 - Reparo e Manutenção de Máquinas e Equipamentos</v>
      </c>
      <c r="D578" s="3">
        <f>'[1]TCE - ANEXO IV - Preencher'!F587</f>
        <v>10645770000145</v>
      </c>
      <c r="E578" s="5" t="str">
        <f>'[1]TCE - ANEXO IV - Preencher'!G587</f>
        <v>Aguiar Serviços Eletronicos Ltda - ME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824</v>
      </c>
      <c r="I578" s="6">
        <f>IF('[1]TCE - ANEXO IV - Preencher'!K587="","",'[1]TCE - ANEXO IV - Preencher'!K587)</f>
        <v>44007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2609600</v>
      </c>
      <c r="L578" s="7">
        <f>'[1]TCE - ANEXO IV - Preencher'!N587</f>
        <v>1517.49</v>
      </c>
    </row>
    <row r="579" spans="1:12" s="8" customFormat="1" ht="19.5" customHeight="1" x14ac:dyDescent="0.2">
      <c r="A579" s="3">
        <f>IFERROR(VLOOKUP(B579,'[1]DADOS (OCULTAR)'!$P$3:$R$53,3,0),"")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5.5 - Reparo e Manutenção de Máquinas e Equipamentos</v>
      </c>
      <c r="D579" s="3">
        <f>'[1]TCE - ANEXO IV - Preencher'!F588</f>
        <v>14951481000125</v>
      </c>
      <c r="E579" s="5" t="str">
        <f>'[1]TCE - ANEXO IV - Preencher'!G588</f>
        <v>BM Com e Serv de Equip Medicos Hospitalares Ltda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24</v>
      </c>
      <c r="I579" s="6">
        <f>IF('[1]TCE - ANEXO IV - Preencher'!K588="","",'[1]TCE - ANEXO IV - Preencher'!K588)</f>
        <v>44014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5000</v>
      </c>
    </row>
    <row r="580" spans="1:12" s="8" customFormat="1" ht="19.5" customHeight="1" x14ac:dyDescent="0.2">
      <c r="A580" s="3">
        <f>IFERROR(VLOOKUP(B580,'[1]DADOS (OCULTAR)'!$P$3:$R$53,3,0),"")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5.5 - Reparo e Manutenção de Máquinas e Equipamentos</v>
      </c>
      <c r="D580" s="3">
        <f>'[1]TCE - ANEXO IV - Preencher'!F589</f>
        <v>9014387000100</v>
      </c>
      <c r="E580" s="5" t="str">
        <f>'[1]TCE - ANEXO IV - Preencher'!G589</f>
        <v>Completa Serviços de Ar Condicionado e Locação Ltda EPP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1255</v>
      </c>
      <c r="I580" s="6">
        <f>IF('[1]TCE - ANEXO IV - Preencher'!K589="","",'[1]TCE - ANEXO IV - Preencher'!K589)</f>
        <v>44005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59210.12</v>
      </c>
    </row>
    <row r="581" spans="1:12" s="8" customFormat="1" ht="19.5" customHeight="1" x14ac:dyDescent="0.2">
      <c r="A581" s="3">
        <f>IFERROR(VLOOKUP(B581,'[1]DADOS (OCULTAR)'!$P$3:$R$53,3,0),"")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5.5 - Reparo e Manutenção de Máquinas e Equipamentos</v>
      </c>
      <c r="D581" s="3">
        <f>'[1]TCE - ANEXO IV - Preencher'!F590</f>
        <v>11343756000150</v>
      </c>
      <c r="E581" s="5" t="str">
        <f>'[1]TCE - ANEXO IV - Preencher'!G590</f>
        <v>J L Grupos Geradores Ltda</v>
      </c>
      <c r="F581" s="5" t="str">
        <f>'[1]TCE - ANEXO IV - Preencher'!H590</f>
        <v>S</v>
      </c>
      <c r="G581" s="5" t="str">
        <f>'[1]TCE - ANEXO IV - Preencher'!I590</f>
        <v>S</v>
      </c>
      <c r="H581" s="5">
        <f>'[1]TCE - ANEXO IV - Preencher'!J590</f>
        <v>2524</v>
      </c>
      <c r="I581" s="6">
        <f>IF('[1]TCE - ANEXO IV - Preencher'!K590="","",'[1]TCE - ANEXO IV - Preencher'!K590)</f>
        <v>44020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2603454</v>
      </c>
      <c r="L581" s="7">
        <f>'[1]TCE - ANEXO IV - Preencher'!N590</f>
        <v>2400</v>
      </c>
    </row>
    <row r="582" spans="1:12" s="8" customFormat="1" ht="19.5" customHeight="1" x14ac:dyDescent="0.2">
      <c r="A582" s="3">
        <f>IFERROR(VLOOKUP(B582,'[1]DADOS (OCULTAR)'!$P$3:$R$53,3,0),"")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5.5 - Reparo e Manutenção de Máquinas e Equipamentos</v>
      </c>
      <c r="D582" s="3">
        <f>'[1]TCE - ANEXO IV - Preencher'!F591</f>
        <v>23998254000146</v>
      </c>
      <c r="E582" s="5" t="str">
        <f>'[1]TCE - ANEXO IV - Preencher'!G591</f>
        <v xml:space="preserve">Rafael Santos Lima 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129</v>
      </c>
      <c r="I582" s="6">
        <f>IF('[1]TCE - ANEXO IV - Preencher'!K591="","",'[1]TCE - ANEXO IV - Preencher'!K591)</f>
        <v>44004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2607901</v>
      </c>
      <c r="L582" s="7">
        <f>'[1]TCE - ANEXO IV - Preencher'!N591</f>
        <v>2700</v>
      </c>
    </row>
    <row r="583" spans="1:12" s="8" customFormat="1" ht="19.5" customHeight="1" x14ac:dyDescent="0.2">
      <c r="A583" s="3">
        <f>IFERROR(VLOOKUP(B583,'[1]DADOS (OCULTAR)'!$P$3:$R$53,3,0),"")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5.5 - Reparo e Manutenção de Máquinas e Equipamentos</v>
      </c>
      <c r="D583" s="3">
        <f>'[1]TCE - ANEXO IV - Preencher'!F592</f>
        <v>10494886000120</v>
      </c>
      <c r="E583" s="5" t="str">
        <f>'[1]TCE - ANEXO IV - Preencher'!G592</f>
        <v>Soluções Eletronicas Ltda</v>
      </c>
      <c r="F583" s="5" t="str">
        <f>'[1]TCE - ANEXO IV - Preencher'!H592</f>
        <v>S</v>
      </c>
      <c r="G583" s="5" t="str">
        <f>'[1]TCE - ANEXO IV - Preencher'!I592</f>
        <v>S</v>
      </c>
      <c r="H583" s="5">
        <f>'[1]TCE - ANEXO IV - Preencher'!J592</f>
        <v>1683</v>
      </c>
      <c r="I583" s="6">
        <f>IF('[1]TCE - ANEXO IV - Preencher'!K592="","",'[1]TCE - ANEXO IV - Preencher'!K592)</f>
        <v>44013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6060</v>
      </c>
    </row>
    <row r="584" spans="1:12" s="8" customFormat="1" ht="19.5" customHeight="1" x14ac:dyDescent="0.2">
      <c r="A584" s="3">
        <f>IFERROR(VLOOKUP(B584,'[1]DADOS (OCULTAR)'!$P$3:$R$53,3,0),"")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5.4 - Reparo e Manutenção de Bens Imóveis</v>
      </c>
      <c r="D584" s="3">
        <f>'[1]TCE - ANEXO IV - Preencher'!F593</f>
        <v>11641647000119</v>
      </c>
      <c r="E584" s="5" t="str">
        <f>'[1]TCE - ANEXO IV - Preencher'!G593</f>
        <v>Reginaldo Ramos de Sousa</v>
      </c>
      <c r="F584" s="5" t="str">
        <f>'[1]TCE - ANEXO IV - Preencher'!H593</f>
        <v>S</v>
      </c>
      <c r="G584" s="5" t="str">
        <f>'[1]TCE - ANEXO IV - Preencher'!I593</f>
        <v>S</v>
      </c>
      <c r="H584" s="5">
        <f>'[1]TCE - ANEXO IV - Preencher'!J593</f>
        <v>463</v>
      </c>
      <c r="I584" s="6">
        <f>IF('[1]TCE - ANEXO IV - Preencher'!K593="","",'[1]TCE - ANEXO IV - Preencher'!K593)</f>
        <v>44007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2609600</v>
      </c>
      <c r="L584" s="7">
        <f>'[1]TCE - ANEXO IV - Preencher'!N593</f>
        <v>3110</v>
      </c>
    </row>
    <row r="585" spans="1:12" s="8" customFormat="1" ht="19.5" customHeight="1" x14ac:dyDescent="0.2">
      <c r="A585" s="3">
        <f>IFERROR(VLOOKUP(B585,'[1]DADOS (OCULTAR)'!$P$3:$R$53,3,0),"")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5.4 - Reparo e Manutenção de Bens Imóveis</v>
      </c>
      <c r="D585" s="3">
        <f>'[1]TCE - ANEXO IV - Preencher'!F594</f>
        <v>20946028000123</v>
      </c>
      <c r="E585" s="5" t="str">
        <f>'[1]TCE - ANEXO IV - Preencher'!G594</f>
        <v>Sten Serviços Ambientais Eirelii EPP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355</v>
      </c>
      <c r="I585" s="6">
        <f>IF('[1]TCE - ANEXO IV - Preencher'!K594="","",'[1]TCE - ANEXO IV - Preencher'!K594)</f>
        <v>44014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2607901</v>
      </c>
      <c r="L585" s="7">
        <f>'[1]TCE - ANEXO IV - Preencher'!N594</f>
        <v>6500</v>
      </c>
    </row>
    <row r="586" spans="1:12" s="8" customFormat="1" ht="19.5" customHeight="1" x14ac:dyDescent="0.2">
      <c r="A586" s="3">
        <f>IFERROR(VLOOKUP(B586,'[1]DADOS (OCULTAR)'!$P$3:$R$53,3,0),"")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5.4 - Reparo e Manutenção de Bens Imóveis</v>
      </c>
      <c r="D586" s="3">
        <f>'[1]TCE - ANEXO IV - Preencher'!F595</f>
        <v>26322666000150</v>
      </c>
      <c r="E586" s="5" t="str">
        <f>'[1]TCE - ANEXO IV - Preencher'!G595</f>
        <v>Sueldes Lima dos Santos-MEI</v>
      </c>
      <c r="F586" s="5" t="str">
        <f>'[1]TCE - ANEXO IV - Preencher'!H595</f>
        <v>S</v>
      </c>
      <c r="G586" s="5" t="str">
        <f>'[1]TCE - ANEXO IV - Preencher'!I595</f>
        <v>S</v>
      </c>
      <c r="H586" s="5">
        <f>'[1]TCE - ANEXO IV - Preencher'!J595</f>
        <v>70</v>
      </c>
      <c r="I586" s="6">
        <f>IF('[1]TCE - ANEXO IV - Preencher'!K595="","",'[1]TCE - ANEXO IV - Preencher'!K595)</f>
        <v>44015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2606804</v>
      </c>
      <c r="L586" s="7">
        <f>'[1]TCE - ANEXO IV - Preencher'!N595</f>
        <v>3600</v>
      </c>
    </row>
    <row r="587" spans="1:12" s="8" customFormat="1" ht="19.5" customHeight="1" x14ac:dyDescent="0.2">
      <c r="A587" s="3">
        <f>IFERROR(VLOOKUP(B587,'[1]DADOS (OCULTAR)'!$P$3:$R$53,3,0),"")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5.6 - Reparo e Manutanção de Veículos</v>
      </c>
      <c r="D587" s="3">
        <f>'[1]TCE - ANEXO IV - Preencher'!F596</f>
        <v>22162897000192</v>
      </c>
      <c r="E587" s="5" t="str">
        <f>'[1]TCE - ANEXO IV - Preencher'!G596</f>
        <v xml:space="preserve">Fabri Auto Parts Comercio de Pecas Para Ar Condicionado </v>
      </c>
      <c r="F587" s="5" t="str">
        <f>'[1]TCE - ANEXO IV - Preencher'!H596</f>
        <v>S</v>
      </c>
      <c r="G587" s="5" t="str">
        <f>'[1]TCE - ANEXO IV - Preencher'!I596</f>
        <v>S</v>
      </c>
      <c r="H587" s="5">
        <f>'[1]TCE - ANEXO IV - Preencher'!J596</f>
        <v>1532</v>
      </c>
      <c r="I587" s="6" t="str">
        <f>IF('[1]TCE - ANEXO IV - Preencher'!K596="","",'[1]TCE - ANEXO IV - Preencher'!K596)</f>
        <v>09/06/2020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800</v>
      </c>
    </row>
    <row r="588" spans="1:12" s="8" customFormat="1" ht="19.5" customHeight="1" x14ac:dyDescent="0.2">
      <c r="A588" s="3">
        <f>IFERROR(VLOOKUP(B588,'[1]DADOS (OCULTAR)'!$P$3:$R$53,3,0),"")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5.6 - Reparo e Manutanção de Veículos</v>
      </c>
      <c r="D588" s="3">
        <f>'[1]TCE - ANEXO IV - Preencher'!F597</f>
        <v>21039895000148</v>
      </c>
      <c r="E588" s="5" t="str">
        <f>'[1]TCE - ANEXO IV - Preencher'!G597</f>
        <v xml:space="preserve">Jorge Luiz da Silva Junior Oficina ME 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1056</v>
      </c>
      <c r="I588" s="6" t="str">
        <f>IF('[1]TCE - ANEXO IV - Preencher'!K597="","",'[1]TCE - ANEXO IV - Preencher'!K597)</f>
        <v>02/06/2020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200</v>
      </c>
    </row>
    <row r="589" spans="1:12" s="8" customFormat="1" ht="19.5" customHeight="1" x14ac:dyDescent="0.2">
      <c r="A589" s="3">
        <f>IFERROR(VLOOKUP(B589,'[1]DADOS (OCULTAR)'!$P$3:$R$53,3,0),"")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5.6 - Reparo e Manutanção de Veículos</v>
      </c>
      <c r="D589" s="3">
        <f>'[1]TCE - ANEXO IV - Preencher'!F598</f>
        <v>21039895000148</v>
      </c>
      <c r="E589" s="5" t="str">
        <f>'[1]TCE - ANEXO IV - Preencher'!G598</f>
        <v xml:space="preserve">Jorge Luiz da Silva Junior Oficina ME 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1063</v>
      </c>
      <c r="I589" s="6" t="str">
        <f>IF('[1]TCE - ANEXO IV - Preencher'!K598="","",'[1]TCE - ANEXO IV - Preencher'!K598)</f>
        <v>29/06/2020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60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2020-08-05T21:52:31Z</dcterms:created>
  <dcterms:modified xsi:type="dcterms:W3CDTF">2020-08-05T21:52:44Z</dcterms:modified>
</cp:coreProperties>
</file>