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ART 58 - TCE\"/>
    </mc:Choice>
  </mc:AlternateContent>
  <bookViews>
    <workbookView xWindow="0" yWindow="0" windowWidth="20400" windowHeight="71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AB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AB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AB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B3493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S1944" i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9" i="1" l="1"/>
  <c r="AB11" i="1"/>
  <c r="AB12" i="1"/>
  <c r="AB21" i="1"/>
  <c r="AB22" i="1"/>
  <c r="AB27" i="1"/>
  <c r="AB29" i="1"/>
  <c r="AB31" i="1"/>
  <c r="AB36" i="1"/>
  <c r="AB38" i="1"/>
  <c r="AB41" i="1"/>
  <c r="AB46" i="1"/>
  <c r="AB48" i="1"/>
  <c r="AB51" i="1"/>
  <c r="AB53" i="1"/>
  <c r="AB58" i="1"/>
  <c r="AB60" i="1"/>
  <c r="AB62" i="1"/>
  <c r="AB64" i="1"/>
  <c r="AB65" i="1"/>
  <c r="AB68" i="1"/>
  <c r="AB70" i="1"/>
  <c r="AB75" i="1"/>
  <c r="AB77" i="1"/>
  <c r="AB3" i="1"/>
  <c r="AB6" i="1"/>
  <c r="AB8" i="1"/>
  <c r="AB13" i="1"/>
  <c r="AB14" i="1"/>
  <c r="AB18" i="1"/>
  <c r="AB20" i="1"/>
  <c r="AB23" i="1"/>
  <c r="AB25" i="1"/>
  <c r="AB32" i="1"/>
  <c r="AB39" i="1"/>
  <c r="AB43" i="1"/>
  <c r="AB49" i="1"/>
  <c r="AB54" i="1"/>
  <c r="AB56" i="1"/>
  <c r="AB72" i="1"/>
  <c r="AB76" i="1"/>
  <c r="AB10" i="1"/>
  <c r="AB16" i="1"/>
  <c r="AB26" i="1"/>
  <c r="AB30" i="1"/>
  <c r="AB34" i="1"/>
  <c r="AB37" i="1"/>
  <c r="AB40" i="1"/>
  <c r="AB45" i="1"/>
  <c r="AB47" i="1"/>
  <c r="AB50" i="1"/>
  <c r="AB52" i="1"/>
  <c r="AB59" i="1"/>
  <c r="AB61" i="1"/>
  <c r="AB66" i="1"/>
  <c r="AB69" i="1"/>
  <c r="AB78" i="1"/>
  <c r="AB84" i="1"/>
  <c r="AB85" i="1"/>
  <c r="AB89" i="1"/>
  <c r="AB91" i="1"/>
  <c r="AB96" i="1"/>
  <c r="AB97" i="1"/>
  <c r="AB100" i="1"/>
  <c r="AB113" i="1"/>
  <c r="AB115" i="1"/>
  <c r="AB118" i="1"/>
  <c r="AB123" i="1"/>
  <c r="AB125" i="1"/>
  <c r="AB126" i="1"/>
  <c r="AB132" i="1"/>
  <c r="AB133" i="1"/>
  <c r="AB142" i="1"/>
  <c r="AB145" i="1"/>
  <c r="AB147" i="1"/>
  <c r="AB150" i="1"/>
  <c r="AB154" i="1"/>
  <c r="AB160" i="1"/>
  <c r="AB163" i="1"/>
  <c r="AB165" i="1"/>
  <c r="AB168" i="1"/>
  <c r="AB170" i="1"/>
  <c r="AB177" i="1"/>
  <c r="AB180" i="1"/>
  <c r="AB183" i="1"/>
  <c r="AB186" i="1"/>
  <c r="AB187" i="1"/>
  <c r="AB192" i="1"/>
  <c r="AB221" i="1"/>
  <c r="AB226" i="1"/>
  <c r="AB227" i="1"/>
  <c r="AB234" i="1"/>
  <c r="AB237" i="1"/>
  <c r="AB239" i="1"/>
  <c r="AB241" i="1"/>
  <c r="AB243" i="1"/>
  <c r="AB246" i="1"/>
  <c r="AB248" i="1"/>
  <c r="AB251" i="1"/>
  <c r="AB253" i="1"/>
  <c r="AB255" i="1"/>
  <c r="AB258" i="1"/>
  <c r="AB259" i="1"/>
  <c r="AB261" i="1"/>
  <c r="AB276" i="1"/>
  <c r="AB277" i="1"/>
  <c r="AB290" i="1"/>
  <c r="AB310" i="1"/>
  <c r="AB311" i="1"/>
  <c r="AB313" i="1"/>
  <c r="AB318" i="1"/>
  <c r="AB322" i="1"/>
  <c r="AB323" i="1"/>
  <c r="AB325" i="1"/>
  <c r="AB329" i="1"/>
  <c r="AB332" i="1"/>
  <c r="AB343" i="1"/>
  <c r="AB346" i="1"/>
  <c r="AB349" i="1"/>
  <c r="AB351" i="1"/>
  <c r="AB357" i="1"/>
  <c r="AB360" i="1"/>
  <c r="AB362" i="1"/>
  <c r="AB367" i="1"/>
  <c r="AB373" i="1"/>
  <c r="AB376" i="1"/>
  <c r="AB379" i="1"/>
  <c r="AB383" i="1"/>
  <c r="AB393" i="1"/>
  <c r="AB395" i="1"/>
  <c r="AB400" i="1"/>
  <c r="AB401" i="1"/>
  <c r="AB408" i="1"/>
  <c r="AB412" i="1"/>
  <c r="AB416" i="1"/>
  <c r="AB428" i="1"/>
  <c r="AB430" i="1"/>
  <c r="AB436" i="1"/>
  <c r="AB442" i="1"/>
  <c r="AB449" i="1"/>
  <c r="AB456" i="1"/>
  <c r="AB459" i="1"/>
  <c r="AB461" i="1"/>
  <c r="AB468" i="1"/>
  <c r="AB474" i="1"/>
  <c r="AB480" i="1"/>
  <c r="AB481" i="1"/>
  <c r="AB483" i="1"/>
  <c r="AB486" i="1"/>
  <c r="AB488" i="1"/>
  <c r="AB498" i="1"/>
  <c r="AB500" i="1"/>
  <c r="AB502" i="1"/>
  <c r="AB503" i="1"/>
  <c r="AB506" i="1"/>
  <c r="AB507" i="1"/>
  <c r="AB512" i="1"/>
  <c r="AB546" i="1"/>
  <c r="AB551" i="1"/>
  <c r="AB555" i="1"/>
  <c r="AB559" i="1"/>
  <c r="AB566" i="1"/>
  <c r="AB580" i="1"/>
  <c r="AB582" i="1"/>
  <c r="AB589" i="1"/>
  <c r="AB596" i="1"/>
  <c r="AB604" i="1"/>
  <c r="AB606" i="1"/>
  <c r="AB619" i="1"/>
  <c r="AB624" i="1"/>
  <c r="AB627" i="1"/>
  <c r="AB634" i="1"/>
  <c r="AB650" i="1"/>
  <c r="AB672" i="1"/>
  <c r="AB679" i="1"/>
  <c r="AB681" i="1"/>
  <c r="AB688" i="1"/>
  <c r="AB695" i="1"/>
  <c r="AB697" i="1"/>
  <c r="AB704" i="1"/>
  <c r="AB711" i="1"/>
  <c r="AB736" i="1"/>
  <c r="AB763" i="1"/>
  <c r="AB765" i="1"/>
  <c r="AB770" i="1"/>
  <c r="AB772" i="1"/>
  <c r="AB775" i="1"/>
  <c r="AB781" i="1"/>
  <c r="AB784" i="1"/>
  <c r="AB789" i="1"/>
  <c r="AB791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31" i="1"/>
  <c r="AB836" i="1"/>
  <c r="AB838" i="1"/>
  <c r="AB846" i="1"/>
  <c r="AB157" i="1"/>
  <c r="AB162" i="1"/>
  <c r="AB205" i="1"/>
  <c r="AB206" i="1"/>
  <c r="AB212" i="1"/>
  <c r="AB213" i="1"/>
  <c r="AB278" i="1"/>
  <c r="AB282" i="1"/>
  <c r="AB294" i="1"/>
  <c r="AB299" i="1"/>
  <c r="AB304" i="1"/>
  <c r="AB305" i="1"/>
  <c r="AB308" i="1"/>
  <c r="AB338" i="1"/>
  <c r="AB341" i="1"/>
  <c r="AB402" i="1"/>
  <c r="AB414" i="1"/>
  <c r="AB420" i="1"/>
  <c r="AB422" i="1"/>
  <c r="AB426" i="1"/>
  <c r="AB431" i="1"/>
  <c r="AB433" i="1"/>
  <c r="AB444" i="1"/>
  <c r="AB447" i="1"/>
  <c r="AB450" i="1"/>
  <c r="AB452" i="1"/>
  <c r="AB457" i="1"/>
  <c r="AB465" i="1"/>
  <c r="AB470" i="1"/>
  <c r="AB473" i="1"/>
  <c r="AB518" i="1"/>
  <c r="AB523" i="1"/>
  <c r="AB524" i="1"/>
  <c r="AB529" i="1"/>
  <c r="AB531" i="1"/>
  <c r="AB533" i="1"/>
  <c r="AB535" i="1"/>
  <c r="AB537" i="1"/>
  <c r="AB539" i="1"/>
  <c r="AB541" i="1"/>
  <c r="AB553" i="1"/>
  <c r="AB557" i="1"/>
  <c r="AB562" i="1"/>
  <c r="AB564" i="1"/>
  <c r="AB572" i="1"/>
  <c r="AB574" i="1"/>
  <c r="AB577" i="1"/>
  <c r="AB579" i="1"/>
  <c r="AB586" i="1"/>
  <c r="AB593" i="1"/>
  <c r="AB594" i="1"/>
  <c r="AB600" i="1"/>
  <c r="AB603" i="1"/>
  <c r="AB613" i="1"/>
  <c r="AB618" i="1"/>
  <c r="AB626" i="1"/>
  <c r="AB631" i="1"/>
  <c r="AB637" i="1"/>
  <c r="AB639" i="1"/>
  <c r="AB643" i="1"/>
  <c r="AB645" i="1"/>
  <c r="AB648" i="1"/>
  <c r="AB655" i="1"/>
  <c r="AB660" i="1"/>
  <c r="AB664" i="1"/>
  <c r="AB668" i="1"/>
  <c r="AB675" i="1"/>
  <c r="AB684" i="1"/>
  <c r="AB691" i="1"/>
  <c r="AB700" i="1"/>
  <c r="AB707" i="1"/>
  <c r="AB716" i="1"/>
  <c r="AB723" i="1"/>
  <c r="AB725" i="1"/>
  <c r="AB732" i="1"/>
  <c r="AB739" i="1"/>
  <c r="AB746" i="1"/>
  <c r="AB748" i="1"/>
  <c r="AB751" i="1"/>
  <c r="AB753" i="1"/>
  <c r="AB756" i="1"/>
  <c r="AB759" i="1"/>
  <c r="AB761" i="1"/>
  <c r="AB79" i="1"/>
  <c r="AB80" i="1"/>
  <c r="AB87" i="1"/>
  <c r="AB88" i="1"/>
  <c r="AB95" i="1"/>
  <c r="AB101" i="1"/>
  <c r="AB104" i="1"/>
  <c r="AB108" i="1"/>
  <c r="AB112" i="1"/>
  <c r="AB114" i="1"/>
  <c r="AB117" i="1"/>
  <c r="AB119" i="1"/>
  <c r="AB122" i="1"/>
  <c r="AB127" i="1"/>
  <c r="AB129" i="1"/>
  <c r="AB136" i="1"/>
  <c r="AB141" i="1"/>
  <c r="AB143" i="1"/>
  <c r="AB146" i="1"/>
  <c r="AB149" i="1"/>
  <c r="AB151" i="1"/>
  <c r="AB153" i="1"/>
  <c r="AB155" i="1"/>
  <c r="AB161" i="1"/>
  <c r="AB169" i="1"/>
  <c r="AB171" i="1"/>
  <c r="AB173" i="1"/>
  <c r="AB176" i="1"/>
  <c r="AB182" i="1"/>
  <c r="AB184" i="1"/>
  <c r="AB188" i="1"/>
  <c r="AB190" i="1"/>
  <c r="AB191" i="1"/>
  <c r="AB193" i="1"/>
  <c r="AB195" i="1"/>
  <c r="AB197" i="1"/>
  <c r="AB203" i="1"/>
  <c r="AB204" i="1"/>
  <c r="AB208" i="1"/>
  <c r="AB211" i="1"/>
  <c r="AB218" i="1"/>
  <c r="AB225" i="1"/>
  <c r="AB228" i="1"/>
  <c r="AB233" i="1"/>
  <c r="AB238" i="1"/>
  <c r="AB240" i="1"/>
  <c r="AB242" i="1"/>
  <c r="AB244" i="1"/>
  <c r="AB247" i="1"/>
  <c r="AB250" i="1"/>
  <c r="AB252" i="1"/>
  <c r="AB260" i="1"/>
  <c r="AB264" i="1"/>
  <c r="AB265" i="1"/>
  <c r="AB270" i="1"/>
  <c r="AB271" i="1"/>
  <c r="AB288" i="1"/>
  <c r="AB289" i="1"/>
  <c r="AB292" i="1"/>
  <c r="AB296" i="1"/>
  <c r="AB316" i="1"/>
  <c r="AB319" i="1"/>
  <c r="AB321" i="1"/>
  <c r="AB328" i="1"/>
  <c r="AB331" i="1"/>
  <c r="AB333" i="1"/>
  <c r="AB335" i="1"/>
  <c r="AB348" i="1"/>
  <c r="AB354" i="1"/>
  <c r="AB359" i="1"/>
  <c r="AB365" i="1"/>
  <c r="AB368" i="1"/>
  <c r="AB370" i="1"/>
  <c r="AB375" i="1"/>
  <c r="AB382" i="1"/>
  <c r="AB384" i="1"/>
  <c r="AB386" i="1"/>
  <c r="AB389" i="1"/>
  <c r="AB392" i="1"/>
  <c r="AB396" i="1"/>
  <c r="AB406" i="1"/>
  <c r="AB409" i="1"/>
  <c r="AB453" i="1"/>
  <c r="AB455" i="1"/>
  <c r="AB458" i="1"/>
  <c r="AB462" i="1"/>
  <c r="AB469" i="1"/>
  <c r="AB476" i="1"/>
  <c r="AB478" i="1"/>
  <c r="AB482" i="1"/>
  <c r="AB484" i="1"/>
  <c r="AB487" i="1"/>
  <c r="AB492" i="1"/>
  <c r="AB496" i="1"/>
  <c r="AB499" i="1"/>
  <c r="AB508" i="1"/>
  <c r="AB510" i="1"/>
  <c r="AB511" i="1"/>
  <c r="AB515" i="1"/>
  <c r="AB517" i="1"/>
  <c r="AB519" i="1"/>
  <c r="AB526" i="1"/>
  <c r="AB545" i="1"/>
  <c r="AB550" i="1"/>
  <c r="AB552" i="1"/>
  <c r="AB554" i="1"/>
  <c r="AB556" i="1"/>
  <c r="AB558" i="1"/>
  <c r="AB565" i="1"/>
  <c r="AB567" i="1"/>
  <c r="AB570" i="1"/>
  <c r="AB659" i="1"/>
  <c r="AB663" i="1"/>
  <c r="AB667" i="1"/>
  <c r="AB671" i="1"/>
  <c r="AB673" i="1"/>
  <c r="AB680" i="1"/>
  <c r="AB689" i="1"/>
  <c r="AB694" i="1"/>
  <c r="AB696" i="1"/>
  <c r="AB703" i="1"/>
  <c r="AB705" i="1"/>
  <c r="AB710" i="1"/>
  <c r="AB712" i="1"/>
  <c r="AB719" i="1"/>
  <c r="AB721" i="1"/>
  <c r="AB728" i="1"/>
  <c r="AB735" i="1"/>
  <c r="AB737" i="1"/>
  <c r="AB742" i="1"/>
  <c r="AB744" i="1"/>
  <c r="AB754" i="1"/>
  <c r="AB764" i="1"/>
  <c r="AB771" i="1"/>
  <c r="AB774" i="1"/>
  <c r="AB777" i="1"/>
  <c r="AB790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8" i="1"/>
  <c r="AB830" i="1"/>
  <c r="AB837" i="1"/>
  <c r="AB839" i="1"/>
  <c r="AB844" i="1"/>
  <c r="AB81" i="1"/>
  <c r="AB83" i="1"/>
  <c r="AB90" i="1"/>
  <c r="AB94" i="1"/>
  <c r="AB98" i="1"/>
  <c r="AB99" i="1"/>
  <c r="AB105" i="1"/>
  <c r="AB107" i="1"/>
  <c r="AB109" i="1"/>
  <c r="AB124" i="1"/>
  <c r="AB137" i="1"/>
  <c r="AB139" i="1"/>
  <c r="AB144" i="1"/>
  <c r="AB164" i="1"/>
  <c r="AB185" i="1"/>
  <c r="AB199" i="1"/>
  <c r="AB201" i="1"/>
  <c r="AB207" i="1"/>
  <c r="AB220" i="1"/>
  <c r="AB223" i="1"/>
  <c r="AB229" i="1"/>
  <c r="AB236" i="1"/>
  <c r="AB245" i="1"/>
  <c r="AB254" i="1"/>
  <c r="AB262" i="1"/>
  <c r="AB268" i="1"/>
  <c r="AB269" i="1"/>
  <c r="AB279" i="1"/>
  <c r="AB281" i="1"/>
  <c r="AB283" i="1"/>
  <c r="AB295" i="1"/>
  <c r="AB297" i="1"/>
  <c r="AB298" i="1"/>
  <c r="AB306" i="1"/>
  <c r="AB312" i="1"/>
  <c r="AB315" i="1"/>
  <c r="AB317" i="1"/>
  <c r="AB324" i="1"/>
  <c r="AB327" i="1"/>
  <c r="AB344" i="1"/>
  <c r="AB350" i="1"/>
  <c r="AB353" i="1"/>
  <c r="AB361" i="1"/>
  <c r="AB364" i="1"/>
  <c r="AB366" i="1"/>
  <c r="AB371" i="1"/>
  <c r="AB377" i="1"/>
  <c r="AB380" i="1"/>
  <c r="AB388" i="1"/>
  <c r="AB390" i="1"/>
  <c r="AB394" i="1"/>
  <c r="AB403" i="1"/>
  <c r="AB405" i="1"/>
  <c r="AB407" i="1"/>
  <c r="AB419" i="1"/>
  <c r="AB421" i="1"/>
  <c r="AB424" i="1"/>
  <c r="AB429" i="1"/>
  <c r="AB432" i="1"/>
  <c r="AB438" i="1"/>
  <c r="AB439" i="1"/>
  <c r="AB472" i="1"/>
  <c r="AB485" i="1"/>
  <c r="AB493" i="1"/>
  <c r="AB505" i="1"/>
  <c r="AB513" i="1"/>
  <c r="AB525" i="1"/>
  <c r="AB528" i="1"/>
  <c r="AB532" i="1"/>
  <c r="AB536" i="1"/>
  <c r="AB540" i="1"/>
  <c r="AB544" i="1"/>
  <c r="AB575" i="1"/>
  <c r="AB578" i="1"/>
  <c r="AB585" i="1"/>
  <c r="AB587" i="1"/>
  <c r="AB592" i="1"/>
  <c r="AB595" i="1"/>
  <c r="AB601" i="1"/>
  <c r="AB607" i="1"/>
  <c r="AB609" i="1"/>
  <c r="AB614" i="1"/>
  <c r="AB617" i="1"/>
  <c r="AB622" i="1"/>
  <c r="AB625" i="1"/>
  <c r="AB630" i="1"/>
  <c r="AB632" i="1"/>
  <c r="AB635" i="1"/>
  <c r="AB642" i="1"/>
  <c r="AB644" i="1"/>
  <c r="AB647" i="1"/>
  <c r="AB649" i="1"/>
  <c r="AB654" i="1"/>
  <c r="AB656" i="1"/>
  <c r="AB658" i="1"/>
  <c r="AB661" i="1"/>
  <c r="AB665" i="1"/>
  <c r="AB683" i="1"/>
  <c r="AB699" i="1"/>
  <c r="AB708" i="1"/>
  <c r="AB724" i="1"/>
  <c r="AB733" i="1"/>
  <c r="AB740" i="1"/>
  <c r="AB749" i="1"/>
  <c r="AB766" i="1"/>
  <c r="AB776" i="1"/>
  <c r="AB779" i="1"/>
  <c r="AB782" i="1"/>
  <c r="AB788" i="1"/>
  <c r="AB793" i="1"/>
  <c r="AB795" i="1"/>
  <c r="AB824" i="1"/>
  <c r="AB826" i="1"/>
  <c r="AB833" i="1"/>
  <c r="AB835" i="1"/>
  <c r="AB840" i="1"/>
  <c r="AB842" i="1"/>
  <c r="AB847" i="1"/>
  <c r="AB869" i="1"/>
  <c r="AB871" i="1"/>
  <c r="AB873" i="1"/>
  <c r="AB875" i="1"/>
  <c r="AB877" i="1"/>
  <c r="AB879" i="1"/>
  <c r="AB881" i="1"/>
  <c r="AB883" i="1"/>
  <c r="AB885" i="1"/>
  <c r="AB887" i="1"/>
  <c r="AB891" i="1"/>
  <c r="AB893" i="1"/>
  <c r="AB895" i="1"/>
  <c r="AB897" i="1"/>
  <c r="AB899" i="1"/>
  <c r="AB901" i="1"/>
  <c r="AB903" i="1"/>
  <c r="AB905" i="1"/>
  <c r="AB907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33" i="1"/>
  <c r="AB1035" i="1"/>
  <c r="AB1042" i="1"/>
  <c r="AB1049" i="1"/>
  <c r="AB1051" i="1"/>
  <c r="AB1065" i="1"/>
  <c r="AB1067" i="1"/>
  <c r="AB1074" i="1"/>
  <c r="AB1076" i="1"/>
  <c r="AB1081" i="1"/>
  <c r="AB1083" i="1"/>
  <c r="AB1090" i="1"/>
  <c r="AB1097" i="1"/>
  <c r="AB1099" i="1"/>
  <c r="AB1106" i="1"/>
  <c r="AB1108" i="1"/>
  <c r="AB1113" i="1"/>
  <c r="AB1115" i="1"/>
  <c r="AB1122" i="1"/>
  <c r="AB1124" i="1"/>
  <c r="AB1129" i="1"/>
  <c r="AB1131" i="1"/>
  <c r="AB1140" i="1"/>
  <c r="AB1145" i="1"/>
  <c r="AB1147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5" i="1"/>
  <c r="AB1227" i="1"/>
  <c r="AB1234" i="1"/>
  <c r="AB1241" i="1"/>
  <c r="AB1243" i="1"/>
  <c r="AB1257" i="1"/>
  <c r="AB1259" i="1"/>
  <c r="AB1273" i="1"/>
  <c r="AB1275" i="1"/>
  <c r="AB1282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7" i="1"/>
  <c r="AB1339" i="1"/>
  <c r="AB1353" i="1"/>
  <c r="AB1355" i="1"/>
  <c r="AB1362" i="1"/>
  <c r="AB1364" i="1"/>
  <c r="AB1369" i="1"/>
  <c r="AB1371" i="1"/>
  <c r="AB1385" i="1"/>
  <c r="AB1387" i="1"/>
  <c r="AB1401" i="1"/>
  <c r="AB1403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Z851" i="1"/>
  <c r="AB855" i="1"/>
  <c r="Z859" i="1"/>
  <c r="AB863" i="1"/>
  <c r="Z867" i="1"/>
  <c r="M876" i="1"/>
  <c r="AB876" i="1" s="1"/>
  <c r="AB917" i="1"/>
  <c r="AB919" i="1"/>
  <c r="AB933" i="1"/>
  <c r="AB935" i="1"/>
  <c r="AB942" i="1"/>
  <c r="AB949" i="1"/>
  <c r="AB951" i="1"/>
  <c r="AB965" i="1"/>
  <c r="AB967" i="1"/>
  <c r="AB981" i="1"/>
  <c r="AB983" i="1"/>
  <c r="AB997" i="1"/>
  <c r="AB999" i="1"/>
  <c r="AB1013" i="1"/>
  <c r="AB1015" i="1"/>
  <c r="AB1029" i="1"/>
  <c r="AB1031" i="1"/>
  <c r="AB1045" i="1"/>
  <c r="AB1047" i="1"/>
  <c r="AB1061" i="1"/>
  <c r="AB1063" i="1"/>
  <c r="AB1077" i="1"/>
  <c r="AB1079" i="1"/>
  <c r="AB1095" i="1"/>
  <c r="AB1109" i="1"/>
  <c r="AB1111" i="1"/>
  <c r="AB1125" i="1"/>
  <c r="AB1127" i="1"/>
  <c r="AB1141" i="1"/>
  <c r="AB1143" i="1"/>
  <c r="AB1157" i="1"/>
  <c r="AB1159" i="1"/>
  <c r="AB1166" i="1"/>
  <c r="AB1173" i="1"/>
  <c r="AB1175" i="1"/>
  <c r="AB1189" i="1"/>
  <c r="AB1191" i="1"/>
  <c r="AB1205" i="1"/>
  <c r="AB1207" i="1"/>
  <c r="AB1239" i="1"/>
  <c r="AB1253" i="1"/>
  <c r="AB1255" i="1"/>
  <c r="AB1269" i="1"/>
  <c r="AB1271" i="1"/>
  <c r="AB1278" i="1"/>
  <c r="AB1287" i="1"/>
  <c r="AB1303" i="1"/>
  <c r="AB1317" i="1"/>
  <c r="AB1319" i="1"/>
  <c r="AB1333" i="1"/>
  <c r="AB1335" i="1"/>
  <c r="AB1349" i="1"/>
  <c r="AB1351" i="1"/>
  <c r="AB1365" i="1"/>
  <c r="AB1367" i="1"/>
  <c r="AB1381" i="1"/>
  <c r="AB1383" i="1"/>
  <c r="AB1397" i="1"/>
  <c r="AB1399" i="1"/>
  <c r="AB1413" i="1"/>
  <c r="AB1415" i="1"/>
  <c r="AB1422" i="1"/>
  <c r="AB1429" i="1"/>
  <c r="AB1431" i="1"/>
  <c r="AB1438" i="1"/>
  <c r="AB1445" i="1"/>
  <c r="AB1447" i="1"/>
  <c r="AB1456" i="1"/>
  <c r="AB1461" i="1"/>
  <c r="AB1463" i="1"/>
  <c r="AB1472" i="1"/>
  <c r="AB1477" i="1"/>
  <c r="AB1479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64" i="1"/>
  <c r="AB1566" i="1"/>
  <c r="P849" i="1"/>
  <c r="AB849" i="1" s="1"/>
  <c r="M850" i="1"/>
  <c r="AB850" i="1" s="1"/>
  <c r="V851" i="1"/>
  <c r="S852" i="1"/>
  <c r="AB852" i="1" s="1"/>
  <c r="AB853" i="1"/>
  <c r="P857" i="1"/>
  <c r="AB857" i="1" s="1"/>
  <c r="M858" i="1"/>
  <c r="AB858" i="1" s="1"/>
  <c r="V859" i="1"/>
  <c r="S860" i="1"/>
  <c r="AB860" i="1" s="1"/>
  <c r="AB861" i="1"/>
  <c r="P865" i="1"/>
  <c r="AB865" i="1" s="1"/>
  <c r="M866" i="1"/>
  <c r="AB866" i="1" s="1"/>
  <c r="V867" i="1"/>
  <c r="AB870" i="1"/>
  <c r="AB874" i="1"/>
  <c r="AB878" i="1"/>
  <c r="AB882" i="1"/>
  <c r="AB886" i="1"/>
  <c r="V889" i="1"/>
  <c r="AB889" i="1" s="1"/>
  <c r="AB890" i="1"/>
  <c r="AB894" i="1"/>
  <c r="AB898" i="1"/>
  <c r="AB902" i="1"/>
  <c r="AB906" i="1"/>
  <c r="AB908" i="1"/>
  <c r="AB913" i="1"/>
  <c r="AB915" i="1"/>
  <c r="AB929" i="1"/>
  <c r="AB931" i="1"/>
  <c r="AB945" i="1"/>
  <c r="AB947" i="1"/>
  <c r="AB961" i="1"/>
  <c r="AB963" i="1"/>
  <c r="AB977" i="1"/>
  <c r="AB979" i="1"/>
  <c r="AB993" i="1"/>
  <c r="AB995" i="1"/>
  <c r="AB1004" i="1"/>
  <c r="AB1009" i="1"/>
  <c r="AB1011" i="1"/>
  <c r="AB1018" i="1"/>
  <c r="AB1020" i="1"/>
  <c r="AB1025" i="1"/>
  <c r="AB1027" i="1"/>
  <c r="AB1036" i="1"/>
  <c r="AB1041" i="1"/>
  <c r="AB1057" i="1"/>
  <c r="AB1059" i="1"/>
  <c r="AB1073" i="1"/>
  <c r="AB1075" i="1"/>
  <c r="AB1084" i="1"/>
  <c r="AB1089" i="1"/>
  <c r="AB1091" i="1"/>
  <c r="AB1100" i="1"/>
  <c r="AB1105" i="1"/>
  <c r="AB1137" i="1"/>
  <c r="AB1139" i="1"/>
  <c r="AB1153" i="1"/>
  <c r="AB1155" i="1"/>
  <c r="AB1169" i="1"/>
  <c r="AB1171" i="1"/>
  <c r="AB1185" i="1"/>
  <c r="AB1187" i="1"/>
  <c r="AB1201" i="1"/>
  <c r="AB1203" i="1"/>
  <c r="AB1217" i="1"/>
  <c r="AB1219" i="1"/>
  <c r="AB1228" i="1"/>
  <c r="AB1233" i="1"/>
  <c r="AB1235" i="1"/>
  <c r="AB1242" i="1"/>
  <c r="AB1244" i="1"/>
  <c r="AB1249" i="1"/>
  <c r="AB1251" i="1"/>
  <c r="AB1265" i="1"/>
  <c r="AB1267" i="1"/>
  <c r="AB1281" i="1"/>
  <c r="AB1283" i="1"/>
  <c r="AB1297" i="1"/>
  <c r="AB1299" i="1"/>
  <c r="AB1306" i="1"/>
  <c r="AB1308" i="1"/>
  <c r="AB1313" i="1"/>
  <c r="AB1315" i="1"/>
  <c r="AB1329" i="1"/>
  <c r="AB1331" i="1"/>
  <c r="AB1345" i="1"/>
  <c r="AB1347" i="1"/>
  <c r="AB1361" i="1"/>
  <c r="AB1363" i="1"/>
  <c r="AB1377" i="1"/>
  <c r="AB1379" i="1"/>
  <c r="AB1393" i="1"/>
  <c r="AB1395" i="1"/>
  <c r="AB1409" i="1"/>
  <c r="AB1411" i="1"/>
  <c r="AB1427" i="1"/>
  <c r="AB1443" i="1"/>
  <c r="AB1450" i="1"/>
  <c r="AB1459" i="1"/>
  <c r="AB1466" i="1"/>
  <c r="AB1473" i="1"/>
  <c r="AB1475" i="1"/>
  <c r="AB1482" i="1"/>
  <c r="AB1484" i="1"/>
  <c r="AB1489" i="1"/>
  <c r="AB1491" i="1"/>
  <c r="AB1498" i="1"/>
  <c r="AB1500" i="1"/>
  <c r="AB1507" i="1"/>
  <c r="AB1514" i="1"/>
  <c r="AB1516" i="1"/>
  <c r="AB1523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851" i="1"/>
  <c r="AB859" i="1"/>
  <c r="AB867" i="1"/>
  <c r="AB909" i="1"/>
  <c r="AB911" i="1"/>
  <c r="AB918" i="1"/>
  <c r="AB920" i="1"/>
  <c r="AB925" i="1"/>
  <c r="AB927" i="1"/>
  <c r="AB941" i="1"/>
  <c r="AB943" i="1"/>
  <c r="AB957" i="1"/>
  <c r="AB959" i="1"/>
  <c r="AB966" i="1"/>
  <c r="AB968" i="1"/>
  <c r="AB973" i="1"/>
  <c r="AB975" i="1"/>
  <c r="AB982" i="1"/>
  <c r="AB984" i="1"/>
  <c r="AB989" i="1"/>
  <c r="AB991" i="1"/>
  <c r="AB1005" i="1"/>
  <c r="AB1007" i="1"/>
  <c r="AB1021" i="1"/>
  <c r="AB1023" i="1"/>
  <c r="AB1030" i="1"/>
  <c r="AB1032" i="1"/>
  <c r="AB1037" i="1"/>
  <c r="AB1039" i="1"/>
  <c r="AB1046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9" i="1"/>
  <c r="AB1151" i="1"/>
  <c r="AB1158" i="1"/>
  <c r="AB1160" i="1"/>
  <c r="AB1165" i="1"/>
  <c r="AB1167" i="1"/>
  <c r="AB1181" i="1"/>
  <c r="AB1183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286" i="1"/>
  <c r="AB1288" i="1"/>
  <c r="AB1293" i="1"/>
  <c r="AB1295" i="1"/>
  <c r="AB1302" i="1"/>
  <c r="AB1304" i="1"/>
  <c r="AB1309" i="1"/>
  <c r="AB1311" i="1"/>
  <c r="AB1318" i="1"/>
  <c r="AB1320" i="1"/>
  <c r="AB1325" i="1"/>
  <c r="AB1327" i="1"/>
  <c r="AB1334" i="1"/>
  <c r="AB1336" i="1"/>
  <c r="AB1341" i="1"/>
  <c r="AB1343" i="1"/>
  <c r="AB1357" i="1"/>
  <c r="AB1359" i="1"/>
  <c r="AB1373" i="1"/>
  <c r="AB1375" i="1"/>
  <c r="AB1389" i="1"/>
  <c r="AB1391" i="1"/>
  <c r="AB1398" i="1"/>
  <c r="AB1405" i="1"/>
  <c r="AB1407" i="1"/>
  <c r="AB1414" i="1"/>
  <c r="AB1421" i="1"/>
  <c r="AB1423" i="1"/>
  <c r="AB1430" i="1"/>
  <c r="AB1432" i="1"/>
  <c r="AB1437" i="1"/>
  <c r="AB1439" i="1"/>
  <c r="AB1453" i="1"/>
  <c r="AB1575" i="1"/>
  <c r="AB1579" i="1"/>
  <c r="AB1581" i="1"/>
  <c r="AB1583" i="1"/>
  <c r="AB1585" i="1"/>
  <c r="AB1587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7" i="1"/>
  <c r="AB1879" i="1"/>
  <c r="AB1894" i="1"/>
  <c r="AB1901" i="1"/>
  <c r="AB1903" i="1"/>
  <c r="AB1907" i="1"/>
  <c r="AB1910" i="1"/>
  <c r="AB1913" i="1"/>
  <c r="AB1920" i="1"/>
  <c r="AB1923" i="1"/>
  <c r="AB1926" i="1"/>
  <c r="AB1929" i="1"/>
  <c r="AB1936" i="1"/>
  <c r="AB1939" i="1"/>
  <c r="AB1569" i="1"/>
  <c r="P1573" i="1"/>
  <c r="AB1573" i="1" s="1"/>
  <c r="M1574" i="1"/>
  <c r="AB1596" i="1"/>
  <c r="AB1601" i="1"/>
  <c r="AB1603" i="1"/>
  <c r="AB1612" i="1"/>
  <c r="AB1617" i="1"/>
  <c r="AB1619" i="1"/>
  <c r="AB1628" i="1"/>
  <c r="AB1633" i="1"/>
  <c r="AB1635" i="1"/>
  <c r="AB1644" i="1"/>
  <c r="AB1649" i="1"/>
  <c r="AB1651" i="1"/>
  <c r="AB1660" i="1"/>
  <c r="AB1665" i="1"/>
  <c r="AB1667" i="1"/>
  <c r="AB1676" i="1"/>
  <c r="AB1681" i="1"/>
  <c r="AB1683" i="1"/>
  <c r="AB1692" i="1"/>
  <c r="AB1697" i="1"/>
  <c r="AB1699" i="1"/>
  <c r="AB1708" i="1"/>
  <c r="AB1713" i="1"/>
  <c r="AB1715" i="1"/>
  <c r="AB1724" i="1"/>
  <c r="AB1729" i="1"/>
  <c r="AB1731" i="1"/>
  <c r="AB1740" i="1"/>
  <c r="AB1745" i="1"/>
  <c r="AB1747" i="1"/>
  <c r="AB1756" i="1"/>
  <c r="AB1761" i="1"/>
  <c r="AB1763" i="1"/>
  <c r="AB1772" i="1"/>
  <c r="AB1777" i="1"/>
  <c r="AB1779" i="1"/>
  <c r="AB1788" i="1"/>
  <c r="AB1793" i="1"/>
  <c r="AB1795" i="1"/>
  <c r="AB1804" i="1"/>
  <c r="AB1809" i="1"/>
  <c r="AB1811" i="1"/>
  <c r="AB1820" i="1"/>
  <c r="AB1825" i="1"/>
  <c r="AB1827" i="1"/>
  <c r="AB1836" i="1"/>
  <c r="AB1841" i="1"/>
  <c r="AB1843" i="1"/>
  <c r="AB1852" i="1"/>
  <c r="AB1857" i="1"/>
  <c r="AB1859" i="1"/>
  <c r="AB1868" i="1"/>
  <c r="AB1873" i="1"/>
  <c r="AB1875" i="1"/>
  <c r="AB1882" i="1"/>
  <c r="AB1884" i="1"/>
  <c r="AB1886" i="1"/>
  <c r="AB1888" i="1"/>
  <c r="AB1890" i="1"/>
  <c r="AB1897" i="1"/>
  <c r="AB1899" i="1"/>
  <c r="AB1906" i="1"/>
  <c r="AB1909" i="1"/>
  <c r="AB1916" i="1"/>
  <c r="AB1922" i="1"/>
  <c r="AB1925" i="1"/>
  <c r="AB1932" i="1"/>
  <c r="AB1935" i="1"/>
  <c r="AB1938" i="1"/>
  <c r="P1571" i="1"/>
  <c r="AB1571" i="1" s="1"/>
  <c r="M1572" i="1"/>
  <c r="AB1572" i="1" s="1"/>
  <c r="AB1574" i="1"/>
  <c r="V1577" i="1"/>
  <c r="AB1577" i="1" s="1"/>
  <c r="AB1578" i="1"/>
  <c r="AB1582" i="1"/>
  <c r="AB1586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95" i="1"/>
  <c r="AB1900" i="1"/>
  <c r="AB1902" i="1"/>
  <c r="AB1905" i="1"/>
  <c r="AB1912" i="1"/>
  <c r="AB1915" i="1"/>
  <c r="AB1918" i="1"/>
  <c r="AB1921" i="1"/>
  <c r="AB1928" i="1"/>
  <c r="AB1931" i="1"/>
  <c r="AB1934" i="1"/>
  <c r="AB1937" i="1"/>
  <c r="S1941" i="1"/>
  <c r="AB1942" i="1"/>
  <c r="P1946" i="1"/>
  <c r="M1947" i="1"/>
  <c r="AB1947" i="1" s="1"/>
  <c r="V1948" i="1"/>
  <c r="S1949" i="1"/>
  <c r="AB1949" i="1" s="1"/>
  <c r="AB1954" i="1"/>
  <c r="AB1956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6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5" i="1"/>
  <c r="AB2569" i="1"/>
  <c r="AB2573" i="1"/>
  <c r="AB2577" i="1"/>
  <c r="AB2579" i="1"/>
  <c r="AB2581" i="1"/>
  <c r="AB2583" i="1"/>
  <c r="AB2585" i="1"/>
  <c r="AB2587" i="1"/>
  <c r="AB2589" i="1"/>
  <c r="AB2593" i="1"/>
  <c r="AB2598" i="1"/>
  <c r="AB2602" i="1"/>
  <c r="AB2612" i="1"/>
  <c r="AB2590" i="1"/>
  <c r="AB2609" i="1"/>
  <c r="AB2614" i="1"/>
  <c r="AB2618" i="1"/>
  <c r="AB2632" i="1"/>
  <c r="AB2648" i="1"/>
  <c r="AB2664" i="1"/>
  <c r="V1944" i="1"/>
  <c r="S1945" i="1"/>
  <c r="AB1945" i="1" s="1"/>
  <c r="AB1946" i="1"/>
  <c r="P1950" i="1"/>
  <c r="AB1950" i="1" s="1"/>
  <c r="M1951" i="1"/>
  <c r="AB1951" i="1" s="1"/>
  <c r="AB1953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2" i="1"/>
  <c r="AB2586" i="1"/>
  <c r="M1941" i="1"/>
  <c r="AB1941" i="1" s="1"/>
  <c r="AB1944" i="1"/>
  <c r="Z1948" i="1"/>
  <c r="AB1948" i="1" s="1"/>
  <c r="AB1952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640" i="1"/>
  <c r="AB2656" i="1"/>
  <c r="AB2672" i="1"/>
  <c r="AB2625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P2595" i="1"/>
  <c r="V2597" i="1"/>
  <c r="AB2597" i="1" s="1"/>
  <c r="Z2601" i="1"/>
  <c r="AB2603" i="1"/>
  <c r="M2604" i="1"/>
  <c r="AB2604" i="1" s="1"/>
  <c r="S2606" i="1"/>
  <c r="AB2606" i="1" s="1"/>
  <c r="P2611" i="1"/>
  <c r="V2613" i="1"/>
  <c r="AB2613" i="1" s="1"/>
  <c r="Z2617" i="1"/>
  <c r="AB2619" i="1"/>
  <c r="M2620" i="1"/>
  <c r="AB2620" i="1" s="1"/>
  <c r="S2622" i="1"/>
  <c r="AB2622" i="1" s="1"/>
  <c r="Z2629" i="1"/>
  <c r="AB2633" i="1"/>
  <c r="Z2637" i="1"/>
  <c r="AB2641" i="1"/>
  <c r="Z2645" i="1"/>
  <c r="AB2649" i="1"/>
  <c r="Z2653" i="1"/>
  <c r="AB2657" i="1"/>
  <c r="Z2661" i="1"/>
  <c r="AB2665" i="1"/>
  <c r="Z2669" i="1"/>
  <c r="AB2673" i="1"/>
  <c r="Z2677" i="1"/>
  <c r="AB2681" i="1"/>
  <c r="Z2685" i="1"/>
  <c r="AB2689" i="1"/>
  <c r="Z2725" i="1"/>
  <c r="Z2729" i="1"/>
  <c r="AB2740" i="1"/>
  <c r="AB2745" i="1"/>
  <c r="AB2747" i="1"/>
  <c r="AB2756" i="1"/>
  <c r="AB2761" i="1"/>
  <c r="AB2763" i="1"/>
  <c r="AB2770" i="1"/>
  <c r="AB2772" i="1"/>
  <c r="AB2777" i="1"/>
  <c r="AB2779" i="1"/>
  <c r="AB2788" i="1"/>
  <c r="AB2793" i="1"/>
  <c r="AB2795" i="1"/>
  <c r="AB2804" i="1"/>
  <c r="AB2809" i="1"/>
  <c r="AB2811" i="1"/>
  <c r="AB2820" i="1"/>
  <c r="AB2825" i="1"/>
  <c r="AB2827" i="1"/>
  <c r="AB2836" i="1"/>
  <c r="AB2841" i="1"/>
  <c r="AB2843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900" i="1"/>
  <c r="AB2591" i="1"/>
  <c r="M2592" i="1"/>
  <c r="AB2592" i="1" s="1"/>
  <c r="S2594" i="1"/>
  <c r="AB2594" i="1" s="1"/>
  <c r="P2599" i="1"/>
  <c r="AB2599" i="1" s="1"/>
  <c r="V2601" i="1"/>
  <c r="AB2601" i="1" s="1"/>
  <c r="Z2605" i="1"/>
  <c r="AB2605" i="1" s="1"/>
  <c r="AB2607" i="1"/>
  <c r="M2608" i="1"/>
  <c r="AB2608" i="1" s="1"/>
  <c r="S2610" i="1"/>
  <c r="AB2610" i="1" s="1"/>
  <c r="P2615" i="1"/>
  <c r="AB2615" i="1" s="1"/>
  <c r="V2617" i="1"/>
  <c r="AB2617" i="1" s="1"/>
  <c r="Z2621" i="1"/>
  <c r="AB2621" i="1" s="1"/>
  <c r="AB2623" i="1"/>
  <c r="M2624" i="1"/>
  <c r="AB2624" i="1" s="1"/>
  <c r="P2627" i="1"/>
  <c r="AB2627" i="1" s="1"/>
  <c r="M2628" i="1"/>
  <c r="AB2628" i="1" s="1"/>
  <c r="V2629" i="1"/>
  <c r="S2630" i="1"/>
  <c r="AB2630" i="1" s="1"/>
  <c r="AB2631" i="1"/>
  <c r="P2635" i="1"/>
  <c r="AB2635" i="1" s="1"/>
  <c r="M2636" i="1"/>
  <c r="AB2636" i="1" s="1"/>
  <c r="V2637" i="1"/>
  <c r="S2638" i="1"/>
  <c r="AB2638" i="1" s="1"/>
  <c r="AB2639" i="1"/>
  <c r="P2643" i="1"/>
  <c r="AB2643" i="1" s="1"/>
  <c r="M2644" i="1"/>
  <c r="AB2644" i="1" s="1"/>
  <c r="V2645" i="1"/>
  <c r="S2646" i="1"/>
  <c r="AB2646" i="1" s="1"/>
  <c r="AB2647" i="1"/>
  <c r="P2651" i="1"/>
  <c r="AB2651" i="1" s="1"/>
  <c r="M2652" i="1"/>
  <c r="AB2652" i="1" s="1"/>
  <c r="V2653" i="1"/>
  <c r="S2654" i="1"/>
  <c r="AB2654" i="1" s="1"/>
  <c r="AB2655" i="1"/>
  <c r="P2659" i="1"/>
  <c r="AB2659" i="1" s="1"/>
  <c r="M2660" i="1"/>
  <c r="AB2660" i="1" s="1"/>
  <c r="V2661" i="1"/>
  <c r="S2662" i="1"/>
  <c r="AB2662" i="1" s="1"/>
  <c r="AB2663" i="1"/>
  <c r="P2667" i="1"/>
  <c r="AB2667" i="1" s="1"/>
  <c r="M2668" i="1"/>
  <c r="AB2668" i="1" s="1"/>
  <c r="V2669" i="1"/>
  <c r="S2670" i="1"/>
  <c r="AB2670" i="1" s="1"/>
  <c r="AB2671" i="1"/>
  <c r="P2675" i="1"/>
  <c r="AB2675" i="1" s="1"/>
  <c r="M2676" i="1"/>
  <c r="AB2676" i="1" s="1"/>
  <c r="V2677" i="1"/>
  <c r="S2678" i="1"/>
  <c r="AB2678" i="1" s="1"/>
  <c r="AB2679" i="1"/>
  <c r="P2683" i="1"/>
  <c r="AB2683" i="1" s="1"/>
  <c r="M2684" i="1"/>
  <c r="AB2684" i="1" s="1"/>
  <c r="V2685" i="1"/>
  <c r="S2686" i="1"/>
  <c r="AB2686" i="1" s="1"/>
  <c r="AB2687" i="1"/>
  <c r="V2693" i="1"/>
  <c r="AB2693" i="1" s="1"/>
  <c r="AB2694" i="1"/>
  <c r="V2697" i="1"/>
  <c r="AB2697" i="1" s="1"/>
  <c r="AB2698" i="1"/>
  <c r="V2701" i="1"/>
  <c r="AB2701" i="1" s="1"/>
  <c r="AB2702" i="1"/>
  <c r="V2705" i="1"/>
  <c r="AB2705" i="1" s="1"/>
  <c r="AB2706" i="1"/>
  <c r="V2709" i="1"/>
  <c r="AB2709" i="1" s="1"/>
  <c r="AB2710" i="1"/>
  <c r="V2713" i="1"/>
  <c r="AB2713" i="1" s="1"/>
  <c r="AB2714" i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V2733" i="1"/>
  <c r="AB2733" i="1" s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595" i="1"/>
  <c r="AB2611" i="1"/>
  <c r="AB2629" i="1"/>
  <c r="AB2637" i="1"/>
  <c r="AB2645" i="1"/>
  <c r="AB2653" i="1"/>
  <c r="AB2661" i="1"/>
  <c r="AB2669" i="1"/>
  <c r="AB2677" i="1"/>
  <c r="AB2685" i="1"/>
  <c r="S2902" i="1"/>
  <c r="AB2902" i="1" s="1"/>
  <c r="P2908" i="1"/>
  <c r="Z2910" i="1"/>
  <c r="AB2910" i="1" s="1"/>
  <c r="M2913" i="1"/>
  <c r="AB2913" i="1" s="1"/>
  <c r="V2914" i="1"/>
  <c r="AB2914" i="1" s="1"/>
  <c r="S2919" i="1"/>
  <c r="AB2919" i="1" s="1"/>
  <c r="AB2920" i="1"/>
  <c r="P2924" i="1"/>
  <c r="Z2926" i="1"/>
  <c r="AB2926" i="1" s="1"/>
  <c r="M2929" i="1"/>
  <c r="AB2929" i="1" s="1"/>
  <c r="V2930" i="1"/>
  <c r="AB2930" i="1" s="1"/>
  <c r="S2935" i="1"/>
  <c r="AB2935" i="1" s="1"/>
  <c r="AB2936" i="1"/>
  <c r="P2940" i="1"/>
  <c r="Z2942" i="1"/>
  <c r="AB2942" i="1" s="1"/>
  <c r="M2945" i="1"/>
  <c r="AB2945" i="1" s="1"/>
  <c r="V2946" i="1"/>
  <c r="AB2946" i="1" s="1"/>
  <c r="AB2951" i="1"/>
  <c r="S2951" i="1"/>
  <c r="AB2952" i="1"/>
  <c r="P2956" i="1"/>
  <c r="Z2958" i="1"/>
  <c r="AB2958" i="1" s="1"/>
  <c r="M2961" i="1"/>
  <c r="AB2961" i="1" s="1"/>
  <c r="V2962" i="1"/>
  <c r="AB2962" i="1" s="1"/>
  <c r="S2967" i="1"/>
  <c r="AB2967" i="1" s="1"/>
  <c r="AB2968" i="1"/>
  <c r="P2972" i="1"/>
  <c r="Z2974" i="1"/>
  <c r="AB2974" i="1" s="1"/>
  <c r="M2977" i="1"/>
  <c r="AB2977" i="1" s="1"/>
  <c r="V2978" i="1"/>
  <c r="AB2978" i="1" s="1"/>
  <c r="S2983" i="1"/>
  <c r="AB2983" i="1" s="1"/>
  <c r="AB2984" i="1"/>
  <c r="M2993" i="1"/>
  <c r="AB2993" i="1" s="1"/>
  <c r="V2994" i="1"/>
  <c r="S2995" i="1"/>
  <c r="AB2995" i="1" s="1"/>
  <c r="P2996" i="1"/>
  <c r="Z2998" i="1"/>
  <c r="AB3000" i="1"/>
  <c r="Z3002" i="1"/>
  <c r="AB3004" i="1"/>
  <c r="Z3006" i="1"/>
  <c r="AB3008" i="1"/>
  <c r="Z3010" i="1"/>
  <c r="AB3012" i="1"/>
  <c r="Z3014" i="1"/>
  <c r="AB3016" i="1"/>
  <c r="Z3018" i="1"/>
  <c r="AB3020" i="1"/>
  <c r="Z3022" i="1"/>
  <c r="AB3024" i="1"/>
  <c r="Z3026" i="1"/>
  <c r="AB3028" i="1"/>
  <c r="Z3030" i="1"/>
  <c r="AB3032" i="1"/>
  <c r="Z3034" i="1"/>
  <c r="AB3036" i="1"/>
  <c r="Z3038" i="1"/>
  <c r="AB3040" i="1"/>
  <c r="Z3042" i="1"/>
  <c r="AB3044" i="1"/>
  <c r="Z3046" i="1"/>
  <c r="AB3048" i="1"/>
  <c r="Z3050" i="1"/>
  <c r="AB3052" i="1"/>
  <c r="Z3054" i="1"/>
  <c r="AB3056" i="1"/>
  <c r="Z3058" i="1"/>
  <c r="AB3060" i="1"/>
  <c r="Z3062" i="1"/>
  <c r="AB3064" i="1"/>
  <c r="Z3066" i="1"/>
  <c r="AB3068" i="1"/>
  <c r="Z3070" i="1"/>
  <c r="AB3072" i="1"/>
  <c r="Z3074" i="1"/>
  <c r="AB3076" i="1"/>
  <c r="Z3078" i="1"/>
  <c r="AB3080" i="1"/>
  <c r="Z3082" i="1"/>
  <c r="AB3084" i="1"/>
  <c r="Z3086" i="1"/>
  <c r="AB3088" i="1"/>
  <c r="Z3090" i="1"/>
  <c r="AB3092" i="1"/>
  <c r="Z3094" i="1"/>
  <c r="AB3096" i="1"/>
  <c r="Z3098" i="1"/>
  <c r="AB3100" i="1"/>
  <c r="Z3102" i="1"/>
  <c r="AB3104" i="1"/>
  <c r="Z3106" i="1"/>
  <c r="AB3108" i="1"/>
  <c r="Z3110" i="1"/>
  <c r="AB3112" i="1"/>
  <c r="Z3114" i="1"/>
  <c r="AB3116" i="1"/>
  <c r="Z3118" i="1"/>
  <c r="AB3120" i="1"/>
  <c r="Z3122" i="1"/>
  <c r="AB3124" i="1"/>
  <c r="Z3126" i="1"/>
  <c r="AB3128" i="1"/>
  <c r="Z3130" i="1"/>
  <c r="AB3132" i="1"/>
  <c r="Z3134" i="1"/>
  <c r="AB3136" i="1"/>
  <c r="Z3138" i="1"/>
  <c r="AB3140" i="1"/>
  <c r="Z3142" i="1"/>
  <c r="AB3144" i="1"/>
  <c r="Z3146" i="1"/>
  <c r="AB3148" i="1"/>
  <c r="Z3150" i="1"/>
  <c r="AB3152" i="1"/>
  <c r="Z3154" i="1"/>
  <c r="AB3156" i="1"/>
  <c r="Z3158" i="1"/>
  <c r="AB3160" i="1"/>
  <c r="Z3162" i="1"/>
  <c r="AB3164" i="1"/>
  <c r="Z3166" i="1"/>
  <c r="Z3170" i="1"/>
  <c r="Z3174" i="1"/>
  <c r="Z3178" i="1"/>
  <c r="Z3182" i="1"/>
  <c r="Z3186" i="1"/>
  <c r="Z3190" i="1"/>
  <c r="Z3194" i="1"/>
  <c r="Z3198" i="1"/>
  <c r="Z3202" i="1"/>
  <c r="Z3206" i="1"/>
  <c r="Z3210" i="1"/>
  <c r="Z3214" i="1"/>
  <c r="AB3292" i="1"/>
  <c r="AB2903" i="1"/>
  <c r="AB2915" i="1"/>
  <c r="AB2931" i="1"/>
  <c r="AB2947" i="1"/>
  <c r="AB2963" i="1"/>
  <c r="AB2979" i="1"/>
  <c r="AB2994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S3167" i="1"/>
  <c r="AB3167" i="1" s="1"/>
  <c r="P3168" i="1"/>
  <c r="AB3168" i="1" s="1"/>
  <c r="V3170" i="1"/>
  <c r="S3171" i="1"/>
  <c r="AB3171" i="1" s="1"/>
  <c r="P3172" i="1"/>
  <c r="AB3172" i="1" s="1"/>
  <c r="V3174" i="1"/>
  <c r="S3175" i="1"/>
  <c r="AB3175" i="1" s="1"/>
  <c r="P3176" i="1"/>
  <c r="AB3176" i="1" s="1"/>
  <c r="V3178" i="1"/>
  <c r="S3179" i="1"/>
  <c r="AB3179" i="1" s="1"/>
  <c r="P3180" i="1"/>
  <c r="AB3180" i="1" s="1"/>
  <c r="V3182" i="1"/>
  <c r="S3183" i="1"/>
  <c r="AB3183" i="1" s="1"/>
  <c r="P3184" i="1"/>
  <c r="AB3184" i="1" s="1"/>
  <c r="V3186" i="1"/>
  <c r="S3187" i="1"/>
  <c r="AB3187" i="1" s="1"/>
  <c r="P3188" i="1"/>
  <c r="AB3188" i="1" s="1"/>
  <c r="V3190" i="1"/>
  <c r="S3191" i="1"/>
  <c r="AB3191" i="1" s="1"/>
  <c r="P3192" i="1"/>
  <c r="AB3192" i="1" s="1"/>
  <c r="V3194" i="1"/>
  <c r="S3195" i="1"/>
  <c r="AB3195" i="1" s="1"/>
  <c r="P3196" i="1"/>
  <c r="AB3196" i="1" s="1"/>
  <c r="V3198" i="1"/>
  <c r="S3199" i="1"/>
  <c r="AB3199" i="1" s="1"/>
  <c r="P3200" i="1"/>
  <c r="AB3200" i="1" s="1"/>
  <c r="V3202" i="1"/>
  <c r="S3203" i="1"/>
  <c r="AB3203" i="1" s="1"/>
  <c r="P3204" i="1"/>
  <c r="AB3204" i="1" s="1"/>
  <c r="V3206" i="1"/>
  <c r="S3207" i="1"/>
  <c r="AB3207" i="1" s="1"/>
  <c r="P3208" i="1"/>
  <c r="AB3208" i="1" s="1"/>
  <c r="V3210" i="1"/>
  <c r="S3211" i="1"/>
  <c r="AB3211" i="1" s="1"/>
  <c r="P3212" i="1"/>
  <c r="AB3212" i="1" s="1"/>
  <c r="V3214" i="1"/>
  <c r="AB3215" i="1"/>
  <c r="S3215" i="1"/>
  <c r="P3216" i="1"/>
  <c r="AB3216" i="1" s="1"/>
  <c r="AB3304" i="1"/>
  <c r="V2901" i="1"/>
  <c r="AB2901" i="1" s="1"/>
  <c r="M2905" i="1"/>
  <c r="AB2905" i="1" s="1"/>
  <c r="V2906" i="1"/>
  <c r="AB2906" i="1" s="1"/>
  <c r="AB2911" i="1"/>
  <c r="S2911" i="1"/>
  <c r="AB2912" i="1"/>
  <c r="P2916" i="1"/>
  <c r="AB2916" i="1" s="1"/>
  <c r="Z2918" i="1"/>
  <c r="AB2918" i="1" s="1"/>
  <c r="M2921" i="1"/>
  <c r="AB2921" i="1" s="1"/>
  <c r="V2922" i="1"/>
  <c r="AB2922" i="1" s="1"/>
  <c r="S2927" i="1"/>
  <c r="AB2927" i="1" s="1"/>
  <c r="AB2928" i="1"/>
  <c r="P2932" i="1"/>
  <c r="AB2932" i="1" s="1"/>
  <c r="Z2934" i="1"/>
  <c r="AB2934" i="1" s="1"/>
  <c r="M2937" i="1"/>
  <c r="AB2937" i="1" s="1"/>
  <c r="V2938" i="1"/>
  <c r="AB2938" i="1" s="1"/>
  <c r="AB2943" i="1"/>
  <c r="S2943" i="1"/>
  <c r="AB2944" i="1"/>
  <c r="P2948" i="1"/>
  <c r="AB2948" i="1" s="1"/>
  <c r="Z2950" i="1"/>
  <c r="AB2950" i="1" s="1"/>
  <c r="M2953" i="1"/>
  <c r="AB2953" i="1" s="1"/>
  <c r="V2954" i="1"/>
  <c r="AB2954" i="1" s="1"/>
  <c r="S2959" i="1"/>
  <c r="AB2959" i="1" s="1"/>
  <c r="AB2960" i="1"/>
  <c r="P2964" i="1"/>
  <c r="AB2964" i="1" s="1"/>
  <c r="Z2966" i="1"/>
  <c r="AB2966" i="1" s="1"/>
  <c r="M2969" i="1"/>
  <c r="AB2969" i="1" s="1"/>
  <c r="V2970" i="1"/>
  <c r="AB2970" i="1" s="1"/>
  <c r="AB2975" i="1"/>
  <c r="S2975" i="1"/>
  <c r="AB2976" i="1"/>
  <c r="P2980" i="1"/>
  <c r="AB2980" i="1" s="1"/>
  <c r="Z2982" i="1"/>
  <c r="AB2982" i="1" s="1"/>
  <c r="M2985" i="1"/>
  <c r="AB2985" i="1" s="1"/>
  <c r="V2986" i="1"/>
  <c r="S2987" i="1"/>
  <c r="AB2987" i="1" s="1"/>
  <c r="P2988" i="1"/>
  <c r="AB2988" i="1" s="1"/>
  <c r="Z2990" i="1"/>
  <c r="AB2990" i="1" s="1"/>
  <c r="AB2992" i="1"/>
  <c r="AB2998" i="1"/>
  <c r="M3001" i="1"/>
  <c r="AB3001" i="1" s="1"/>
  <c r="AB3002" i="1"/>
  <c r="M3005" i="1"/>
  <c r="AB3005" i="1" s="1"/>
  <c r="AB3006" i="1"/>
  <c r="M3009" i="1"/>
  <c r="AB3009" i="1" s="1"/>
  <c r="AB3010" i="1"/>
  <c r="M3013" i="1"/>
  <c r="AB3013" i="1" s="1"/>
  <c r="AB3014" i="1"/>
  <c r="M3017" i="1"/>
  <c r="AB3017" i="1" s="1"/>
  <c r="AB3018" i="1"/>
  <c r="M3021" i="1"/>
  <c r="AB3021" i="1" s="1"/>
  <c r="AB3022" i="1"/>
  <c r="M3025" i="1"/>
  <c r="AB3025" i="1" s="1"/>
  <c r="AB3026" i="1"/>
  <c r="M3029" i="1"/>
  <c r="AB3029" i="1" s="1"/>
  <c r="AB3030" i="1"/>
  <c r="M3033" i="1"/>
  <c r="AB3033" i="1" s="1"/>
  <c r="AB3034" i="1"/>
  <c r="M3037" i="1"/>
  <c r="AB3037" i="1" s="1"/>
  <c r="AB3038" i="1"/>
  <c r="M3041" i="1"/>
  <c r="AB3041" i="1" s="1"/>
  <c r="AB3042" i="1"/>
  <c r="M3045" i="1"/>
  <c r="AB3045" i="1" s="1"/>
  <c r="AB3046" i="1"/>
  <c r="M3049" i="1"/>
  <c r="AB3049" i="1" s="1"/>
  <c r="AB3050" i="1"/>
  <c r="M3053" i="1"/>
  <c r="AB3053" i="1" s="1"/>
  <c r="AB3054" i="1"/>
  <c r="M3057" i="1"/>
  <c r="AB3057" i="1" s="1"/>
  <c r="AB3058" i="1"/>
  <c r="M3061" i="1"/>
  <c r="AB3061" i="1" s="1"/>
  <c r="AB3062" i="1"/>
  <c r="M3065" i="1"/>
  <c r="AB3065" i="1" s="1"/>
  <c r="AB3066" i="1"/>
  <c r="M3069" i="1"/>
  <c r="AB3069" i="1" s="1"/>
  <c r="AB3070" i="1"/>
  <c r="M3073" i="1"/>
  <c r="AB3073" i="1" s="1"/>
  <c r="AB3074" i="1"/>
  <c r="M3077" i="1"/>
  <c r="AB3077" i="1" s="1"/>
  <c r="AB3078" i="1"/>
  <c r="M3081" i="1"/>
  <c r="AB3081" i="1" s="1"/>
  <c r="AB3082" i="1"/>
  <c r="M3085" i="1"/>
  <c r="AB3085" i="1" s="1"/>
  <c r="AB3086" i="1"/>
  <c r="M3089" i="1"/>
  <c r="AB3089" i="1" s="1"/>
  <c r="AB3090" i="1"/>
  <c r="M3093" i="1"/>
  <c r="AB3093" i="1" s="1"/>
  <c r="AB3094" i="1"/>
  <c r="M3097" i="1"/>
  <c r="AB3097" i="1" s="1"/>
  <c r="AB3098" i="1"/>
  <c r="M3101" i="1"/>
  <c r="AB3101" i="1" s="1"/>
  <c r="AB3102" i="1"/>
  <c r="M3105" i="1"/>
  <c r="AB3105" i="1" s="1"/>
  <c r="AB3106" i="1"/>
  <c r="M3109" i="1"/>
  <c r="AB3109" i="1" s="1"/>
  <c r="AB3110" i="1"/>
  <c r="M3113" i="1"/>
  <c r="AB3113" i="1" s="1"/>
  <c r="AB3114" i="1"/>
  <c r="M3117" i="1"/>
  <c r="AB3117" i="1" s="1"/>
  <c r="AB3118" i="1"/>
  <c r="M3121" i="1"/>
  <c r="AB3121" i="1" s="1"/>
  <c r="AB3122" i="1"/>
  <c r="M3125" i="1"/>
  <c r="AB3125" i="1" s="1"/>
  <c r="AB3126" i="1"/>
  <c r="M3129" i="1"/>
  <c r="AB3129" i="1" s="1"/>
  <c r="AB3130" i="1"/>
  <c r="M3133" i="1"/>
  <c r="AB3133" i="1" s="1"/>
  <c r="AB3134" i="1"/>
  <c r="M3137" i="1"/>
  <c r="AB3137" i="1" s="1"/>
  <c r="AB3138" i="1"/>
  <c r="M3141" i="1"/>
  <c r="AB3141" i="1" s="1"/>
  <c r="AB3142" i="1"/>
  <c r="M3145" i="1"/>
  <c r="AB3145" i="1" s="1"/>
  <c r="AB3146" i="1"/>
  <c r="M3149" i="1"/>
  <c r="AB3149" i="1" s="1"/>
  <c r="AB3150" i="1"/>
  <c r="M3153" i="1"/>
  <c r="AB3153" i="1" s="1"/>
  <c r="AB3154" i="1"/>
  <c r="M3157" i="1"/>
  <c r="AB3157" i="1" s="1"/>
  <c r="AB3158" i="1"/>
  <c r="M3161" i="1"/>
  <c r="AB3161" i="1" s="1"/>
  <c r="AB3162" i="1"/>
  <c r="M3165" i="1"/>
  <c r="AB3165" i="1" s="1"/>
  <c r="AB3166" i="1"/>
  <c r="M3169" i="1"/>
  <c r="AB3169" i="1" s="1"/>
  <c r="AB3170" i="1"/>
  <c r="M3173" i="1"/>
  <c r="AB3173" i="1" s="1"/>
  <c r="AB3174" i="1"/>
  <c r="M3177" i="1"/>
  <c r="AB3177" i="1" s="1"/>
  <c r="AB3178" i="1"/>
  <c r="AB3182" i="1"/>
  <c r="AB3186" i="1"/>
  <c r="AB3190" i="1"/>
  <c r="AB3194" i="1"/>
  <c r="AB3198" i="1"/>
  <c r="AB3202" i="1"/>
  <c r="AB3206" i="1"/>
  <c r="AB3210" i="1"/>
  <c r="AB3214" i="1"/>
  <c r="AB2908" i="1"/>
  <c r="AB2924" i="1"/>
  <c r="AB2940" i="1"/>
  <c r="AB2956" i="1"/>
  <c r="AB2972" i="1"/>
  <c r="AB2986" i="1"/>
  <c r="AB2996" i="1"/>
  <c r="M3218" i="1"/>
  <c r="AB3218" i="1" s="1"/>
  <c r="Z3219" i="1"/>
  <c r="M3220" i="1"/>
  <c r="AB3220" i="1" s="1"/>
  <c r="Z3227" i="1"/>
  <c r="Z3235" i="1"/>
  <c r="Z3243" i="1"/>
  <c r="Z3251" i="1"/>
  <c r="Z3259" i="1"/>
  <c r="Z3267" i="1"/>
  <c r="Z3275" i="1"/>
  <c r="AB3286" i="1"/>
  <c r="AB3290" i="1"/>
  <c r="AB3294" i="1"/>
  <c r="AB3298" i="1"/>
  <c r="AB3302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V3219" i="1"/>
  <c r="AB3219" i="1" s="1"/>
  <c r="S3220" i="1"/>
  <c r="P3225" i="1"/>
  <c r="M3226" i="1"/>
  <c r="AB3226" i="1" s="1"/>
  <c r="V3227" i="1"/>
  <c r="AB3227" i="1" s="1"/>
  <c r="S3228" i="1"/>
  <c r="AB3228" i="1" s="1"/>
  <c r="P3233" i="1"/>
  <c r="M3234" i="1"/>
  <c r="AB3234" i="1" s="1"/>
  <c r="V3235" i="1"/>
  <c r="AB3235" i="1" s="1"/>
  <c r="S3236" i="1"/>
  <c r="AB3236" i="1" s="1"/>
  <c r="P3241" i="1"/>
  <c r="M3242" i="1"/>
  <c r="AB3242" i="1" s="1"/>
  <c r="V3243" i="1"/>
  <c r="AB3243" i="1" s="1"/>
  <c r="S3244" i="1"/>
  <c r="AB3244" i="1" s="1"/>
  <c r="P3249" i="1"/>
  <c r="M3250" i="1"/>
  <c r="AB3250" i="1" s="1"/>
  <c r="V3251" i="1"/>
  <c r="AB3251" i="1" s="1"/>
  <c r="S3252" i="1"/>
  <c r="AB3252" i="1" s="1"/>
  <c r="P3257" i="1"/>
  <c r="M3258" i="1"/>
  <c r="AB3258" i="1" s="1"/>
  <c r="V3259" i="1"/>
  <c r="AB3259" i="1" s="1"/>
  <c r="S3260" i="1"/>
  <c r="AB3260" i="1" s="1"/>
  <c r="P3265" i="1"/>
  <c r="M3266" i="1"/>
  <c r="AB3266" i="1" s="1"/>
  <c r="V3267" i="1"/>
  <c r="AB3267" i="1" s="1"/>
  <c r="S3268" i="1"/>
  <c r="AB3268" i="1" s="1"/>
  <c r="P3273" i="1"/>
  <c r="M3274" i="1"/>
  <c r="AB3274" i="1" s="1"/>
  <c r="V3275" i="1"/>
  <c r="AB3275" i="1" s="1"/>
  <c r="S3276" i="1"/>
  <c r="AB3276" i="1" s="1"/>
  <c r="P3281" i="1"/>
  <c r="M3282" i="1"/>
  <c r="AB3282" i="1" s="1"/>
  <c r="AB3311" i="1"/>
  <c r="AB3318" i="1"/>
  <c r="AB3320" i="1"/>
  <c r="AB3327" i="1"/>
  <c r="AB3334" i="1"/>
  <c r="AB3336" i="1"/>
  <c r="AB3343" i="1"/>
  <c r="AB3350" i="1"/>
  <c r="AB3352" i="1"/>
  <c r="AB3359" i="1"/>
  <c r="AB3366" i="1"/>
  <c r="AB3368" i="1"/>
  <c r="AB3375" i="1"/>
  <c r="AB3382" i="1"/>
  <c r="AB3384" i="1"/>
  <c r="AB3391" i="1"/>
  <c r="AB3398" i="1"/>
  <c r="AB3400" i="1"/>
  <c r="AB3407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6" i="1"/>
  <c r="P3221" i="1"/>
  <c r="AB3221" i="1" s="1"/>
  <c r="M3222" i="1"/>
  <c r="AB3222" i="1" s="1"/>
  <c r="V3223" i="1"/>
  <c r="AB3223" i="1" s="1"/>
  <c r="S3224" i="1"/>
  <c r="AB3224" i="1" s="1"/>
  <c r="AB3225" i="1"/>
  <c r="P3229" i="1"/>
  <c r="AB3229" i="1" s="1"/>
  <c r="M3230" i="1"/>
  <c r="AB3230" i="1" s="1"/>
  <c r="V3231" i="1"/>
  <c r="AB3231" i="1" s="1"/>
  <c r="S3232" i="1"/>
  <c r="AB3232" i="1" s="1"/>
  <c r="AB3233" i="1"/>
  <c r="P3237" i="1"/>
  <c r="AB3237" i="1" s="1"/>
  <c r="M3238" i="1"/>
  <c r="AB3238" i="1" s="1"/>
  <c r="V3239" i="1"/>
  <c r="AB3239" i="1" s="1"/>
  <c r="S3240" i="1"/>
  <c r="AB3240" i="1" s="1"/>
  <c r="AB3241" i="1"/>
  <c r="P3245" i="1"/>
  <c r="AB3245" i="1" s="1"/>
  <c r="M3246" i="1"/>
  <c r="AB3246" i="1" s="1"/>
  <c r="V3247" i="1"/>
  <c r="AB3247" i="1" s="1"/>
  <c r="S3248" i="1"/>
  <c r="AB3248" i="1" s="1"/>
  <c r="AB3249" i="1"/>
  <c r="P3253" i="1"/>
  <c r="AB3253" i="1" s="1"/>
  <c r="M3254" i="1"/>
  <c r="AB3254" i="1" s="1"/>
  <c r="V3255" i="1"/>
  <c r="AB3255" i="1" s="1"/>
  <c r="S3256" i="1"/>
  <c r="AB3256" i="1" s="1"/>
  <c r="AB3257" i="1"/>
  <c r="P3261" i="1"/>
  <c r="AB3261" i="1" s="1"/>
  <c r="M3262" i="1"/>
  <c r="AB3262" i="1" s="1"/>
  <c r="V3263" i="1"/>
  <c r="AB3263" i="1" s="1"/>
  <c r="S3264" i="1"/>
  <c r="AB3264" i="1" s="1"/>
  <c r="AB3265" i="1"/>
  <c r="P3269" i="1"/>
  <c r="AB3269" i="1" s="1"/>
  <c r="M3270" i="1"/>
  <c r="AB3270" i="1" s="1"/>
  <c r="V3271" i="1"/>
  <c r="AB3271" i="1" s="1"/>
  <c r="S3272" i="1"/>
  <c r="AB3272" i="1" s="1"/>
  <c r="AB3273" i="1"/>
  <c r="P3277" i="1"/>
  <c r="AB3277" i="1" s="1"/>
  <c r="M3278" i="1"/>
  <c r="AB3278" i="1" s="1"/>
  <c r="V3279" i="1"/>
  <c r="AB3279" i="1" s="1"/>
  <c r="S3280" i="1"/>
  <c r="AB3280" i="1" s="1"/>
  <c r="AB3281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Z3485" i="1"/>
  <c r="AB3485" i="1" s="1"/>
  <c r="M3488" i="1"/>
  <c r="AB3488" i="1" s="1"/>
  <c r="P3492" i="1"/>
  <c r="AB3492" i="1" s="1"/>
  <c r="AB3500" i="1"/>
  <c r="AB3507" i="1"/>
  <c r="AB3509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2" i="1"/>
  <c r="AB3856" i="1"/>
  <c r="AB3495" i="1"/>
  <c r="AB3497" i="1"/>
  <c r="AB3504" i="1"/>
  <c r="AB3511" i="1"/>
  <c r="AB3513" i="1"/>
  <c r="AB3715" i="1"/>
  <c r="AB3717" i="1"/>
  <c r="AB3722" i="1"/>
  <c r="AB3731" i="1"/>
  <c r="AB3733" i="1"/>
  <c r="AB3738" i="1"/>
  <c r="AB3747" i="1"/>
  <c r="AB3749" i="1"/>
  <c r="AB3754" i="1"/>
  <c r="AB3763" i="1"/>
  <c r="AB3765" i="1"/>
  <c r="AB3770" i="1"/>
  <c r="AB3779" i="1"/>
  <c r="AB3781" i="1"/>
  <c r="AB3786" i="1"/>
  <c r="AB3795" i="1"/>
  <c r="AB3797" i="1"/>
  <c r="AB3802" i="1"/>
  <c r="AB3811" i="1"/>
  <c r="AB3813" i="1"/>
  <c r="AB3818" i="1"/>
  <c r="AB3827" i="1"/>
  <c r="AB3829" i="1"/>
  <c r="AB3834" i="1"/>
  <c r="AB3843" i="1"/>
  <c r="AB3845" i="1"/>
  <c r="AB3851" i="1"/>
  <c r="AB3855" i="1"/>
  <c r="P3487" i="1"/>
  <c r="AB3487" i="1" s="1"/>
  <c r="V3489" i="1"/>
  <c r="AB3489" i="1" s="1"/>
  <c r="V3490" i="1"/>
  <c r="AB3490" i="1" s="1"/>
  <c r="AB3499" i="1"/>
  <c r="AB3501" i="1"/>
  <c r="AB3508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8" i="1"/>
  <c r="AB3720" i="1"/>
  <c r="AB3727" i="1"/>
  <c r="AB3729" i="1"/>
  <c r="AB3734" i="1"/>
  <c r="AB3736" i="1"/>
  <c r="AB3743" i="1"/>
  <c r="AB3745" i="1"/>
  <c r="AB3750" i="1"/>
  <c r="AB3752" i="1"/>
  <c r="AB3759" i="1"/>
  <c r="AB3761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50" i="1"/>
  <c r="AB3854" i="1"/>
  <c r="AB3858" i="1"/>
  <c r="P3863" i="1"/>
  <c r="M3880" i="1"/>
  <c r="AB3880" i="1" s="1"/>
  <c r="Z3881" i="1"/>
  <c r="AB3886" i="1"/>
  <c r="AB3888" i="1"/>
  <c r="AB3892" i="1"/>
  <c r="AB3894" i="1"/>
  <c r="AB3897" i="1"/>
  <c r="AB3913" i="1"/>
  <c r="AB3916" i="1"/>
  <c r="AB3921" i="1"/>
  <c r="AB3924" i="1"/>
  <c r="AB3926" i="1"/>
  <c r="AB3932" i="1"/>
  <c r="AB3935" i="1"/>
  <c r="AB3938" i="1"/>
  <c r="AB3941" i="1"/>
  <c r="AB3948" i="1"/>
  <c r="AB3951" i="1"/>
  <c r="AB3954" i="1"/>
  <c r="AB3957" i="1"/>
  <c r="AB3964" i="1"/>
  <c r="AB3967" i="1"/>
  <c r="AB3970" i="1"/>
  <c r="AB3973" i="1"/>
  <c r="AB3980" i="1"/>
  <c r="AB3983" i="1"/>
  <c r="AB3986" i="1"/>
  <c r="AB3989" i="1"/>
  <c r="AB3996" i="1"/>
  <c r="AB3999" i="1"/>
  <c r="AB4002" i="1"/>
  <c r="AB4005" i="1"/>
  <c r="AB4012" i="1"/>
  <c r="AB4015" i="1"/>
  <c r="AB4018" i="1"/>
  <c r="AB4021" i="1"/>
  <c r="AB4028" i="1"/>
  <c r="AB3859" i="1"/>
  <c r="AB3862" i="1"/>
  <c r="AB3866" i="1"/>
  <c r="AB3870" i="1"/>
  <c r="AB3874" i="1"/>
  <c r="AB3878" i="1"/>
  <c r="V3881" i="1"/>
  <c r="AB3882" i="1"/>
  <c r="AB3884" i="1"/>
  <c r="AB3889" i="1"/>
  <c r="AB3891" i="1"/>
  <c r="AB3902" i="1"/>
  <c r="AB3906" i="1"/>
  <c r="AB3910" i="1"/>
  <c r="AB3915" i="1"/>
  <c r="AB3918" i="1"/>
  <c r="AB3923" i="1"/>
  <c r="AB3931" i="1"/>
  <c r="AB3937" i="1"/>
  <c r="AB3947" i="1"/>
  <c r="AB3953" i="1"/>
  <c r="AB3963" i="1"/>
  <c r="AB3969" i="1"/>
  <c r="AB3979" i="1"/>
  <c r="AB3985" i="1"/>
  <c r="AB3995" i="1"/>
  <c r="AB4001" i="1"/>
  <c r="AB4011" i="1"/>
  <c r="AB4017" i="1"/>
  <c r="AB4027" i="1"/>
  <c r="AB4030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90" i="1"/>
  <c r="AB3895" i="1"/>
  <c r="AB3898" i="1"/>
  <c r="AB3901" i="1"/>
  <c r="AB3903" i="1"/>
  <c r="AB3905" i="1"/>
  <c r="AB3907" i="1"/>
  <c r="AB3909" i="1"/>
  <c r="AB3911" i="1"/>
  <c r="AB3919" i="1"/>
  <c r="AB3929" i="1"/>
  <c r="AB3936" i="1"/>
  <c r="AB3939" i="1"/>
  <c r="AB3942" i="1"/>
  <c r="AB3945" i="1"/>
  <c r="AB3952" i="1"/>
  <c r="AB3955" i="1"/>
  <c r="AB3958" i="1"/>
  <c r="AB3961" i="1"/>
  <c r="AB3968" i="1"/>
  <c r="AB3971" i="1"/>
  <c r="AB3974" i="1"/>
  <c r="AB3977" i="1"/>
  <c r="AB3984" i="1"/>
  <c r="AB3987" i="1"/>
  <c r="AB3990" i="1"/>
  <c r="AB3993" i="1"/>
  <c r="AB4000" i="1"/>
  <c r="AB4003" i="1"/>
  <c r="AB4006" i="1"/>
  <c r="AB4009" i="1"/>
  <c r="AB4016" i="1"/>
  <c r="AB4019" i="1"/>
  <c r="AB4022" i="1"/>
  <c r="AB4025" i="1"/>
  <c r="M4034" i="1"/>
  <c r="AB4034" i="1" s="1"/>
  <c r="AB4036" i="1"/>
  <c r="S4036" i="1"/>
  <c r="Z4039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M4103" i="1"/>
  <c r="AB4103" i="1" s="1"/>
  <c r="V4104" i="1"/>
  <c r="S4105" i="1"/>
  <c r="AB4105" i="1" s="1"/>
  <c r="P4106" i="1"/>
  <c r="Z4108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S4032" i="1"/>
  <c r="AB4032" i="1" s="1"/>
  <c r="P4037" i="1"/>
  <c r="AB4037" i="1" s="1"/>
  <c r="V4039" i="1"/>
  <c r="AB4039" i="1" s="1"/>
  <c r="Z4092" i="1"/>
  <c r="S4093" i="1"/>
  <c r="P4094" i="1"/>
  <c r="AB4094" i="1" s="1"/>
  <c r="Z4096" i="1"/>
  <c r="AB4104" i="1"/>
  <c r="M4107" i="1"/>
  <c r="AB4107" i="1" s="1"/>
  <c r="V4108" i="1"/>
  <c r="AB4109" i="1"/>
  <c r="S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Z4031" i="1"/>
  <c r="AB4031" i="1" s="1"/>
  <c r="AB4033" i="1"/>
  <c r="Z4035" i="1"/>
  <c r="AB4035" i="1" s="1"/>
  <c r="M4038" i="1"/>
  <c r="AB4038" i="1" s="1"/>
  <c r="S4040" i="1"/>
  <c r="AB4040" i="1" s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V4092" i="1"/>
  <c r="AB4092" i="1" s="1"/>
  <c r="AB4093" i="1"/>
  <c r="M4095" i="1"/>
  <c r="AB4095" i="1" s="1"/>
  <c r="V4096" i="1"/>
  <c r="S4097" i="1"/>
  <c r="AB4097" i="1" s="1"/>
  <c r="P4098" i="1"/>
  <c r="AB4098" i="1" s="1"/>
  <c r="Z4100" i="1"/>
  <c r="AB4100" i="1" s="1"/>
  <c r="AB4102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096" i="1"/>
  <c r="AB4106" i="1"/>
  <c r="M4186" i="1"/>
  <c r="AB4186" i="1" s="1"/>
  <c r="AB4187" i="1"/>
  <c r="M4190" i="1"/>
  <c r="AB4190" i="1" s="1"/>
  <c r="AB4191" i="1"/>
  <c r="M4194" i="1"/>
  <c r="AB4194" i="1" s="1"/>
  <c r="AB4195" i="1"/>
  <c r="M4198" i="1"/>
  <c r="AB4198" i="1" s="1"/>
  <c r="AB4199" i="1"/>
  <c r="M4202" i="1"/>
  <c r="AB4202" i="1" s="1"/>
  <c r="AB4203" i="1"/>
  <c r="M4206" i="1"/>
  <c r="AB4206" i="1" s="1"/>
  <c r="AB4207" i="1"/>
  <c r="M4210" i="1"/>
  <c r="AB4214" i="1"/>
  <c r="AB4217" i="1"/>
  <c r="AB4220" i="1"/>
  <c r="AB4223" i="1"/>
  <c r="AB4230" i="1"/>
  <c r="AB4233" i="1"/>
  <c r="AB4236" i="1"/>
  <c r="AB4239" i="1"/>
  <c r="AB4246" i="1"/>
  <c r="AB4249" i="1"/>
  <c r="AB4252" i="1"/>
  <c r="AB4255" i="1"/>
  <c r="AB4262" i="1"/>
  <c r="AB4265" i="1"/>
  <c r="AB4268" i="1"/>
  <c r="AB4271" i="1"/>
  <c r="AB4278" i="1"/>
  <c r="AB4281" i="1"/>
  <c r="AB4284" i="1"/>
  <c r="AB4287" i="1"/>
  <c r="AB4294" i="1"/>
  <c r="AB4297" i="1"/>
  <c r="AB4300" i="1"/>
  <c r="AB4303" i="1"/>
  <c r="AB4310" i="1"/>
  <c r="AB4313" i="1"/>
  <c r="AB4316" i="1"/>
  <c r="AB4319" i="1"/>
  <c r="AB4326" i="1"/>
  <c r="AB4184" i="1"/>
  <c r="AB4210" i="1"/>
  <c r="AB4213" i="1"/>
  <c r="AB4219" i="1"/>
  <c r="AB4229" i="1"/>
  <c r="AB4235" i="1"/>
  <c r="AB4245" i="1"/>
  <c r="AB4251" i="1"/>
  <c r="AB4261" i="1"/>
  <c r="AB4267" i="1"/>
  <c r="AB4277" i="1"/>
  <c r="AB4283" i="1"/>
  <c r="AB4293" i="1"/>
  <c r="AB4299" i="1"/>
  <c r="AB4309" i="1"/>
  <c r="AB4315" i="1"/>
  <c r="AB4325" i="1"/>
  <c r="AB4188" i="1"/>
  <c r="AB4192" i="1"/>
  <c r="AB4196" i="1"/>
  <c r="AB4200" i="1"/>
  <c r="AB4204" i="1"/>
  <c r="AB4208" i="1"/>
  <c r="AB4211" i="1"/>
  <c r="AB4218" i="1"/>
  <c r="AB4221" i="1"/>
  <c r="AB4224" i="1"/>
  <c r="AB4227" i="1"/>
  <c r="AB4234" i="1"/>
  <c r="AB4237" i="1"/>
  <c r="AB4240" i="1"/>
  <c r="AB4243" i="1"/>
  <c r="AB4250" i="1"/>
  <c r="AB4253" i="1"/>
  <c r="AB4256" i="1"/>
  <c r="AB4259" i="1"/>
  <c r="AB4266" i="1"/>
  <c r="AB4269" i="1"/>
  <c r="AB4272" i="1"/>
  <c r="AB4275" i="1"/>
  <c r="AB4282" i="1"/>
  <c r="AB4285" i="1"/>
  <c r="AB4288" i="1"/>
  <c r="AB4291" i="1"/>
  <c r="AB4298" i="1"/>
  <c r="AB4301" i="1"/>
  <c r="AB4304" i="1"/>
  <c r="AB4307" i="1"/>
  <c r="AB4314" i="1"/>
  <c r="AB4317" i="1"/>
  <c r="AB4320" i="1"/>
  <c r="AB4323" i="1"/>
  <c r="Z4327" i="1"/>
  <c r="AB4327" i="1" s="1"/>
  <c r="M4330" i="1"/>
  <c r="AB4330" i="1" s="1"/>
  <c r="P4334" i="1"/>
  <c r="Z4336" i="1"/>
  <c r="AB4336" i="1" s="1"/>
  <c r="M4339" i="1"/>
  <c r="AB4339" i="1" s="1"/>
  <c r="V4340" i="1"/>
  <c r="AB4340" i="1" s="1"/>
  <c r="AB4345" i="1"/>
  <c r="S4345" i="1"/>
  <c r="AB4346" i="1"/>
  <c r="P4350" i="1"/>
  <c r="Z4352" i="1"/>
  <c r="AB4352" i="1" s="1"/>
  <c r="AB4357" i="1"/>
  <c r="AB4359" i="1"/>
  <c r="AB4481" i="1"/>
  <c r="AB4483" i="1"/>
  <c r="AB4488" i="1"/>
  <c r="AB4490" i="1"/>
  <c r="AB4497" i="1"/>
  <c r="AB4499" i="1"/>
  <c r="AB4504" i="1"/>
  <c r="AB4506" i="1"/>
  <c r="AB4513" i="1"/>
  <c r="P4329" i="1"/>
  <c r="AB4329" i="1" s="1"/>
  <c r="V4331" i="1"/>
  <c r="AB4331" i="1" s="1"/>
  <c r="V4332" i="1"/>
  <c r="AB4332" i="1" s="1"/>
  <c r="AB4337" i="1"/>
  <c r="S4337" i="1"/>
  <c r="P4342" i="1"/>
  <c r="AB4342" i="1" s="1"/>
  <c r="Z4344" i="1"/>
  <c r="M4347" i="1"/>
  <c r="AB4347" i="1" s="1"/>
  <c r="V4348" i="1"/>
  <c r="AB4348" i="1" s="1"/>
  <c r="S4353" i="1"/>
  <c r="AB4353" i="1" s="1"/>
  <c r="AB4358" i="1"/>
  <c r="AB4482" i="1"/>
  <c r="AB4489" i="1"/>
  <c r="AB4491" i="1"/>
  <c r="AB4498" i="1"/>
  <c r="AB4505" i="1"/>
  <c r="AB4507" i="1"/>
  <c r="AB4516" i="1"/>
  <c r="S4328" i="1"/>
  <c r="AB4328" i="1" s="1"/>
  <c r="S4333" i="1"/>
  <c r="AB4333" i="1" s="1"/>
  <c r="AB4334" i="1"/>
  <c r="P4338" i="1"/>
  <c r="AB4338" i="1" s="1"/>
  <c r="Z4340" i="1"/>
  <c r="M4343" i="1"/>
  <c r="AB4343" i="1" s="1"/>
  <c r="V4344" i="1"/>
  <c r="AB4344" i="1" s="1"/>
  <c r="S4349" i="1"/>
  <c r="AB4349" i="1" s="1"/>
  <c r="AB4350" i="1"/>
  <c r="AB4355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5" i="1"/>
  <c r="AB4487" i="1"/>
  <c r="AB4492" i="1"/>
  <c r="AB4494" i="1"/>
  <c r="AB4501" i="1"/>
  <c r="AB4503" i="1"/>
  <c r="AB4508" i="1"/>
  <c r="AB4510" i="1"/>
  <c r="AB4518" i="1"/>
  <c r="S4514" i="1"/>
  <c r="AB4514" i="1" s="1"/>
  <c r="P4519" i="1"/>
  <c r="P4520" i="1"/>
  <c r="AB4528" i="1"/>
  <c r="AB4612" i="1"/>
  <c r="AB4519" i="1"/>
  <c r="AB4527" i="1"/>
  <c r="AB4529" i="1"/>
  <c r="P4515" i="1"/>
  <c r="AB4515" i="1" s="1"/>
  <c r="V4517" i="1"/>
  <c r="AB4517" i="1" s="1"/>
  <c r="AB4520" i="1"/>
  <c r="AB4524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M4608" i="1"/>
  <c r="AB4608" i="1" s="1"/>
  <c r="S4610" i="1"/>
  <c r="AB4610" i="1" s="1"/>
  <c r="P4616" i="1"/>
  <c r="Z4618" i="1"/>
  <c r="AB4618" i="1" s="1"/>
  <c r="M4621" i="1"/>
  <c r="AB4621" i="1" s="1"/>
  <c r="V4622" i="1"/>
  <c r="AB4622" i="1" s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18" i="1"/>
  <c r="AB4611" i="1"/>
  <c r="AB4708" i="1"/>
  <c r="AB4722" i="1"/>
  <c r="AB4619" i="1"/>
  <c r="AB4620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15" i="1"/>
  <c r="AB4616" i="1"/>
  <c r="AB4624" i="1"/>
  <c r="AB4706" i="1"/>
  <c r="AB4713" i="1"/>
  <c r="AB4724" i="1"/>
  <c r="V4705" i="1"/>
  <c r="AB4705" i="1" s="1"/>
  <c r="Z4709" i="1"/>
  <c r="AB4709" i="1" s="1"/>
  <c r="AB4711" i="1"/>
  <c r="M4712" i="1"/>
  <c r="AB4712" i="1" s="1"/>
  <c r="S4714" i="1"/>
  <c r="AB4714" i="1" s="1"/>
  <c r="Z4721" i="1"/>
  <c r="AB4725" i="1"/>
  <c r="AB4733" i="1"/>
  <c r="AB4735" i="1"/>
  <c r="AB4742" i="1"/>
  <c r="AB4744" i="1"/>
  <c r="AB4749" i="1"/>
  <c r="AB4751" i="1"/>
  <c r="AB4715" i="1"/>
  <c r="AB4723" i="1"/>
  <c r="AB4721" i="1"/>
  <c r="AB4734" i="1"/>
  <c r="AB4736" i="1"/>
  <c r="AB4741" i="1"/>
  <c r="AB4743" i="1"/>
  <c r="AB4750" i="1"/>
  <c r="AB4707" i="1"/>
  <c r="AB4717" i="1"/>
  <c r="AB4719" i="1"/>
  <c r="AB4726" i="1"/>
  <c r="AB4730" i="1"/>
  <c r="AB4732" i="1"/>
  <c r="AB4737" i="1"/>
  <c r="AB4739" i="1"/>
  <c r="AB4746" i="1"/>
  <c r="AB4748" i="1"/>
  <c r="Z4754" i="1"/>
  <c r="AB4754" i="1" s="1"/>
  <c r="M4757" i="1"/>
  <c r="AB4757" i="1" s="1"/>
  <c r="S4759" i="1"/>
  <c r="AB4759" i="1" s="1"/>
  <c r="Z4762" i="1"/>
  <c r="AB4762" i="1" s="1"/>
  <c r="AB4783" i="1"/>
  <c r="AB4785" i="1"/>
  <c r="AB4790" i="1"/>
  <c r="AB4792" i="1"/>
  <c r="AB4798" i="1"/>
  <c r="AB4802" i="1"/>
  <c r="AB4806" i="1"/>
  <c r="AB4810" i="1"/>
  <c r="AB4814" i="1"/>
  <c r="AB4818" i="1"/>
  <c r="AB4822" i="1"/>
  <c r="AB4826" i="1"/>
  <c r="AB4830" i="1"/>
  <c r="AB4760" i="1"/>
  <c r="AB4765" i="1"/>
  <c r="AB4767" i="1"/>
  <c r="AB4769" i="1"/>
  <c r="AB4771" i="1"/>
  <c r="AB4773" i="1"/>
  <c r="AB4775" i="1"/>
  <c r="AB4777" i="1"/>
  <c r="AB4779" i="1"/>
  <c r="AB4781" i="1"/>
  <c r="AB4786" i="1"/>
  <c r="AB4788" i="1"/>
  <c r="AB4794" i="1"/>
  <c r="AB4797" i="1"/>
  <c r="AB4801" i="1"/>
  <c r="AB4805" i="1"/>
  <c r="AB4809" i="1"/>
  <c r="AB4813" i="1"/>
  <c r="AB4817" i="1"/>
  <c r="AB4821" i="1"/>
  <c r="AB4825" i="1"/>
  <c r="AB4829" i="1"/>
  <c r="P4756" i="1"/>
  <c r="AB4756" i="1" s="1"/>
  <c r="V4758" i="1"/>
  <c r="AB4758" i="1" s="1"/>
  <c r="S4763" i="1"/>
  <c r="AB4763" i="1" s="1"/>
  <c r="AB4764" i="1"/>
  <c r="AB4782" i="1"/>
  <c r="AB4784" i="1"/>
  <c r="AB4791" i="1"/>
  <c r="AB4793" i="1"/>
  <c r="AB4752" i="1"/>
  <c r="Z4834" i="1"/>
  <c r="Z4835" i="1"/>
  <c r="AB4839" i="1"/>
  <c r="M4842" i="1"/>
  <c r="AB4842" i="1" s="1"/>
  <c r="V4843" i="1"/>
  <c r="S4844" i="1"/>
  <c r="AB4844" i="1" s="1"/>
  <c r="P4845" i="1"/>
  <c r="Z4847" i="1"/>
  <c r="AB4849" i="1"/>
  <c r="AB4853" i="1"/>
  <c r="AB4857" i="1"/>
  <c r="AB4861" i="1"/>
  <c r="AB4865" i="1"/>
  <c r="AB4869" i="1"/>
  <c r="AB4873" i="1"/>
  <c r="AB4877" i="1"/>
  <c r="AB4881" i="1"/>
  <c r="AB4885" i="1"/>
  <c r="AB4889" i="1"/>
  <c r="AB4893" i="1"/>
  <c r="AB4897" i="1"/>
  <c r="AB4901" i="1"/>
  <c r="AB4905" i="1"/>
  <c r="AB4909" i="1"/>
  <c r="AB4913" i="1"/>
  <c r="AB4917" i="1"/>
  <c r="P4832" i="1"/>
  <c r="V4834" i="1"/>
  <c r="AB4834" i="1" s="1"/>
  <c r="V4835" i="1"/>
  <c r="AB4835" i="1" s="1"/>
  <c r="AB4837" i="1"/>
  <c r="AB4843" i="1"/>
  <c r="M4846" i="1"/>
  <c r="AB4846" i="1" s="1"/>
  <c r="V4847" i="1"/>
  <c r="AB4847" i="1"/>
  <c r="AB4832" i="1"/>
  <c r="AB4840" i="1"/>
  <c r="AB4845" i="1"/>
  <c r="AB4850" i="1"/>
  <c r="AB4854" i="1"/>
  <c r="AB4858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06" i="1"/>
  <c r="AB4910" i="1"/>
  <c r="AB4914" i="1"/>
  <c r="AB4918" i="1"/>
  <c r="AB4920" i="1"/>
  <c r="P4924" i="1"/>
  <c r="V4926" i="1"/>
  <c r="AB4926" i="1" s="1"/>
  <c r="AB4938" i="1"/>
  <c r="AB4940" i="1"/>
  <c r="AB4947" i="1"/>
  <c r="AB4949" i="1"/>
  <c r="Z4922" i="1"/>
  <c r="AB4922" i="1" s="1"/>
  <c r="M4925" i="1"/>
  <c r="AB4925" i="1" s="1"/>
  <c r="S4927" i="1"/>
  <c r="AB4927" i="1" s="1"/>
  <c r="AB4928" i="1"/>
  <c r="AB4932" i="1"/>
  <c r="AB4936" i="1"/>
  <c r="AB4952" i="1"/>
  <c r="AB4939" i="1"/>
  <c r="AB4941" i="1"/>
  <c r="AB4948" i="1"/>
  <c r="AB4955" i="1"/>
  <c r="AB4923" i="1"/>
  <c r="AB4924" i="1"/>
  <c r="AB4929" i="1"/>
  <c r="AB4931" i="1"/>
  <c r="AB4933" i="1"/>
  <c r="AB4935" i="1"/>
  <c r="AB4937" i="1"/>
  <c r="AB4942" i="1"/>
  <c r="AB4944" i="1"/>
  <c r="AB4951" i="1"/>
  <c r="AB4953" i="1"/>
  <c r="M4954" i="1"/>
  <c r="AB4954" i="1" s="1"/>
  <c r="S4956" i="1"/>
  <c r="AB4956" i="1" s="1"/>
  <c r="P4961" i="1"/>
  <c r="V4963" i="1"/>
  <c r="AB4963" i="1" s="1"/>
  <c r="P4966" i="1"/>
  <c r="Z4968" i="1"/>
  <c r="AB4968" i="1" s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4961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P4957" i="1"/>
  <c r="AB4957" i="1" s="1"/>
  <c r="V4959" i="1"/>
  <c r="AB4959" i="1" s="1"/>
  <c r="Z4963" i="1"/>
  <c r="S4965" i="1"/>
  <c r="AB4965" i="1" s="1"/>
  <c r="AB4966" i="1"/>
  <c r="AB5000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<sst xmlns="http://schemas.openxmlformats.org/spreadsheetml/2006/main" count="33" uniqueCount="20">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</sst>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O%20FINANCEIRO\PCF%20Historico\2020\06%20-%20PCF%20JUNHO\01%20-%20PCF\PCF\EXCEL\HDH%20-%20SEM%20COVID%20-%2006.2020%20-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1 - Médico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1 - Médico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1 - Médico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1 - Médico</v>
          </cell>
        </row>
        <row r="292">
          <cell r="E292" t="str">
            <v>3 - Administrativo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1 - Médico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3 - Administrativo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1 - Médico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3 - Administrativo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1 - Médico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1 - Médico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3 - Administrativo</v>
          </cell>
        </row>
        <row r="424">
          <cell r="E424" t="str">
            <v>3 - Administrativo</v>
          </cell>
        </row>
        <row r="425">
          <cell r="E425" t="str">
            <v>3 - Administrativo</v>
          </cell>
        </row>
        <row r="426">
          <cell r="E426" t="str">
            <v>2 - Outros Profissionais da Saúde</v>
          </cell>
        </row>
        <row r="427">
          <cell r="E427" t="str">
            <v>1 - Médico</v>
          </cell>
        </row>
        <row r="428">
          <cell r="E428" t="str">
            <v>1 - Médico</v>
          </cell>
        </row>
        <row r="429">
          <cell r="E429" t="str">
            <v>1 - Médico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1 - Médico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3 - Administrativo</v>
          </cell>
        </row>
        <row r="551">
          <cell r="E551" t="str">
            <v>3 - Administrativo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2 - Outros Profissionais da Saúde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3 - Administrativo</v>
          </cell>
        </row>
        <row r="595">
          <cell r="E595" t="str">
            <v>3 - Administrativo</v>
          </cell>
        </row>
        <row r="596">
          <cell r="E596" t="str">
            <v>3 - Administrativo</v>
          </cell>
        </row>
        <row r="597">
          <cell r="E597" t="str">
            <v>3 - Administrativo</v>
          </cell>
        </row>
        <row r="598">
          <cell r="E598" t="str">
            <v>3 - Administrativo</v>
          </cell>
        </row>
        <row r="599">
          <cell r="E599" t="str">
            <v>3 - Administrativo</v>
          </cell>
        </row>
        <row r="600">
          <cell r="E600" t="str">
            <v>3 - Administrativo</v>
          </cell>
        </row>
        <row r="601">
          <cell r="E601" t="str">
            <v>3 - Administrativo</v>
          </cell>
        </row>
        <row r="602">
          <cell r="E602" t="str">
            <v>3 - Administrativo</v>
          </cell>
        </row>
        <row r="603">
          <cell r="E603" t="str">
            <v>3 - Administrativo</v>
          </cell>
        </row>
        <row r="604">
          <cell r="E604" t="str">
            <v>3 - Administrativo</v>
          </cell>
        </row>
        <row r="605">
          <cell r="E605" t="str">
            <v>3 - Administrativo</v>
          </cell>
        </row>
        <row r="606">
          <cell r="E606" t="str">
            <v>3 - Administrativo</v>
          </cell>
        </row>
        <row r="607">
          <cell r="E607" t="str">
            <v>3 - Administrativo</v>
          </cell>
        </row>
        <row r="608">
          <cell r="E608" t="str">
            <v>3 - Administrativo</v>
          </cell>
        </row>
        <row r="609">
          <cell r="E609" t="str">
            <v>3 - Administrativo</v>
          </cell>
        </row>
        <row r="610">
          <cell r="E610" t="str">
            <v>3 - Administrativo</v>
          </cell>
        </row>
        <row r="611">
          <cell r="E611" t="str">
            <v>3 - Administrativo</v>
          </cell>
        </row>
        <row r="612">
          <cell r="E612" t="str">
            <v>3 - Administrativo</v>
          </cell>
        </row>
        <row r="613">
          <cell r="E613" t="str">
            <v>3 - Administrativo</v>
          </cell>
        </row>
        <row r="614">
          <cell r="E614" t="str">
            <v>3 - Administrativo</v>
          </cell>
        </row>
        <row r="615">
          <cell r="E615" t="str">
            <v>3 - Administrativo</v>
          </cell>
        </row>
        <row r="616">
          <cell r="E616" t="str">
            <v>3 - Administrativo</v>
          </cell>
        </row>
        <row r="617">
          <cell r="E617" t="str">
            <v>3 - Administrativo</v>
          </cell>
        </row>
        <row r="618">
          <cell r="E618" t="str">
            <v>3 - Administrativo</v>
          </cell>
        </row>
        <row r="619">
          <cell r="E619" t="str">
            <v>3 - Administrativo</v>
          </cell>
        </row>
        <row r="620">
          <cell r="E620" t="str">
            <v>3 - Administrativo</v>
          </cell>
        </row>
        <row r="621">
          <cell r="E621" t="str">
            <v>3 - Administrativo</v>
          </cell>
        </row>
        <row r="622">
          <cell r="E622" t="str">
            <v>3 - Administrativo</v>
          </cell>
        </row>
        <row r="623">
          <cell r="E623" t="str">
            <v>3 - Administrativo</v>
          </cell>
        </row>
        <row r="624">
          <cell r="E624" t="str">
            <v>3 - Administrativo</v>
          </cell>
        </row>
        <row r="625">
          <cell r="E625" t="str">
            <v>3 - Administrativo</v>
          </cell>
        </row>
        <row r="626">
          <cell r="E626" t="str">
            <v>3 - Administrativo</v>
          </cell>
        </row>
        <row r="627">
          <cell r="E627" t="str">
            <v>3 - Administrativo</v>
          </cell>
        </row>
        <row r="628">
          <cell r="E628" t="str">
            <v>3 - Administrativo</v>
          </cell>
        </row>
        <row r="629">
          <cell r="E629" t="str">
            <v>3 - Administrativo</v>
          </cell>
        </row>
        <row r="630">
          <cell r="E630" t="str">
            <v>3 - Administrativo</v>
          </cell>
        </row>
        <row r="631">
          <cell r="E631" t="str">
            <v>3 - Administrativo</v>
          </cell>
        </row>
        <row r="632">
          <cell r="E632" t="str">
            <v>3 - Administrativo</v>
          </cell>
        </row>
        <row r="633">
          <cell r="E633" t="str">
            <v>3 - Administrativo</v>
          </cell>
        </row>
        <row r="634">
          <cell r="E634" t="str">
            <v>3 - Administrativo</v>
          </cell>
        </row>
        <row r="635">
          <cell r="E635" t="str">
            <v>3 - Administrativo</v>
          </cell>
        </row>
        <row r="636">
          <cell r="E636" t="str">
            <v>3 - Administrativo</v>
          </cell>
        </row>
        <row r="637">
          <cell r="E637" t="str">
            <v>3 - Administrativo</v>
          </cell>
        </row>
        <row r="638">
          <cell r="E638" t="str">
            <v>3 - Administrativo</v>
          </cell>
        </row>
        <row r="639">
          <cell r="E639" t="str">
            <v>3 - Administrativo</v>
          </cell>
        </row>
        <row r="640">
          <cell r="E640" t="str">
            <v>3 - Administrativo</v>
          </cell>
        </row>
        <row r="641">
          <cell r="E641" t="str">
            <v>3 - Administrativo</v>
          </cell>
        </row>
        <row r="642">
          <cell r="E642" t="str">
            <v>3 - Administrativo</v>
          </cell>
        </row>
        <row r="643">
          <cell r="E643" t="str">
            <v>3 - Administrativo</v>
          </cell>
        </row>
        <row r="644">
          <cell r="E644" t="str">
            <v>3 - Administrativo</v>
          </cell>
        </row>
        <row r="645">
          <cell r="E645" t="str">
            <v>3 - Administrativo</v>
          </cell>
        </row>
        <row r="646">
          <cell r="E646" t="str">
            <v>3 - Administrativo</v>
          </cell>
        </row>
        <row r="647">
          <cell r="E647" t="str">
            <v>3 - Administrativo</v>
          </cell>
        </row>
        <row r="648">
          <cell r="E648" t="str">
            <v>3 - Administrativo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3 - Administrativo</v>
          </cell>
        </row>
        <row r="652">
          <cell r="E652" t="str">
            <v>3 - Administrativo</v>
          </cell>
        </row>
        <row r="653">
          <cell r="E653" t="str">
            <v>3 - Administrativo</v>
          </cell>
        </row>
        <row r="654">
          <cell r="E654" t="str">
            <v>3 - Administrativo</v>
          </cell>
        </row>
        <row r="655">
          <cell r="E655" t="str">
            <v>3 - Administrativo</v>
          </cell>
        </row>
        <row r="656">
          <cell r="E656" t="str">
            <v>3 - Administrativo</v>
          </cell>
        </row>
        <row r="657">
          <cell r="E657" t="str">
            <v>3 - Administrativo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3 - Administrativo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3 - Administrativo</v>
          </cell>
        </row>
        <row r="664">
          <cell r="E664" t="str">
            <v>3 - Administrativo</v>
          </cell>
        </row>
        <row r="665">
          <cell r="E665" t="str">
            <v>3 - Administrativo</v>
          </cell>
        </row>
        <row r="666">
          <cell r="E666" t="str">
            <v>3 - Administrativo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3 - Administrativo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3 - Administrativo</v>
          </cell>
        </row>
        <row r="676">
          <cell r="E676" t="str">
            <v>3 - Administrativo</v>
          </cell>
        </row>
        <row r="677">
          <cell r="E677" t="str">
            <v>3 - Administrativo</v>
          </cell>
        </row>
        <row r="678">
          <cell r="E678" t="str">
            <v>3 - Administrativo</v>
          </cell>
        </row>
        <row r="679">
          <cell r="E679" t="str">
            <v>3 - Administrativo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3 - Administrativo</v>
          </cell>
        </row>
        <row r="683">
          <cell r="E683" t="str">
            <v>3 - Administrativo</v>
          </cell>
        </row>
        <row r="684">
          <cell r="E684" t="str">
            <v>3 - Administrativo</v>
          </cell>
        </row>
        <row r="685">
          <cell r="E685" t="str">
            <v>3 - Administrativo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3 - Administrativo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3 - Administrativo</v>
          </cell>
        </row>
        <row r="695">
          <cell r="E695" t="str">
            <v>3 - Administrativo</v>
          </cell>
        </row>
        <row r="696">
          <cell r="E696" t="str">
            <v>3 - Administrativo</v>
          </cell>
        </row>
        <row r="697">
          <cell r="E697" t="str">
            <v>3 - Administrativo</v>
          </cell>
        </row>
        <row r="698">
          <cell r="E698" t="str">
            <v>3 - Administrativo</v>
          </cell>
        </row>
        <row r="699">
          <cell r="E699" t="str">
            <v>3 - Administrativo</v>
          </cell>
        </row>
        <row r="700">
          <cell r="E700" t="str">
            <v>3 - Administrativo</v>
          </cell>
        </row>
        <row r="701">
          <cell r="E701" t="str">
            <v>3 - Administrativo</v>
          </cell>
        </row>
        <row r="702">
          <cell r="E702" t="str">
            <v>3 - Administrativo</v>
          </cell>
        </row>
        <row r="703">
          <cell r="E703" t="str">
            <v>3 - Administrativo</v>
          </cell>
        </row>
        <row r="704">
          <cell r="E704" t="str">
            <v>3 - Administrativo</v>
          </cell>
        </row>
        <row r="705">
          <cell r="E705" t="str">
            <v>3 - Administrativo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3 - Administrativo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3 - Administrativo</v>
          </cell>
        </row>
        <row r="713">
          <cell r="E713" t="str">
            <v>2 - Outros Profissionais da Saúde</v>
          </cell>
        </row>
        <row r="714">
          <cell r="E714" t="str">
            <v>1 - Médico</v>
          </cell>
        </row>
        <row r="715">
          <cell r="E715" t="str">
            <v>2 - Outros Profissionais da Saúde</v>
          </cell>
        </row>
        <row r="716">
          <cell r="E716" t="str">
            <v>3 - Administrativo</v>
          </cell>
        </row>
        <row r="717">
          <cell r="E717" t="str">
            <v>3 - Administrativo</v>
          </cell>
        </row>
        <row r="718">
          <cell r="E718" t="str">
            <v>3 - Administrativo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3 - Administrativo</v>
          </cell>
        </row>
        <row r="730">
          <cell r="E730" t="str">
            <v>3 - Administrativo</v>
          </cell>
        </row>
        <row r="731">
          <cell r="E731" t="str">
            <v>3 - Administrativo</v>
          </cell>
        </row>
        <row r="732">
          <cell r="E732" t="str">
            <v>3 - Administrativo</v>
          </cell>
        </row>
        <row r="733">
          <cell r="E733" t="str">
            <v>3 - Administrativo</v>
          </cell>
        </row>
        <row r="734">
          <cell r="E734" t="str">
            <v>3 - Administrativo</v>
          </cell>
        </row>
        <row r="735">
          <cell r="E735" t="str">
            <v>3 - Administrativo</v>
          </cell>
        </row>
        <row r="736">
          <cell r="E736" t="str">
            <v>3 - Administrativo</v>
          </cell>
        </row>
        <row r="737">
          <cell r="E737" t="str">
            <v>3 - Administrativo</v>
          </cell>
        </row>
        <row r="738">
          <cell r="E738" t="str">
            <v>3 - Administrativo</v>
          </cell>
        </row>
        <row r="739">
          <cell r="E739" t="str">
            <v>3 - Administrativo</v>
          </cell>
        </row>
        <row r="740">
          <cell r="E740" t="str">
            <v>3 - Administrativo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2 - Outros Profissionais da Saúde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3 - Administrativo</v>
          </cell>
        </row>
        <row r="748">
          <cell r="E748" t="str">
            <v>3 - Administrativo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3 - Administrativo</v>
          </cell>
        </row>
        <row r="752">
          <cell r="E752" t="str">
            <v>3 - Administrativo</v>
          </cell>
        </row>
        <row r="753">
          <cell r="E753" t="str">
            <v>3 - Administrativo</v>
          </cell>
        </row>
        <row r="754">
          <cell r="E754" t="str">
            <v>3 - Administrativo</v>
          </cell>
        </row>
        <row r="755">
          <cell r="E755" t="str">
            <v>3 - Administrativo</v>
          </cell>
        </row>
        <row r="756">
          <cell r="E756" t="str">
            <v>3 - Administrativo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3 - Administrativo</v>
          </cell>
        </row>
        <row r="760">
          <cell r="E760" t="str">
            <v>3 - Administrativo</v>
          </cell>
        </row>
        <row r="761">
          <cell r="E761" t="str">
            <v>3 - Administrativo</v>
          </cell>
        </row>
        <row r="762">
          <cell r="E762" t="str">
            <v>3 - Administrativo</v>
          </cell>
        </row>
        <row r="763">
          <cell r="E763" t="str">
            <v>3 - Administrativo</v>
          </cell>
        </row>
        <row r="764">
          <cell r="E764" t="str">
            <v>3 - Administrativo</v>
          </cell>
        </row>
        <row r="765">
          <cell r="E765" t="str">
            <v>3 - Administrativo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1 - Médico</v>
          </cell>
        </row>
        <row r="773">
          <cell r="E773" t="str">
            <v>2 - Outros Profissionais da Saúde</v>
          </cell>
        </row>
        <row r="774">
          <cell r="E774" t="str">
            <v>3 - Administrativo</v>
          </cell>
        </row>
        <row r="775">
          <cell r="E775" t="str">
            <v>2 - Outros Profissionais da Saúde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43983</v>
          </cell>
          <cell r="J12">
            <v>262.22400000000005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43983</v>
          </cell>
          <cell r="J13">
            <v>233.12400000000002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43983</v>
          </cell>
          <cell r="J14">
            <v>225.02880000000002</v>
          </cell>
          <cell r="O14">
            <v>0.94</v>
          </cell>
          <cell r="R14">
            <v>63.654943506493979</v>
          </cell>
          <cell r="S14">
            <v>108.58</v>
          </cell>
          <cell r="U14">
            <v>64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43983</v>
          </cell>
          <cell r="J15">
            <v>78.955200000000005</v>
          </cell>
          <cell r="O15">
            <v>0.94</v>
          </cell>
          <cell r="R15">
            <v>144.53054805822299</v>
          </cell>
          <cell r="S15">
            <v>59.57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43983</v>
          </cell>
          <cell r="J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43983</v>
          </cell>
          <cell r="J17">
            <v>138.19759999999999</v>
          </cell>
          <cell r="O17">
            <v>0.94</v>
          </cell>
          <cell r="R17">
            <v>113.16434401154483</v>
          </cell>
          <cell r="S17">
            <v>31.35</v>
          </cell>
          <cell r="U17">
            <v>0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43983</v>
          </cell>
          <cell r="J18">
            <v>102.85520000000001</v>
          </cell>
          <cell r="O18">
            <v>0.94</v>
          </cell>
          <cell r="R18">
            <v>154.16591792877119</v>
          </cell>
          <cell r="S18">
            <v>31.35</v>
          </cell>
          <cell r="U18">
            <v>0</v>
          </cell>
        </row>
        <row r="19">
          <cell r="C19" t="str">
            <v>HOSPITAL DOM HÉLDER</v>
          </cell>
          <cell r="E19" t="str">
            <v>ADRIANA FARIAS NUNES DA CRUZ</v>
          </cell>
          <cell r="F19" t="str">
            <v>2 - Outros Profissionais da Saúde</v>
          </cell>
          <cell r="G19">
            <v>322205</v>
          </cell>
          <cell r="H19">
            <v>43983</v>
          </cell>
          <cell r="J19">
            <v>124.0064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</v>
          </cell>
          <cell r="E20" t="str">
            <v>ADRIANA GUIMARAES DE OLIVEIRA</v>
          </cell>
          <cell r="F20" t="str">
            <v>3 - Administrativo</v>
          </cell>
          <cell r="G20">
            <v>252305</v>
          </cell>
          <cell r="H20">
            <v>43983</v>
          </cell>
          <cell r="J20">
            <v>560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>
            <v>322205</v>
          </cell>
          <cell r="H21">
            <v>43983</v>
          </cell>
          <cell r="J21">
            <v>100.13440000000001</v>
          </cell>
          <cell r="O21">
            <v>0.94</v>
          </cell>
          <cell r="R21">
            <v>250.5196166342532</v>
          </cell>
          <cell r="S21">
            <v>54.34</v>
          </cell>
          <cell r="U21">
            <v>0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>
            <v>411010</v>
          </cell>
          <cell r="H22">
            <v>43983</v>
          </cell>
          <cell r="J22">
            <v>160.10319999999999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>
            <v>411010</v>
          </cell>
          <cell r="H23">
            <v>43983</v>
          </cell>
          <cell r="J23">
            <v>90.566400000000002</v>
          </cell>
          <cell r="O23">
            <v>0.94</v>
          </cell>
          <cell r="R23">
            <v>141.45543001443104</v>
          </cell>
          <cell r="S23">
            <v>62.7</v>
          </cell>
          <cell r="U23">
            <v>64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>
            <v>322205</v>
          </cell>
          <cell r="H24">
            <v>43983</v>
          </cell>
          <cell r="J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2 - Outros Profissionais da Saúde</v>
          </cell>
          <cell r="G25">
            <v>223405</v>
          </cell>
          <cell r="H25">
            <v>43983</v>
          </cell>
          <cell r="J25">
            <v>876.6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JOSE DA ROCHA</v>
          </cell>
          <cell r="F26" t="str">
            <v>3 - Administrativo</v>
          </cell>
          <cell r="G26">
            <v>252605</v>
          </cell>
          <cell r="H26">
            <v>43983</v>
          </cell>
          <cell r="J26">
            <v>176.8296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>
            <v>517410</v>
          </cell>
          <cell r="H27">
            <v>43983</v>
          </cell>
          <cell r="J27">
            <v>92.1584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>
            <v>322205</v>
          </cell>
          <cell r="H28">
            <v>43983</v>
          </cell>
          <cell r="J28">
            <v>172.7672</v>
          </cell>
          <cell r="O28">
            <v>0.94</v>
          </cell>
          <cell r="R28">
            <v>134.89517818767479</v>
          </cell>
          <cell r="S28">
            <v>62.7</v>
          </cell>
          <cell r="U28">
            <v>64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>
            <v>322205</v>
          </cell>
          <cell r="H29">
            <v>43983</v>
          </cell>
          <cell r="J29">
            <v>150.97040000000001</v>
          </cell>
          <cell r="O29">
            <v>0.94</v>
          </cell>
          <cell r="R29">
            <v>0</v>
          </cell>
          <cell r="S29">
            <v>48.07</v>
          </cell>
          <cell r="U29">
            <v>0</v>
          </cell>
        </row>
        <row r="30">
          <cell r="C30" t="str">
            <v>HOSPITAL DOM HÉLDER</v>
          </cell>
          <cell r="E30" t="str">
            <v>ALANA FERNANDA DA SILVA NASCIMENTO</v>
          </cell>
          <cell r="F30" t="str">
            <v>2 - Outros Profissionais da Saúde</v>
          </cell>
          <cell r="G30">
            <v>223405</v>
          </cell>
          <cell r="H30">
            <v>43983</v>
          </cell>
          <cell r="J30">
            <v>469.79919999999998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>
            <v>324115</v>
          </cell>
          <cell r="H31">
            <v>43983</v>
          </cell>
          <cell r="J31">
            <v>429.96080000000001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>
            <v>223505</v>
          </cell>
          <cell r="H32">
            <v>43983</v>
          </cell>
          <cell r="J32">
            <v>282.01119999999997</v>
          </cell>
          <cell r="O32">
            <v>1.97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ALBERTO JOSE BARBOSA PETER</v>
          </cell>
          <cell r="F33" t="str">
            <v>3 - Administrativo</v>
          </cell>
          <cell r="G33">
            <v>142115</v>
          </cell>
          <cell r="H33">
            <v>43983</v>
          </cell>
          <cell r="J33">
            <v>664.48080000000004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ALCIDES ERNESTO DE OLIVEIRA NETO</v>
          </cell>
          <cell r="F34" t="str">
            <v>2 - Outros Profissionais da Saúde</v>
          </cell>
          <cell r="G34">
            <v>515110</v>
          </cell>
          <cell r="H34">
            <v>43983</v>
          </cell>
          <cell r="J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ALCIENE FELICIANO FERREIRA</v>
          </cell>
          <cell r="F35" t="str">
            <v>2 - Outros Profissionais da Saúde</v>
          </cell>
          <cell r="G35">
            <v>322205</v>
          </cell>
          <cell r="H35">
            <v>43983</v>
          </cell>
          <cell r="J35">
            <v>107.7176</v>
          </cell>
          <cell r="O35">
            <v>0.94</v>
          </cell>
          <cell r="R35">
            <v>77.800486507937066</v>
          </cell>
          <cell r="S35">
            <v>41.8</v>
          </cell>
          <cell r="U35">
            <v>0</v>
          </cell>
        </row>
        <row r="36">
          <cell r="C36" t="str">
            <v>HOSPITAL DOM HÉLDER</v>
          </cell>
          <cell r="E36" t="str">
            <v>ALCINEIDE MENEZES GAIAO</v>
          </cell>
          <cell r="F36" t="str">
            <v>2 - Outros Profissionais da Saúde</v>
          </cell>
          <cell r="G36">
            <v>223505</v>
          </cell>
          <cell r="H36">
            <v>43983</v>
          </cell>
          <cell r="J36">
            <v>339.53519999999997</v>
          </cell>
          <cell r="O36">
            <v>1.97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</v>
          </cell>
          <cell r="E37" t="str">
            <v>ALDAZETE MARIA SOUZA MARQUES</v>
          </cell>
          <cell r="F37" t="str">
            <v>2 - Outros Profissionais da Saúde</v>
          </cell>
          <cell r="G37">
            <v>322205</v>
          </cell>
          <cell r="H37">
            <v>43983</v>
          </cell>
          <cell r="J37">
            <v>106.19760000000001</v>
          </cell>
          <cell r="O37">
            <v>0.94</v>
          </cell>
          <cell r="R37">
            <v>154.16591792877119</v>
          </cell>
          <cell r="S37">
            <v>31.35</v>
          </cell>
          <cell r="U37">
            <v>0</v>
          </cell>
        </row>
        <row r="38">
          <cell r="C38" t="str">
            <v>HOSPITAL DOM HÉLDER</v>
          </cell>
          <cell r="E38" t="str">
            <v>ALDEMIR FERREIRA DA SILVA</v>
          </cell>
          <cell r="F38" t="str">
            <v>2 - Outros Profissionais da Saúde</v>
          </cell>
          <cell r="G38">
            <v>322205</v>
          </cell>
          <cell r="H38">
            <v>43983</v>
          </cell>
          <cell r="J38">
            <v>123.5664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</v>
          </cell>
          <cell r="E39" t="str">
            <v>ALESSANDRA CORDEIRO DA SILVA RODRIGUES</v>
          </cell>
          <cell r="F39" t="str">
            <v>2 - Outros Profissionais da Saúde</v>
          </cell>
          <cell r="G39">
            <v>521130</v>
          </cell>
          <cell r="H39">
            <v>43983</v>
          </cell>
          <cell r="J39">
            <v>79.572000000000003</v>
          </cell>
          <cell r="O39">
            <v>0.94</v>
          </cell>
          <cell r="R39">
            <v>63.654943506493964</v>
          </cell>
          <cell r="S39">
            <v>33.44</v>
          </cell>
          <cell r="U39">
            <v>0</v>
          </cell>
        </row>
        <row r="40">
          <cell r="C40" t="str">
            <v>HOSPITAL DOM HÉLDER</v>
          </cell>
          <cell r="E40" t="str">
            <v>ALESSANDRA GOMES DE OLIVEIRA SILVA</v>
          </cell>
          <cell r="F40" t="str">
            <v>2 - Outros Profissionais da Saúde</v>
          </cell>
          <cell r="G40">
            <v>223505</v>
          </cell>
          <cell r="H40">
            <v>43983</v>
          </cell>
          <cell r="J40">
            <v>278.7</v>
          </cell>
          <cell r="O40">
            <v>1.97</v>
          </cell>
          <cell r="R40">
            <v>273.48049802789996</v>
          </cell>
          <cell r="S40">
            <v>95.55</v>
          </cell>
          <cell r="U40">
            <v>0</v>
          </cell>
        </row>
        <row r="41">
          <cell r="C41" t="str">
            <v>HOSPITAL DOM HÉLDER</v>
          </cell>
          <cell r="E41" t="str">
            <v>ALESSANDRA LINS NOGUEIRA DE ARAUJO VERISSIMO</v>
          </cell>
          <cell r="F41" t="str">
            <v>2 - Outros Profissionais da Saúde</v>
          </cell>
          <cell r="G41">
            <v>324115</v>
          </cell>
          <cell r="H41">
            <v>43983</v>
          </cell>
          <cell r="J41">
            <v>299.71039999999999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ALESSANDRO AUGUSTO DE LIMA E SOUZA</v>
          </cell>
          <cell r="F42" t="str">
            <v>3 - Administrativo</v>
          </cell>
          <cell r="G42">
            <v>414105</v>
          </cell>
          <cell r="H42">
            <v>43983</v>
          </cell>
          <cell r="J42">
            <v>39.700800000000001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ALEXANDRA MARIA DA SILVA</v>
          </cell>
          <cell r="F43" t="str">
            <v>2 - Outros Profissionais da Saúde</v>
          </cell>
          <cell r="G43">
            <v>322205</v>
          </cell>
          <cell r="H43">
            <v>43983</v>
          </cell>
          <cell r="J43">
            <v>109.13120000000001</v>
          </cell>
          <cell r="O43">
            <v>0.94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ALEXANDRE GALVAO SILVA</v>
          </cell>
          <cell r="F44" t="str">
            <v>2 - Outros Profissionais da Saúde</v>
          </cell>
          <cell r="G44">
            <v>515110</v>
          </cell>
          <cell r="H44">
            <v>43983</v>
          </cell>
          <cell r="J44">
            <v>104.5</v>
          </cell>
          <cell r="O44">
            <v>0.94</v>
          </cell>
          <cell r="R44">
            <v>106.09157251082327</v>
          </cell>
          <cell r="S44">
            <v>62.7</v>
          </cell>
          <cell r="U44">
            <v>0</v>
          </cell>
        </row>
        <row r="45">
          <cell r="C45" t="str">
            <v>HOSPITAL DOM HÉLDER</v>
          </cell>
          <cell r="E45" t="str">
            <v>ALEXANDRE LOPES DE FARIAS</v>
          </cell>
          <cell r="F45" t="str">
            <v>3 - Administrativo</v>
          </cell>
          <cell r="G45">
            <v>514225</v>
          </cell>
          <cell r="H45">
            <v>43983</v>
          </cell>
          <cell r="J45">
            <v>104.10799999999999</v>
          </cell>
          <cell r="O45">
            <v>0.94</v>
          </cell>
          <cell r="R45">
            <v>217.59174428519231</v>
          </cell>
          <cell r="S45">
            <v>62.7</v>
          </cell>
          <cell r="U45">
            <v>0</v>
          </cell>
        </row>
        <row r="46">
          <cell r="C46" t="str">
            <v>HOSPITAL DOM HÉLDER</v>
          </cell>
          <cell r="E46" t="str">
            <v>ALEXANDRE LUIZ DA CONCEICAO SANTOS</v>
          </cell>
          <cell r="F46" t="str">
            <v>3 - Administrativo</v>
          </cell>
          <cell r="G46">
            <v>723310</v>
          </cell>
          <cell r="H46">
            <v>43983</v>
          </cell>
          <cell r="J46">
            <v>123.32559999999999</v>
          </cell>
          <cell r="O46">
            <v>0.94</v>
          </cell>
          <cell r="R46">
            <v>127.30988701298793</v>
          </cell>
          <cell r="S46">
            <v>43.24</v>
          </cell>
          <cell r="U46">
            <v>0</v>
          </cell>
        </row>
        <row r="47">
          <cell r="C47" t="str">
            <v>HOSPITAL DOM HÉLDER</v>
          </cell>
          <cell r="E47" t="str">
            <v>ALEXSANDRA BATISTA DE OLIVEIRA</v>
          </cell>
          <cell r="F47" t="str">
            <v>2 - Outros Profissionais da Saúde</v>
          </cell>
          <cell r="G47">
            <v>322205</v>
          </cell>
          <cell r="H47">
            <v>43983</v>
          </cell>
          <cell r="J47">
            <v>157.18</v>
          </cell>
          <cell r="O47">
            <v>0.94</v>
          </cell>
          <cell r="R47">
            <v>84.873258008658624</v>
          </cell>
          <cell r="S47">
            <v>62.7</v>
          </cell>
          <cell r="U47">
            <v>0</v>
          </cell>
        </row>
        <row r="48">
          <cell r="C48" t="str">
            <v>HOSPITAL DOM HÉLDER</v>
          </cell>
          <cell r="E48" t="str">
            <v>ALEXSANDRA MARIA DA CONCEICAO SILVA</v>
          </cell>
          <cell r="F48" t="str">
            <v>2 - Outros Profissionais da Saúde</v>
          </cell>
          <cell r="G48">
            <v>322205</v>
          </cell>
          <cell r="H48">
            <v>43983</v>
          </cell>
          <cell r="J48">
            <v>114.288</v>
          </cell>
          <cell r="O48">
            <v>0.94</v>
          </cell>
          <cell r="R48">
            <v>134.89517818767479</v>
          </cell>
          <cell r="S48">
            <v>31.35</v>
          </cell>
          <cell r="U48">
            <v>0</v>
          </cell>
        </row>
        <row r="49">
          <cell r="C49" t="str">
            <v>HOSPITAL DOM HÉLDER</v>
          </cell>
          <cell r="E49" t="str">
            <v>ALEXSANDRO JOSE DA SILVA</v>
          </cell>
          <cell r="F49" t="str">
            <v>2 - Outros Profissionais da Saúde</v>
          </cell>
          <cell r="G49">
            <v>521130</v>
          </cell>
          <cell r="H49">
            <v>43983</v>
          </cell>
          <cell r="J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ALINE CAMPOS DE BRITTO</v>
          </cell>
          <cell r="F50" t="str">
            <v>1 - Médico</v>
          </cell>
          <cell r="G50">
            <v>225125</v>
          </cell>
          <cell r="H50">
            <v>43983</v>
          </cell>
          <cell r="J50">
            <v>449.52</v>
          </cell>
          <cell r="O50">
            <v>7.49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 xml:space="preserve">ALINE ESTEVAM DE PAIVA </v>
          </cell>
          <cell r="F51" t="str">
            <v>3 - Administrativo</v>
          </cell>
          <cell r="G51">
            <v>351605</v>
          </cell>
          <cell r="H51">
            <v>43983</v>
          </cell>
          <cell r="J51">
            <v>124.8296</v>
          </cell>
          <cell r="O51">
            <v>0</v>
          </cell>
          <cell r="R51">
            <v>202.34276728151224</v>
          </cell>
          <cell r="S51">
            <v>88</v>
          </cell>
          <cell r="U51">
            <v>0</v>
          </cell>
        </row>
        <row r="52">
          <cell r="C52" t="str">
            <v>HOSPITAL DOM HÉLDER</v>
          </cell>
          <cell r="E52" t="str">
            <v>ALINE MARIA DOS SANTOS CUNHA SILVA</v>
          </cell>
          <cell r="F52" t="str">
            <v>3 - Administrativo</v>
          </cell>
          <cell r="G52">
            <v>411010</v>
          </cell>
          <cell r="H52">
            <v>43983</v>
          </cell>
          <cell r="J52">
            <v>83.302400000000006</v>
          </cell>
          <cell r="O52">
            <v>0.94</v>
          </cell>
          <cell r="R52">
            <v>0</v>
          </cell>
          <cell r="S52">
            <v>0</v>
          </cell>
          <cell r="U52">
            <v>27.73</v>
          </cell>
        </row>
        <row r="53">
          <cell r="C53" t="str">
            <v>HOSPITAL DOM HÉLDER</v>
          </cell>
          <cell r="E53" t="str">
            <v>ALINE POLESI</v>
          </cell>
          <cell r="F53" t="str">
            <v>2 - Outros Profissionais da Saúde</v>
          </cell>
          <cell r="G53">
            <v>223710</v>
          </cell>
          <cell r="H53">
            <v>43983</v>
          </cell>
          <cell r="J53">
            <v>299.2296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ALINE SANTOS DE MELO</v>
          </cell>
          <cell r="F54" t="str">
            <v>3 - Administrativo</v>
          </cell>
          <cell r="G54">
            <v>411010</v>
          </cell>
          <cell r="H54">
            <v>43983</v>
          </cell>
          <cell r="J54">
            <v>96.900800000000004</v>
          </cell>
          <cell r="O54">
            <v>0.94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ALLISON LEONE FRANCELINO RAMOS DA SILVA</v>
          </cell>
          <cell r="F55" t="str">
            <v>3 - Administrativo</v>
          </cell>
          <cell r="G55">
            <v>317210</v>
          </cell>
          <cell r="H55">
            <v>43983</v>
          </cell>
          <cell r="J55">
            <v>161.91040000000001</v>
          </cell>
          <cell r="O55">
            <v>0.94</v>
          </cell>
          <cell r="R55">
            <v>128</v>
          </cell>
          <cell r="S55">
            <v>101.02</v>
          </cell>
          <cell r="U55">
            <v>0</v>
          </cell>
        </row>
        <row r="56">
          <cell r="C56" t="str">
            <v>HOSPITAL DOM HÉLDER</v>
          </cell>
          <cell r="E56" t="str">
            <v>ALUISIO ROBERTO ANDRADE MACEDO JUNIOR</v>
          </cell>
          <cell r="F56" t="str">
            <v>1 - Médico</v>
          </cell>
          <cell r="G56">
            <v>225120</v>
          </cell>
          <cell r="H56">
            <v>43983</v>
          </cell>
          <cell r="J56">
            <v>834.48559999999998</v>
          </cell>
          <cell r="O56">
            <v>7.49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ALUIZIO BARBOSA DE BRITO</v>
          </cell>
          <cell r="F57" t="str">
            <v>3 - Administrativo</v>
          </cell>
          <cell r="G57">
            <v>411010</v>
          </cell>
          <cell r="H57">
            <v>43983</v>
          </cell>
          <cell r="J57">
            <v>90.566400000000002</v>
          </cell>
          <cell r="O57">
            <v>0.94</v>
          </cell>
          <cell r="R57">
            <v>134.38265851370949</v>
          </cell>
          <cell r="S57">
            <v>62.7</v>
          </cell>
          <cell r="U57">
            <v>0</v>
          </cell>
        </row>
        <row r="58">
          <cell r="C58" t="str">
            <v>HOSPITAL DOM HÉLDER</v>
          </cell>
          <cell r="E58" t="str">
            <v>AMANDA CODECEIRA DE FARIAS SOARES DE SANTANA</v>
          </cell>
          <cell r="F58" t="str">
            <v>2 - Outros Profissionais da Saúde</v>
          </cell>
          <cell r="G58">
            <v>324115</v>
          </cell>
          <cell r="H58">
            <v>43983</v>
          </cell>
          <cell r="J58">
            <v>286.27840000000003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AMANDA DE LIMA FRANCISCO</v>
          </cell>
          <cell r="F59" t="str">
            <v>3 - Administrativo</v>
          </cell>
          <cell r="G59">
            <v>411010</v>
          </cell>
          <cell r="H59">
            <v>43983</v>
          </cell>
          <cell r="J59">
            <v>4.9927999999999999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AMANDA DE VASCONCELOS SILVA</v>
          </cell>
          <cell r="F60" t="str">
            <v>3 - Administrativo</v>
          </cell>
          <cell r="G60">
            <v>131210</v>
          </cell>
          <cell r="H60">
            <v>43983</v>
          </cell>
          <cell r="J60">
            <v>431.82400000000001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AMANDA KAROLINE DOS SANTOS NASCIMENTO</v>
          </cell>
          <cell r="F61" t="str">
            <v>2 - Outros Profissionais da Saúde</v>
          </cell>
          <cell r="G61">
            <v>322205</v>
          </cell>
          <cell r="H61">
            <v>43983</v>
          </cell>
          <cell r="J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AMANDA LOPES DE ALMEIDA FREITAS</v>
          </cell>
          <cell r="F62" t="str">
            <v>2 - Outros Profissionais da Saúde</v>
          </cell>
          <cell r="G62">
            <v>223605</v>
          </cell>
          <cell r="H62">
            <v>43983</v>
          </cell>
          <cell r="J62">
            <v>200.25919999999999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MAYARA CARVALHO DE LIMA</v>
          </cell>
          <cell r="F63" t="str">
            <v>2 - Outros Profissionais da Saúde</v>
          </cell>
          <cell r="G63">
            <v>223505</v>
          </cell>
          <cell r="H63">
            <v>43983</v>
          </cell>
          <cell r="J63">
            <v>329.97040000000004</v>
          </cell>
          <cell r="O63">
            <v>1.97</v>
          </cell>
          <cell r="R63">
            <v>176</v>
          </cell>
          <cell r="S63">
            <v>80.38</v>
          </cell>
          <cell r="U63">
            <v>0</v>
          </cell>
        </row>
        <row r="64">
          <cell r="C64" t="str">
            <v>HOSPITAL DOM HÉLDER</v>
          </cell>
          <cell r="E64" t="str">
            <v>AMANDA MIRELA MARIA DA SILVA</v>
          </cell>
          <cell r="F64" t="str">
            <v>3 - Administrativo</v>
          </cell>
          <cell r="G64">
            <v>411010</v>
          </cell>
          <cell r="H64">
            <v>43983</v>
          </cell>
          <cell r="J64">
            <v>98.192800000000005</v>
          </cell>
          <cell r="O64">
            <v>0.94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</v>
          </cell>
          <cell r="E65" t="str">
            <v>AMANDA RAFAELLA LIMA DA SILVA</v>
          </cell>
          <cell r="F65" t="str">
            <v>2 - Outros Profissionais da Saúde</v>
          </cell>
          <cell r="G65">
            <v>322205</v>
          </cell>
          <cell r="H65">
            <v>43983</v>
          </cell>
          <cell r="J65">
            <v>133.208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ANA CLAUDIA FERREIRA SOUZA DOS SANTOS</v>
          </cell>
          <cell r="F66" t="str">
            <v>2 - Outros Profissionais da Saúde</v>
          </cell>
          <cell r="G66">
            <v>521130</v>
          </cell>
          <cell r="H66">
            <v>43983</v>
          </cell>
          <cell r="J66">
            <v>109.18639999999999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</v>
          </cell>
          <cell r="E67" t="str">
            <v>ANA CLAUDIA RIOS ALMEIDA</v>
          </cell>
          <cell r="F67" t="str">
            <v>2 - Outros Profissionais da Saúde</v>
          </cell>
          <cell r="G67">
            <v>324205</v>
          </cell>
          <cell r="H67">
            <v>43983</v>
          </cell>
          <cell r="J67">
            <v>1.4944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ANA ELIZABETE DA MOTA COSTA</v>
          </cell>
          <cell r="F68" t="str">
            <v>2 - Outros Profissionais da Saúde</v>
          </cell>
          <cell r="G68">
            <v>324205</v>
          </cell>
          <cell r="H68">
            <v>43983</v>
          </cell>
          <cell r="J68">
            <v>240.78240000000002</v>
          </cell>
          <cell r="O68">
            <v>0.94</v>
          </cell>
          <cell r="R68">
            <v>0</v>
          </cell>
          <cell r="S68">
            <v>0</v>
          </cell>
          <cell r="U68">
            <v>57</v>
          </cell>
        </row>
        <row r="69">
          <cell r="C69" t="str">
            <v>HOSPITAL DOM HÉLDER</v>
          </cell>
          <cell r="E69" t="str">
            <v>ANA JESSICA NASCIMENTO DAMASCENO</v>
          </cell>
          <cell r="F69" t="str">
            <v>2 - Outros Profissionais da Saúde</v>
          </cell>
          <cell r="G69">
            <v>322205</v>
          </cell>
          <cell r="H69">
            <v>43983</v>
          </cell>
          <cell r="J69">
            <v>215.84</v>
          </cell>
          <cell r="O69">
            <v>0.94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KAROLINA BARBOZA FELIX DA SILVA</v>
          </cell>
          <cell r="F70" t="str">
            <v>2 - Outros Profissionais da Saúde</v>
          </cell>
          <cell r="G70">
            <v>324115</v>
          </cell>
          <cell r="H70">
            <v>43983</v>
          </cell>
          <cell r="J70">
            <v>254.89520000000002</v>
          </cell>
          <cell r="O70">
            <v>0.94</v>
          </cell>
          <cell r="R70">
            <v>56.582172005772414</v>
          </cell>
          <cell r="S70">
            <v>38.58</v>
          </cell>
          <cell r="U70">
            <v>0</v>
          </cell>
        </row>
        <row r="71">
          <cell r="C71" t="str">
            <v>HOSPITAL DOM HÉLDER</v>
          </cell>
          <cell r="E71" t="str">
            <v>ANA KEILA DA PAZ CABRAL</v>
          </cell>
          <cell r="F71" t="str">
            <v>3 - Administrativo</v>
          </cell>
          <cell r="G71">
            <v>411010</v>
          </cell>
          <cell r="H71">
            <v>43983</v>
          </cell>
          <cell r="J71">
            <v>99.81280000000001</v>
          </cell>
          <cell r="O71">
            <v>0.94</v>
          </cell>
          <cell r="R71">
            <v>144.53054805822299</v>
          </cell>
          <cell r="S71">
            <v>58.52</v>
          </cell>
          <cell r="U71">
            <v>59.73</v>
          </cell>
        </row>
        <row r="72">
          <cell r="C72" t="str">
            <v>HOSPITAL DOM HÉLDER</v>
          </cell>
          <cell r="E72" t="str">
            <v>ANA LUCIA GOMES DE SOUZA</v>
          </cell>
          <cell r="F72" t="str">
            <v>2 - Outros Profissionais da Saúde</v>
          </cell>
          <cell r="G72">
            <v>322205</v>
          </cell>
          <cell r="H72">
            <v>43983</v>
          </cell>
          <cell r="J72">
            <v>92.041600000000003</v>
          </cell>
          <cell r="O72">
            <v>0.94</v>
          </cell>
          <cell r="R72">
            <v>128</v>
          </cell>
          <cell r="S72">
            <v>33.799999999999997</v>
          </cell>
          <cell r="U72">
            <v>0</v>
          </cell>
        </row>
        <row r="73">
          <cell r="C73" t="str">
            <v>HOSPITAL DOM HÉLDER</v>
          </cell>
          <cell r="E73" t="str">
            <v>ANA LUIZA COUTINHO ESPINDOLA</v>
          </cell>
          <cell r="F73" t="str">
            <v>2 - Outros Profissionais da Saúde</v>
          </cell>
          <cell r="G73">
            <v>223605</v>
          </cell>
          <cell r="H73">
            <v>43983</v>
          </cell>
          <cell r="J73">
            <v>215.34240000000003</v>
          </cell>
          <cell r="O73">
            <v>1.97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MARIA GOMES DE OLIVEIRA</v>
          </cell>
          <cell r="F74" t="str">
            <v>2 - Outros Profissionais da Saúde</v>
          </cell>
          <cell r="G74">
            <v>322205</v>
          </cell>
          <cell r="H74">
            <v>43983</v>
          </cell>
          <cell r="J74">
            <v>156.66319999999999</v>
          </cell>
          <cell r="O74">
            <v>0.94</v>
          </cell>
          <cell r="R74">
            <v>113.16434401154483</v>
          </cell>
          <cell r="S74">
            <v>62.7</v>
          </cell>
          <cell r="U74">
            <v>0</v>
          </cell>
        </row>
        <row r="75">
          <cell r="C75" t="str">
            <v>HOSPITAL DOM HÉLDER</v>
          </cell>
          <cell r="E75" t="str">
            <v>ANA MERE FERREIRA</v>
          </cell>
          <cell r="F75" t="str">
            <v>2 - Outros Profissionais da Saúde</v>
          </cell>
          <cell r="G75">
            <v>322205</v>
          </cell>
          <cell r="H75">
            <v>43983</v>
          </cell>
          <cell r="J75">
            <v>121.1464</v>
          </cell>
          <cell r="O75">
            <v>0.94</v>
          </cell>
          <cell r="R75">
            <v>113.16434401154483</v>
          </cell>
          <cell r="S75">
            <v>62.7</v>
          </cell>
          <cell r="U75">
            <v>0</v>
          </cell>
        </row>
        <row r="76">
          <cell r="C76" t="str">
            <v>HOSPITAL DOM HÉLDER</v>
          </cell>
          <cell r="E76" t="str">
            <v>ANA PATRICIA DA SILVA COSTA</v>
          </cell>
          <cell r="F76" t="str">
            <v>2 - Outros Profissionais da Saúde</v>
          </cell>
          <cell r="G76">
            <v>322205</v>
          </cell>
          <cell r="H76">
            <v>43983</v>
          </cell>
          <cell r="J76">
            <v>0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</v>
          </cell>
          <cell r="E77" t="str">
            <v>ANA PAULA BISPO DE LIRA</v>
          </cell>
          <cell r="F77" t="str">
            <v>2 - Outros Profissionais da Saúde</v>
          </cell>
          <cell r="G77">
            <v>322205</v>
          </cell>
          <cell r="H77">
            <v>43983</v>
          </cell>
          <cell r="J77">
            <v>8.36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</v>
          </cell>
          <cell r="E78" t="str">
            <v>ANA PAULA DA SILVA</v>
          </cell>
          <cell r="F78" t="str">
            <v>2 - Outros Profissionais da Saúde</v>
          </cell>
          <cell r="G78">
            <v>322205</v>
          </cell>
          <cell r="H78">
            <v>43983</v>
          </cell>
          <cell r="J78">
            <v>112.3488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</v>
          </cell>
          <cell r="E79" t="str">
            <v>ANA PAULA GERMANO VELEZ PIMENTEL</v>
          </cell>
          <cell r="F79" t="str">
            <v>3 - Administrativo</v>
          </cell>
          <cell r="G79">
            <v>411010</v>
          </cell>
          <cell r="H79">
            <v>43983</v>
          </cell>
          <cell r="J79">
            <v>85.937600000000003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PAULA JOSE DA SILVA ALVES</v>
          </cell>
          <cell r="F80" t="str">
            <v>3 - Administrativo</v>
          </cell>
          <cell r="G80">
            <v>142105</v>
          </cell>
          <cell r="H80">
            <v>43983</v>
          </cell>
          <cell r="J80">
            <v>210.41200000000001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ANA PAULA PEREIRA DE SOUZA</v>
          </cell>
          <cell r="F81" t="str">
            <v>3 - Administrativo</v>
          </cell>
          <cell r="G81">
            <v>413115</v>
          </cell>
          <cell r="H81">
            <v>43983</v>
          </cell>
          <cell r="J81">
            <v>140.06879999999998</v>
          </cell>
          <cell r="O81">
            <v>0.94</v>
          </cell>
          <cell r="R81">
            <v>127.30988701298793</v>
          </cell>
          <cell r="S81">
            <v>53.39</v>
          </cell>
          <cell r="U81">
            <v>0</v>
          </cell>
        </row>
        <row r="82">
          <cell r="C82" t="str">
            <v>HOSPITAL DOM HÉLDER</v>
          </cell>
          <cell r="E82" t="str">
            <v>ANACLEIDE SILVA DOS SANTOS</v>
          </cell>
          <cell r="F82" t="str">
            <v>3 - Administrativo</v>
          </cell>
          <cell r="G82">
            <v>351605</v>
          </cell>
          <cell r="H82">
            <v>43983</v>
          </cell>
          <cell r="J82">
            <v>125.47680000000001</v>
          </cell>
          <cell r="O82">
            <v>0.94</v>
          </cell>
          <cell r="R82">
            <v>148.52820151515257</v>
          </cell>
          <cell r="S82">
            <v>83.65</v>
          </cell>
          <cell r="U82">
            <v>0</v>
          </cell>
        </row>
        <row r="83">
          <cell r="C83" t="str">
            <v>HOSPITAL DOM HÉLDER</v>
          </cell>
          <cell r="E83" t="str">
            <v>ANAILZA DE JESUS GOMES</v>
          </cell>
          <cell r="F83" t="str">
            <v>2 - Outros Profissionais da Saúde</v>
          </cell>
          <cell r="G83">
            <v>322205</v>
          </cell>
          <cell r="H83">
            <v>43983</v>
          </cell>
          <cell r="J83">
            <v>119.73360000000001</v>
          </cell>
          <cell r="O83">
            <v>0.94</v>
          </cell>
          <cell r="R83">
            <v>0</v>
          </cell>
          <cell r="S83">
            <v>0</v>
          </cell>
          <cell r="U83">
            <v>36.270000000000003</v>
          </cell>
        </row>
        <row r="84">
          <cell r="C84" t="str">
            <v>HOSPITAL DOM HÉLDER</v>
          </cell>
          <cell r="E84" t="str">
            <v>ANALI CHALEGRE GUIMARAES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118.76</v>
          </cell>
          <cell r="O84">
            <v>0.94</v>
          </cell>
          <cell r="R84">
            <v>154.16591792877119</v>
          </cell>
          <cell r="S84">
            <v>62.7</v>
          </cell>
          <cell r="U84">
            <v>0</v>
          </cell>
        </row>
        <row r="85">
          <cell r="C85" t="str">
            <v>HOSPITAL DOM HÉLDER</v>
          </cell>
          <cell r="E85" t="str">
            <v>ANATILDE EMIDIO GALDINO</v>
          </cell>
          <cell r="F85" t="str">
            <v>2 - Outros Profissionais da Saúde</v>
          </cell>
          <cell r="G85">
            <v>322205</v>
          </cell>
          <cell r="H85">
            <v>43983</v>
          </cell>
          <cell r="J85">
            <v>124.0064</v>
          </cell>
          <cell r="O85">
            <v>0.94</v>
          </cell>
          <cell r="R85">
            <v>113.31038707880812</v>
          </cell>
          <cell r="S85">
            <v>62.7</v>
          </cell>
          <cell r="U85">
            <v>0</v>
          </cell>
        </row>
        <row r="86">
          <cell r="C86" t="str">
            <v>HOSPITAL DOM HÉLDER</v>
          </cell>
          <cell r="E86" t="str">
            <v>ANDERSON FLAVIO MATIAS DA SILVA</v>
          </cell>
          <cell r="F86" t="str">
            <v>3 - Administrativo</v>
          </cell>
          <cell r="G86">
            <v>411010</v>
          </cell>
          <cell r="H86">
            <v>43983</v>
          </cell>
          <cell r="J86">
            <v>81.598399999999998</v>
          </cell>
          <cell r="O86">
            <v>0.94</v>
          </cell>
          <cell r="R86">
            <v>154.16591792877119</v>
          </cell>
          <cell r="S86">
            <v>59.57</v>
          </cell>
          <cell r="U86">
            <v>0</v>
          </cell>
        </row>
        <row r="87">
          <cell r="C87" t="str">
            <v>HOSPITAL DOM HÉLDER</v>
          </cell>
          <cell r="E87" t="str">
            <v>ANDERSON JOSE OLIVEIRA DE LIMA</v>
          </cell>
          <cell r="F87" t="str">
            <v>2 - Outros Profissionais da Saúde</v>
          </cell>
          <cell r="G87">
            <v>324115</v>
          </cell>
          <cell r="H87">
            <v>43983</v>
          </cell>
          <cell r="J87">
            <v>300.00799999999998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ANDERSON LOPES DA SILVA</v>
          </cell>
          <cell r="F88" t="str">
            <v>2 - Outros Profissionais da Saúde</v>
          </cell>
          <cell r="G88">
            <v>521130</v>
          </cell>
          <cell r="H88">
            <v>43983</v>
          </cell>
          <cell r="J88">
            <v>108.1336</v>
          </cell>
          <cell r="O88">
            <v>0.94</v>
          </cell>
          <cell r="R88">
            <v>106.09157251082327</v>
          </cell>
          <cell r="S88">
            <v>62.7</v>
          </cell>
          <cell r="U88">
            <v>0</v>
          </cell>
        </row>
        <row r="89">
          <cell r="C89" t="str">
            <v>HOSPITAL DOM HÉLDER</v>
          </cell>
          <cell r="E89" t="str">
            <v>ANDRE DE OLIVEIRA COSTA</v>
          </cell>
          <cell r="F89" t="str">
            <v>3 - Administrativo</v>
          </cell>
          <cell r="G89">
            <v>142105</v>
          </cell>
          <cell r="H89">
            <v>43983</v>
          </cell>
          <cell r="J89">
            <v>374.97519999999997</v>
          </cell>
          <cell r="O89">
            <v>0.94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DOM HÉLDER</v>
          </cell>
          <cell r="E90" t="str">
            <v>ANDRE ELIAS DA SILVA</v>
          </cell>
          <cell r="F90" t="str">
            <v>3 - Administrativo</v>
          </cell>
          <cell r="G90">
            <v>514225</v>
          </cell>
          <cell r="H90">
            <v>43983</v>
          </cell>
          <cell r="J90">
            <v>106.05520000000001</v>
          </cell>
          <cell r="O90">
            <v>0.94</v>
          </cell>
          <cell r="R90">
            <v>202.34276728151224</v>
          </cell>
          <cell r="S90">
            <v>120.58</v>
          </cell>
          <cell r="U90">
            <v>0</v>
          </cell>
        </row>
        <row r="91">
          <cell r="C91" t="str">
            <v>HOSPITAL DOM HÉLDER</v>
          </cell>
          <cell r="E91" t="str">
            <v>ANDRE FAUSTINO DOS SANTOS</v>
          </cell>
          <cell r="F91" t="str">
            <v>2 - Outros Profissionais da Saúde</v>
          </cell>
          <cell r="G91">
            <v>324205</v>
          </cell>
          <cell r="H91">
            <v>43983</v>
          </cell>
          <cell r="J91">
            <v>120.1048</v>
          </cell>
          <cell r="O91">
            <v>0.94</v>
          </cell>
          <cell r="R91">
            <v>96.353698705482003</v>
          </cell>
          <cell r="S91">
            <v>77.540000000000006</v>
          </cell>
          <cell r="U91">
            <v>0</v>
          </cell>
        </row>
        <row r="92">
          <cell r="C92" t="str">
            <v>HOSPITAL DOM HÉLDER</v>
          </cell>
          <cell r="E92" t="str">
            <v>ANDRE SANSONIO DE MORAIS</v>
          </cell>
          <cell r="F92" t="str">
            <v>3 - Administrativo</v>
          </cell>
          <cell r="G92">
            <v>131205</v>
          </cell>
          <cell r="H92">
            <v>43983</v>
          </cell>
          <cell r="J92">
            <v>1330.7592000000002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ANDREA  MARIA DA SILVA LEMOS</v>
          </cell>
          <cell r="F93" t="str">
            <v>3 - Administrativo</v>
          </cell>
          <cell r="G93">
            <v>514225</v>
          </cell>
          <cell r="H93">
            <v>43983</v>
          </cell>
          <cell r="J93">
            <v>104.5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ANDREA ARAUJO DE SOUZA BARROS</v>
          </cell>
          <cell r="F94" t="str">
            <v>2 - Outros Profissionais da Saúde</v>
          </cell>
          <cell r="G94">
            <v>322205</v>
          </cell>
          <cell r="H94">
            <v>43983</v>
          </cell>
          <cell r="J94">
            <v>129.03200000000001</v>
          </cell>
          <cell r="O94">
            <v>0.94</v>
          </cell>
          <cell r="R94">
            <v>113.16434401154483</v>
          </cell>
          <cell r="S94">
            <v>33.44</v>
          </cell>
          <cell r="U94">
            <v>0</v>
          </cell>
        </row>
        <row r="95">
          <cell r="C95" t="str">
            <v>HOSPITAL DOM HÉLDER</v>
          </cell>
          <cell r="E95" t="str">
            <v>ANDREA DA SILVA ALBUQUERQUE</v>
          </cell>
          <cell r="F95" t="str">
            <v>2 - Outros Profissionais da Saúde</v>
          </cell>
          <cell r="G95">
            <v>322205</v>
          </cell>
          <cell r="H95">
            <v>43983</v>
          </cell>
          <cell r="J95">
            <v>118.8944</v>
          </cell>
          <cell r="O95">
            <v>0.94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</v>
          </cell>
          <cell r="E96" t="str">
            <v>ANDREA LUIZA MONTEIRO CRUZ</v>
          </cell>
          <cell r="F96" t="str">
            <v>2 - Outros Profissionais da Saúde</v>
          </cell>
          <cell r="G96">
            <v>322205</v>
          </cell>
          <cell r="H96">
            <v>43983</v>
          </cell>
          <cell r="J96">
            <v>107.84479999999999</v>
          </cell>
          <cell r="O96">
            <v>0.94</v>
          </cell>
          <cell r="R96">
            <v>212.18314502164654</v>
          </cell>
          <cell r="S96">
            <v>60.06</v>
          </cell>
          <cell r="U96">
            <v>0</v>
          </cell>
        </row>
        <row r="97">
          <cell r="C97" t="str">
            <v>HOSPITAL DOM HÉLDER</v>
          </cell>
          <cell r="E97" t="str">
            <v>ANDREA ROSANGELA DOS SANTOS</v>
          </cell>
          <cell r="F97" t="str">
            <v>2 - Outros Profissionais da Saúde</v>
          </cell>
          <cell r="G97">
            <v>515205</v>
          </cell>
          <cell r="H97">
            <v>43983</v>
          </cell>
          <cell r="J97">
            <v>44.685600000000008</v>
          </cell>
          <cell r="O97">
            <v>0.94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ANDREIA ANUNCIADA DO NASCIMENTO</v>
          </cell>
          <cell r="F98" t="str">
            <v>2 - Outros Profissionais da Saúde</v>
          </cell>
          <cell r="G98">
            <v>322205</v>
          </cell>
          <cell r="H98">
            <v>43983</v>
          </cell>
          <cell r="J98">
            <v>119.82639999999999</v>
          </cell>
          <cell r="O98">
            <v>0.94</v>
          </cell>
          <cell r="R98">
            <v>125.2598083171266</v>
          </cell>
          <cell r="S98">
            <v>39.71</v>
          </cell>
          <cell r="U98">
            <v>40.53</v>
          </cell>
        </row>
        <row r="99">
          <cell r="C99" t="str">
            <v>HOSPITAL DOM HÉLDER</v>
          </cell>
          <cell r="E99" t="str">
            <v>ANDREIA DA SILVA RODRIGUES</v>
          </cell>
          <cell r="F99" t="str">
            <v>2 - Outros Profissionais da Saúde</v>
          </cell>
          <cell r="G99">
            <v>322205</v>
          </cell>
          <cell r="H99">
            <v>43983</v>
          </cell>
          <cell r="J99">
            <v>123.69280000000001</v>
          </cell>
          <cell r="O99">
            <v>0.94</v>
          </cell>
          <cell r="R99">
            <v>106.09157251082327</v>
          </cell>
          <cell r="S99">
            <v>41.8</v>
          </cell>
          <cell r="U99">
            <v>0</v>
          </cell>
        </row>
        <row r="100">
          <cell r="C100" t="str">
            <v>HOSPITAL DOM HÉLDER</v>
          </cell>
          <cell r="E100" t="str">
            <v>ANDREZA CALINE DA SILVA</v>
          </cell>
          <cell r="F100" t="str">
            <v>2 - Outros Profissionais da Saúde</v>
          </cell>
          <cell r="G100">
            <v>322205</v>
          </cell>
          <cell r="H100">
            <v>43983</v>
          </cell>
          <cell r="J100">
            <v>115.79280000000001</v>
          </cell>
          <cell r="O100">
            <v>0.94</v>
          </cell>
          <cell r="R100">
            <v>144.53054805822299</v>
          </cell>
          <cell r="S100">
            <v>39.71</v>
          </cell>
          <cell r="U100">
            <v>40.53</v>
          </cell>
        </row>
        <row r="101">
          <cell r="C101" t="str">
            <v>HOSPITAL DOM HÉLDER</v>
          </cell>
          <cell r="E101" t="str">
            <v>ANDRIELE CRISTINA SILVA DOS SANTOS</v>
          </cell>
          <cell r="F101" t="str">
            <v>2 - Outros Profissionais da Saúde</v>
          </cell>
          <cell r="G101">
            <v>521130</v>
          </cell>
          <cell r="H101">
            <v>43983</v>
          </cell>
          <cell r="J101">
            <v>94.272000000000006</v>
          </cell>
          <cell r="O101">
            <v>0.94</v>
          </cell>
          <cell r="R101">
            <v>154.16591792877119</v>
          </cell>
          <cell r="S101">
            <v>0</v>
          </cell>
          <cell r="U101">
            <v>64</v>
          </cell>
        </row>
        <row r="102">
          <cell r="C102" t="str">
            <v>HOSPITAL DOM HÉLDER</v>
          </cell>
          <cell r="E102" t="str">
            <v>ANELI BENVENUTA DA CONCEICAO SOUSA</v>
          </cell>
          <cell r="F102" t="str">
            <v>2 - Outros Profissionais da Saúde</v>
          </cell>
          <cell r="G102">
            <v>322205</v>
          </cell>
          <cell r="H102">
            <v>43983</v>
          </cell>
          <cell r="J102">
            <v>113.18</v>
          </cell>
          <cell r="O102">
            <v>0.94</v>
          </cell>
          <cell r="R102">
            <v>144.53054805822299</v>
          </cell>
          <cell r="S102">
            <v>37.619999999999997</v>
          </cell>
          <cell r="U102">
            <v>0</v>
          </cell>
        </row>
        <row r="103">
          <cell r="C103" t="str">
            <v>HOSPITAL DOM HÉLDER</v>
          </cell>
          <cell r="E103" t="str">
            <v>ANGELA BISPO DE ANDRADE</v>
          </cell>
          <cell r="F103" t="str">
            <v>3 - Administrativo</v>
          </cell>
          <cell r="G103">
            <v>411010</v>
          </cell>
          <cell r="H103">
            <v>43983</v>
          </cell>
          <cell r="J103">
            <v>80.196000000000012</v>
          </cell>
          <cell r="O103">
            <v>0.94</v>
          </cell>
          <cell r="R103">
            <v>202.34276728151224</v>
          </cell>
          <cell r="S103">
            <v>35.01</v>
          </cell>
          <cell r="U103">
            <v>0</v>
          </cell>
        </row>
        <row r="104">
          <cell r="C104" t="str">
            <v>HOSPITAL DOM HÉLDER</v>
          </cell>
          <cell r="E104" t="str">
            <v>ANGELA KARINE DE QUEIROZ E SILVA</v>
          </cell>
          <cell r="F104" t="str">
            <v>1 - Médico</v>
          </cell>
          <cell r="G104">
            <v>225125</v>
          </cell>
          <cell r="H104">
            <v>43983</v>
          </cell>
          <cell r="J104">
            <v>429.28000000000003</v>
          </cell>
          <cell r="O104">
            <v>7.49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ANGELA TIMOTEO DA SILVA FERREIRA</v>
          </cell>
          <cell r="F105" t="str">
            <v>2 - Outros Profissionais da Saúde</v>
          </cell>
          <cell r="G105">
            <v>322205</v>
          </cell>
          <cell r="H105">
            <v>43983</v>
          </cell>
          <cell r="J105">
            <v>0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</v>
          </cell>
          <cell r="E106" t="str">
            <v>ANGELICA CAVALCANTI CARVALHO DA SILVA</v>
          </cell>
          <cell r="F106" t="str">
            <v>2 - Outros Profissionais da Saúde</v>
          </cell>
          <cell r="G106">
            <v>223505</v>
          </cell>
          <cell r="H106">
            <v>43983</v>
          </cell>
          <cell r="J106">
            <v>281.74240000000003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ANGELICA SANTANA OLIVEIRA</v>
          </cell>
          <cell r="F107" t="str">
            <v>2 - Outros Profissionais da Saúde</v>
          </cell>
          <cell r="G107">
            <v>223605</v>
          </cell>
          <cell r="H107">
            <v>43983</v>
          </cell>
          <cell r="J107">
            <v>225.22640000000001</v>
          </cell>
          <cell r="O107">
            <v>1.97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ANGELIKA BARBOSA DE ALCANTARA</v>
          </cell>
          <cell r="F108" t="str">
            <v>2 - Outros Profissionais da Saúde</v>
          </cell>
          <cell r="G108">
            <v>322205</v>
          </cell>
          <cell r="H108">
            <v>43983</v>
          </cell>
          <cell r="J108">
            <v>124.9632</v>
          </cell>
          <cell r="O108">
            <v>0.94</v>
          </cell>
          <cell r="R108">
            <v>99.018801010101726</v>
          </cell>
          <cell r="S108">
            <v>29.77</v>
          </cell>
          <cell r="U108">
            <v>0</v>
          </cell>
        </row>
        <row r="109">
          <cell r="C109" t="str">
            <v>HOSPITAL DOM HÉLDER</v>
          </cell>
          <cell r="E109" t="str">
            <v>ANIELLE MARTINS DE AZEVEDO</v>
          </cell>
          <cell r="F109" t="str">
            <v>2 - Outros Profissionais da Saúde</v>
          </cell>
          <cell r="G109">
            <v>223605</v>
          </cell>
          <cell r="H109">
            <v>43983</v>
          </cell>
          <cell r="J109">
            <v>131.0376</v>
          </cell>
          <cell r="O109">
            <v>1.97</v>
          </cell>
          <cell r="R109">
            <v>0</v>
          </cell>
          <cell r="S109">
            <v>61.86</v>
          </cell>
          <cell r="U109">
            <v>0</v>
          </cell>
        </row>
        <row r="110">
          <cell r="C110" t="str">
            <v>HOSPITAL DOM HÉLDER</v>
          </cell>
          <cell r="E110" t="str">
            <v>ANILY MOURA BATISTA DUARTE</v>
          </cell>
          <cell r="F110" t="str">
            <v>2 - Outros Profissionais da Saúde</v>
          </cell>
          <cell r="G110">
            <v>223530</v>
          </cell>
          <cell r="H110">
            <v>43983</v>
          </cell>
          <cell r="J110">
            <v>372.37199999999996</v>
          </cell>
          <cell r="O110">
            <v>1.97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ANTONIA DA CONCEICAO DOS SANTOS</v>
          </cell>
          <cell r="F111" t="str">
            <v>2 - Outros Profissionais da Saúde</v>
          </cell>
          <cell r="G111">
            <v>322205</v>
          </cell>
          <cell r="H111">
            <v>43983</v>
          </cell>
          <cell r="J111">
            <v>104.4392</v>
          </cell>
          <cell r="O111">
            <v>0.94</v>
          </cell>
          <cell r="R111">
            <v>106.09157251082327</v>
          </cell>
          <cell r="S111">
            <v>50.16</v>
          </cell>
          <cell r="U111">
            <v>0</v>
          </cell>
        </row>
        <row r="112">
          <cell r="C112" t="str">
            <v>HOSPITAL DOM HÉLDER</v>
          </cell>
          <cell r="E112" t="str">
            <v>ANTONIA PEREIRA GOMES ALEXANDRE</v>
          </cell>
          <cell r="F112" t="str">
            <v>2 - Outros Profissionais da Saúde</v>
          </cell>
          <cell r="G112">
            <v>322205</v>
          </cell>
          <cell r="H112">
            <v>43983</v>
          </cell>
          <cell r="J112">
            <v>127.876</v>
          </cell>
          <cell r="O112">
            <v>0.94</v>
          </cell>
          <cell r="R112">
            <v>128</v>
          </cell>
          <cell r="S112">
            <v>62.7</v>
          </cell>
          <cell r="U112">
            <v>0</v>
          </cell>
        </row>
        <row r="113">
          <cell r="C113" t="str">
            <v>HOSPITAL DOM HÉLDER</v>
          </cell>
          <cell r="E113" t="str">
            <v>ANTONIO CARLOS SANTANA DOS SANTOS</v>
          </cell>
          <cell r="F113" t="str">
            <v>2 - Outros Profissionais da Saúde</v>
          </cell>
          <cell r="G113">
            <v>324115</v>
          </cell>
          <cell r="H113">
            <v>43983</v>
          </cell>
          <cell r="J113">
            <v>356.8904</v>
          </cell>
          <cell r="O113">
            <v>0.94</v>
          </cell>
          <cell r="R113">
            <v>167.08141371269753</v>
          </cell>
          <cell r="S113">
            <v>52.79</v>
          </cell>
          <cell r="U113">
            <v>0</v>
          </cell>
        </row>
        <row r="114">
          <cell r="C114" t="str">
            <v>HOSPITAL DOM HÉLDER</v>
          </cell>
          <cell r="E114" t="str">
            <v>ANTONIO FABIO MONTEIRO</v>
          </cell>
          <cell r="F114" t="str">
            <v>3 - Administrativo</v>
          </cell>
          <cell r="G114">
            <v>410105</v>
          </cell>
          <cell r="H114">
            <v>43983</v>
          </cell>
          <cell r="J114">
            <v>496.8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ANTONIO FERNANDO PORTELA TAVARES</v>
          </cell>
          <cell r="F115" t="str">
            <v>3 - Administrativo</v>
          </cell>
          <cell r="G115">
            <v>517410</v>
          </cell>
          <cell r="H115">
            <v>43983</v>
          </cell>
          <cell r="J115">
            <v>84.648799999999994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ANTONIO HENRIQUE SILVA DOS SANTOS</v>
          </cell>
          <cell r="F116" t="str">
            <v>2 - Outros Profissionais da Saúde</v>
          </cell>
          <cell r="G116">
            <v>223505</v>
          </cell>
          <cell r="H116">
            <v>43983</v>
          </cell>
          <cell r="J116">
            <v>241.48080000000002</v>
          </cell>
          <cell r="O116">
            <v>1.97</v>
          </cell>
          <cell r="R116">
            <v>202.34276728151224</v>
          </cell>
          <cell r="S116">
            <v>77.290000000000006</v>
          </cell>
          <cell r="U116">
            <v>0</v>
          </cell>
        </row>
        <row r="117">
          <cell r="C117" t="str">
            <v>HOSPITAL DOM HÉLDER</v>
          </cell>
          <cell r="E117" t="str">
            <v>ANTONIO IRINEU DA SILVA JUNIOR</v>
          </cell>
          <cell r="F117" t="str">
            <v>2 - Outros Profissionais da Saúde</v>
          </cell>
          <cell r="G117">
            <v>324115</v>
          </cell>
          <cell r="H117">
            <v>43983</v>
          </cell>
          <cell r="J117">
            <v>275.8544</v>
          </cell>
          <cell r="O117">
            <v>0.94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ARACELE CORREIA MELO</v>
          </cell>
          <cell r="F118" t="str">
            <v>2 - Outros Profissionais da Saúde</v>
          </cell>
          <cell r="G118">
            <v>223505</v>
          </cell>
          <cell r="H118">
            <v>43983</v>
          </cell>
          <cell r="J118">
            <v>259.23200000000003</v>
          </cell>
          <cell r="O118">
            <v>1.97</v>
          </cell>
          <cell r="R118">
            <v>221.61350702260862</v>
          </cell>
          <cell r="S118">
            <v>92.75</v>
          </cell>
          <cell r="U118">
            <v>0</v>
          </cell>
        </row>
        <row r="119">
          <cell r="C119" t="str">
            <v>HOSPITAL DOM HÉLDER</v>
          </cell>
          <cell r="E119" t="str">
            <v>ARACELY MICHELY MANOEL BARBOSA</v>
          </cell>
          <cell r="F119" t="str">
            <v>2 - Outros Profissionais da Saúde</v>
          </cell>
          <cell r="G119">
            <v>324115</v>
          </cell>
          <cell r="H119">
            <v>43983</v>
          </cell>
          <cell r="J119">
            <v>350.11120000000005</v>
          </cell>
          <cell r="O119">
            <v>0.94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ARLEIDE OLIVEIRA DA SILVA</v>
          </cell>
          <cell r="F120" t="str">
            <v>2 - Outros Profissionais da Saúde</v>
          </cell>
          <cell r="G120">
            <v>322205</v>
          </cell>
          <cell r="H120">
            <v>43983</v>
          </cell>
          <cell r="J120">
            <v>104.3776</v>
          </cell>
          <cell r="O120">
            <v>0.94</v>
          </cell>
          <cell r="R120">
            <v>106.09157251082327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ATAIDE FARIAS DE CARVALHO</v>
          </cell>
          <cell r="F121" t="str">
            <v>2 - Outros Profissionais da Saúde</v>
          </cell>
          <cell r="G121">
            <v>515110</v>
          </cell>
          <cell r="H121">
            <v>43983</v>
          </cell>
          <cell r="J121">
            <v>104.5</v>
          </cell>
          <cell r="O121">
            <v>0.94</v>
          </cell>
          <cell r="R121">
            <v>141.45543001443104</v>
          </cell>
          <cell r="S121">
            <v>62.7</v>
          </cell>
          <cell r="U121">
            <v>0</v>
          </cell>
        </row>
        <row r="122">
          <cell r="C122" t="str">
            <v>HOSPITAL DOM HÉLDER</v>
          </cell>
          <cell r="E122" t="str">
            <v>AVANEIDE MARIA GOMES</v>
          </cell>
          <cell r="F122" t="str">
            <v>2 - Outros Profissionais da Saúde</v>
          </cell>
          <cell r="G122">
            <v>322205</v>
          </cell>
          <cell r="H122">
            <v>43983</v>
          </cell>
          <cell r="J122">
            <v>113.86320000000001</v>
          </cell>
          <cell r="O122">
            <v>0.94</v>
          </cell>
          <cell r="R122">
            <v>113.16434401154483</v>
          </cell>
          <cell r="S122">
            <v>52.25</v>
          </cell>
          <cell r="U122">
            <v>0</v>
          </cell>
        </row>
        <row r="123">
          <cell r="C123" t="str">
            <v>HOSPITAL DOM HÉLDER</v>
          </cell>
          <cell r="E123" t="str">
            <v>BELANI MARIA DOS SANTOS SOUZA</v>
          </cell>
          <cell r="F123" t="str">
            <v>2 - Outros Profissionais da Saúde</v>
          </cell>
          <cell r="G123">
            <v>322205</v>
          </cell>
          <cell r="H123">
            <v>43983</v>
          </cell>
          <cell r="J123">
            <v>111.28399999999999</v>
          </cell>
          <cell r="O123">
            <v>0.94</v>
          </cell>
          <cell r="R123">
            <v>154.16591792877119</v>
          </cell>
          <cell r="S123">
            <v>48.07</v>
          </cell>
          <cell r="U123">
            <v>0</v>
          </cell>
        </row>
        <row r="124">
          <cell r="C124" t="str">
            <v>HOSPITAL DOM HÉLDER</v>
          </cell>
          <cell r="E124" t="str">
            <v>BENTO RUFINO DA SILVA FILHO</v>
          </cell>
          <cell r="F124" t="str">
            <v>3 - Administrativo</v>
          </cell>
          <cell r="G124">
            <v>517410</v>
          </cell>
          <cell r="H124">
            <v>43983</v>
          </cell>
          <cell r="J124">
            <v>84.489599999999996</v>
          </cell>
          <cell r="O124">
            <v>0.94</v>
          </cell>
          <cell r="R124">
            <v>84.873258008658624</v>
          </cell>
          <cell r="S124">
            <v>49.11</v>
          </cell>
          <cell r="U124">
            <v>0</v>
          </cell>
        </row>
        <row r="125">
          <cell r="C125" t="str">
            <v>HOSPITAL DOM HÉLDER</v>
          </cell>
          <cell r="E125" t="str">
            <v>BETANIA BRITO MOREIRA DE SANTANA</v>
          </cell>
          <cell r="F125" t="str">
            <v>2 - Outros Profissionais da Saúde</v>
          </cell>
          <cell r="G125">
            <v>322205</v>
          </cell>
          <cell r="H125">
            <v>43983</v>
          </cell>
          <cell r="J125">
            <v>110.81360000000001</v>
          </cell>
          <cell r="O125">
            <v>0.94</v>
          </cell>
          <cell r="R125">
            <v>106.09157251082327</v>
          </cell>
          <cell r="S125">
            <v>62.7</v>
          </cell>
          <cell r="U125">
            <v>0</v>
          </cell>
        </row>
        <row r="126">
          <cell r="C126" t="str">
            <v>HOSPITAL DOM HÉLDER</v>
          </cell>
          <cell r="E126" t="str">
            <v>BETANIA CRISTINA DA SILVA</v>
          </cell>
          <cell r="F126" t="str">
            <v>2 - Outros Profissionais da Saúde</v>
          </cell>
          <cell r="G126">
            <v>521130</v>
          </cell>
          <cell r="H126">
            <v>43983</v>
          </cell>
          <cell r="J126">
            <v>120.90559999999999</v>
          </cell>
          <cell r="O126">
            <v>0.94</v>
          </cell>
          <cell r="R126">
            <v>238.09192042413309</v>
          </cell>
          <cell r="S126">
            <v>62.7</v>
          </cell>
          <cell r="U126">
            <v>0</v>
          </cell>
        </row>
        <row r="127">
          <cell r="C127" t="str">
            <v>HOSPITAL DOM HÉLDER</v>
          </cell>
          <cell r="E127" t="str">
            <v>BETANIA MARIA DE OLIVEIRA TERTO</v>
          </cell>
          <cell r="F127" t="str">
            <v>2 - Outros Profissionais da Saúde</v>
          </cell>
          <cell r="G127">
            <v>322205</v>
          </cell>
          <cell r="H127">
            <v>43983</v>
          </cell>
          <cell r="J127">
            <v>118.7552</v>
          </cell>
          <cell r="O127">
            <v>0.94</v>
          </cell>
          <cell r="R127">
            <v>134.89517818767479</v>
          </cell>
          <cell r="S127">
            <v>37.619999999999997</v>
          </cell>
          <cell r="U127">
            <v>0</v>
          </cell>
        </row>
        <row r="128">
          <cell r="C128" t="str">
            <v>HOSPITAL DOM HÉLDER</v>
          </cell>
          <cell r="E128" t="str">
            <v>BRENO OLIVEIRA DE FREITAS</v>
          </cell>
          <cell r="F128" t="str">
            <v>3 - Administrativo</v>
          </cell>
          <cell r="G128">
            <v>517410</v>
          </cell>
          <cell r="H128">
            <v>43983</v>
          </cell>
          <cell r="J128">
            <v>86.208799999999997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BRUNA NIELLE DE SOUZA ALBUQUERQUE</v>
          </cell>
          <cell r="F129" t="str">
            <v>2 - Outros Profissionais da Saúde</v>
          </cell>
          <cell r="G129">
            <v>223605</v>
          </cell>
          <cell r="H129">
            <v>43983</v>
          </cell>
          <cell r="J129">
            <v>168.4032</v>
          </cell>
          <cell r="O129">
            <v>1.97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BRUNO CARLOS DA SILVA SUPP</v>
          </cell>
          <cell r="F130" t="str">
            <v>3 - Administrativo</v>
          </cell>
          <cell r="G130">
            <v>517410</v>
          </cell>
          <cell r="H130">
            <v>43983</v>
          </cell>
          <cell r="J130">
            <v>90.526399999999995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BYANCA ELIDA CONRADO SANTOS DA SILVA</v>
          </cell>
          <cell r="F131" t="str">
            <v>3 - Administrativo</v>
          </cell>
          <cell r="G131">
            <v>411010</v>
          </cell>
          <cell r="H131">
            <v>43983</v>
          </cell>
          <cell r="J131">
            <v>4.9927999999999999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CAIO MICHEL DE FREITAS SILVA</v>
          </cell>
          <cell r="F132" t="str">
            <v>3 - Administrativo</v>
          </cell>
          <cell r="G132">
            <v>411010</v>
          </cell>
          <cell r="H132">
            <v>43983</v>
          </cell>
          <cell r="J132">
            <v>122.3336</v>
          </cell>
          <cell r="O132">
            <v>0.94</v>
          </cell>
          <cell r="R132">
            <v>202.34276728151224</v>
          </cell>
          <cell r="S132">
            <v>79.290000000000006</v>
          </cell>
          <cell r="U132">
            <v>0</v>
          </cell>
        </row>
        <row r="133">
          <cell r="C133" t="str">
            <v>HOSPITAL DOM HÉLDER</v>
          </cell>
          <cell r="E133" t="str">
            <v>CAMILA D ASSUNCAO FEITOSA</v>
          </cell>
          <cell r="F133" t="str">
            <v>2 - Outros Profissionais da Saúde</v>
          </cell>
          <cell r="G133">
            <v>251510</v>
          </cell>
          <cell r="H133">
            <v>43983</v>
          </cell>
          <cell r="J133">
            <v>77.709600000000009</v>
          </cell>
          <cell r="O133">
            <v>0.94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</v>
          </cell>
          <cell r="E134" t="str">
            <v>CAMILA GHERSMAN DE QUEIROZ</v>
          </cell>
          <cell r="F134" t="str">
            <v>2 - Outros Profissionais da Saúde</v>
          </cell>
          <cell r="G134">
            <v>223605</v>
          </cell>
          <cell r="H134">
            <v>43983</v>
          </cell>
          <cell r="J134">
            <v>193.85120000000001</v>
          </cell>
          <cell r="O134">
            <v>1.97</v>
          </cell>
          <cell r="R134">
            <v>0</v>
          </cell>
          <cell r="S134">
            <v>0</v>
          </cell>
          <cell r="U134">
            <v>92.64</v>
          </cell>
        </row>
        <row r="135">
          <cell r="C135" t="str">
            <v>HOSPITAL DOM HÉLDER</v>
          </cell>
          <cell r="E135" t="str">
            <v>CAMILA MARIA DA SILVA</v>
          </cell>
          <cell r="F135" t="str">
            <v>2 - Outros Profissionais da Saúde</v>
          </cell>
          <cell r="G135">
            <v>322205</v>
          </cell>
          <cell r="H135">
            <v>43983</v>
          </cell>
          <cell r="J135">
            <v>111.236</v>
          </cell>
          <cell r="O135">
            <v>0.94</v>
          </cell>
          <cell r="R135">
            <v>105.98906857603021</v>
          </cell>
          <cell r="S135">
            <v>62.7</v>
          </cell>
          <cell r="U135">
            <v>64</v>
          </cell>
        </row>
        <row r="136">
          <cell r="C136" t="str">
            <v>HOSPITAL DOM HÉLDER</v>
          </cell>
          <cell r="E136" t="str">
            <v>CARINA ARLETE DE MACEDO</v>
          </cell>
          <cell r="F136" t="str">
            <v>2 - Outros Profissionais da Saúde</v>
          </cell>
          <cell r="G136">
            <v>322205</v>
          </cell>
          <cell r="H136">
            <v>43983</v>
          </cell>
          <cell r="J136">
            <v>125.628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CARLOS EDUARDO BENEVIDES DE CARVALHO SIQUEIRA DA CUNHA</v>
          </cell>
          <cell r="F137" t="str">
            <v>2 - Outros Profissionais da Saúde</v>
          </cell>
          <cell r="G137">
            <v>223605</v>
          </cell>
          <cell r="H137">
            <v>43983</v>
          </cell>
          <cell r="J137">
            <v>203.67759999999998</v>
          </cell>
          <cell r="O137">
            <v>1.97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CARLOS GOMES DE SOUZA</v>
          </cell>
          <cell r="F138" t="str">
            <v>3 - Administrativo</v>
          </cell>
          <cell r="G138">
            <v>517410</v>
          </cell>
          <cell r="H138">
            <v>43983</v>
          </cell>
          <cell r="J138">
            <v>112.63120000000001</v>
          </cell>
          <cell r="O138">
            <v>0.94</v>
          </cell>
          <cell r="R138">
            <v>113.16434401154483</v>
          </cell>
          <cell r="S138">
            <v>62.7</v>
          </cell>
          <cell r="U138">
            <v>0</v>
          </cell>
        </row>
        <row r="139">
          <cell r="C139" t="str">
            <v>HOSPITAL DOM HÉLDER</v>
          </cell>
          <cell r="E139" t="str">
            <v>CARMEM LUCIA FRANCISCO</v>
          </cell>
          <cell r="F139" t="str">
            <v>2 - Outros Profissionais da Saúde</v>
          </cell>
          <cell r="G139">
            <v>322205</v>
          </cell>
          <cell r="H139">
            <v>43983</v>
          </cell>
          <cell r="J139">
            <v>131.88</v>
          </cell>
          <cell r="O139">
            <v>0.94</v>
          </cell>
          <cell r="R139">
            <v>144.53054805822299</v>
          </cell>
          <cell r="S139">
            <v>33.44</v>
          </cell>
          <cell r="U139">
            <v>0</v>
          </cell>
        </row>
        <row r="140">
          <cell r="C140" t="str">
            <v>HOSPITAL DOM HÉLDER</v>
          </cell>
          <cell r="E140" t="str">
            <v>CARMEM LUCIA JUVENCIO COSTA</v>
          </cell>
          <cell r="F140" t="str">
            <v>2 - Outros Profissionais da Saúde</v>
          </cell>
          <cell r="G140">
            <v>322205</v>
          </cell>
          <cell r="H140">
            <v>43983</v>
          </cell>
          <cell r="J140">
            <v>158.6568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CESAR AUGUSTO DA SILVA COSTA</v>
          </cell>
          <cell r="F141" t="str">
            <v>2 - Outros Profissionais da Saúde</v>
          </cell>
          <cell r="G141">
            <v>766420</v>
          </cell>
          <cell r="H141">
            <v>43983</v>
          </cell>
          <cell r="J141">
            <v>136.1208</v>
          </cell>
          <cell r="O141">
            <v>0.94</v>
          </cell>
          <cell r="R141">
            <v>125.2598083171266</v>
          </cell>
          <cell r="S141">
            <v>31.35</v>
          </cell>
          <cell r="U141">
            <v>0</v>
          </cell>
        </row>
        <row r="142">
          <cell r="C142" t="str">
            <v>HOSPITAL DOM HÉLDER</v>
          </cell>
          <cell r="E142" t="str">
            <v>CHAISLAN FLORENTINO DA SILVA</v>
          </cell>
          <cell r="F142" t="str">
            <v>2 - Outros Profissionais da Saúde</v>
          </cell>
          <cell r="G142">
            <v>324115</v>
          </cell>
          <cell r="H142">
            <v>43983</v>
          </cell>
          <cell r="J142">
            <v>94.197600000000008</v>
          </cell>
          <cell r="O142">
            <v>0.94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CIBELE MARIA DA SILVA FERREIRA</v>
          </cell>
          <cell r="F143" t="str">
            <v>2 - Outros Profissionais da Saúde</v>
          </cell>
          <cell r="G143">
            <v>251605</v>
          </cell>
          <cell r="H143">
            <v>43983</v>
          </cell>
          <cell r="J143">
            <v>216.3904</v>
          </cell>
          <cell r="O143">
            <v>0.94</v>
          </cell>
          <cell r="R143">
            <v>70.727715007215522</v>
          </cell>
          <cell r="S143">
            <v>51.92</v>
          </cell>
          <cell r="U143">
            <v>72.53</v>
          </cell>
        </row>
        <row r="144">
          <cell r="C144" t="str">
            <v>HOSPITAL DOM HÉLDER</v>
          </cell>
          <cell r="E144" t="str">
            <v>CIBELLE RIBEIRO DE SANTANA</v>
          </cell>
          <cell r="F144" t="str">
            <v>3 - Administrativo</v>
          </cell>
          <cell r="G144">
            <v>351605</v>
          </cell>
          <cell r="H144">
            <v>43983</v>
          </cell>
          <cell r="J144">
            <v>118.84559999999999</v>
          </cell>
          <cell r="O144">
            <v>0.94</v>
          </cell>
          <cell r="R144">
            <v>202.34276728151224</v>
          </cell>
          <cell r="S144">
            <v>89.63</v>
          </cell>
          <cell r="U144">
            <v>0</v>
          </cell>
        </row>
        <row r="145">
          <cell r="C145" t="str">
            <v>HOSPITAL DOM HÉLDER</v>
          </cell>
          <cell r="E145" t="str">
            <v>CICERA ALVES MICHILES</v>
          </cell>
          <cell r="F145" t="str">
            <v>2 - Outros Profissionais da Saúde</v>
          </cell>
          <cell r="G145">
            <v>322205</v>
          </cell>
          <cell r="H145">
            <v>43983</v>
          </cell>
          <cell r="J145">
            <v>162.18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CICERA MARIA DO NASCIMENTO</v>
          </cell>
          <cell r="F146" t="str">
            <v>2 - Outros Profissionais da Saúde</v>
          </cell>
          <cell r="G146">
            <v>322205</v>
          </cell>
          <cell r="H146">
            <v>43983</v>
          </cell>
          <cell r="J146">
            <v>121.6048</v>
          </cell>
          <cell r="O146">
            <v>0.94</v>
          </cell>
          <cell r="R146">
            <v>128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CICERO LUIZ SOARES JUNIOR</v>
          </cell>
          <cell r="F147" t="str">
            <v>3 - Administrativo</v>
          </cell>
          <cell r="G147">
            <v>782320</v>
          </cell>
          <cell r="H147">
            <v>43983</v>
          </cell>
          <cell r="J147">
            <v>21.829599999999999</v>
          </cell>
          <cell r="O147">
            <v>0.94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</v>
          </cell>
          <cell r="E148" t="str">
            <v>CINTHIA EMANUELLY ALVES DE CARVALHO GUIMARAES</v>
          </cell>
          <cell r="F148" t="str">
            <v>2 - Outros Profissionais da Saúde</v>
          </cell>
          <cell r="G148">
            <v>324115</v>
          </cell>
          <cell r="H148">
            <v>43983</v>
          </cell>
          <cell r="J148">
            <v>481.90000000000003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CINTIA DANIELA DA SILVA RIBEIRO</v>
          </cell>
          <cell r="F149" t="str">
            <v>2 - Outros Profissionais da Saúde</v>
          </cell>
          <cell r="G149">
            <v>521130</v>
          </cell>
          <cell r="H149">
            <v>43983</v>
          </cell>
          <cell r="J149">
            <v>98.160799999999995</v>
          </cell>
          <cell r="O149">
            <v>0.94</v>
          </cell>
          <cell r="R149">
            <v>113.16434401154483</v>
          </cell>
          <cell r="S149">
            <v>62.7</v>
          </cell>
          <cell r="U149">
            <v>64</v>
          </cell>
        </row>
        <row r="150">
          <cell r="C150" t="str">
            <v>HOSPITAL DOM HÉLDER</v>
          </cell>
          <cell r="E150" t="str">
            <v>CLAUDECIRA HOLANDA ALVES DA SILVA</v>
          </cell>
          <cell r="F150" t="str">
            <v>3 - Administrativo</v>
          </cell>
          <cell r="G150">
            <v>411010</v>
          </cell>
          <cell r="H150">
            <v>43983</v>
          </cell>
          <cell r="J150">
            <v>87.78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CLAUDIA BEATRIZ MOURA DE ANDRADE SILVA</v>
          </cell>
          <cell r="F151" t="str">
            <v>2 - Outros Profissionais da Saúde</v>
          </cell>
          <cell r="G151">
            <v>322205</v>
          </cell>
          <cell r="H151">
            <v>43983</v>
          </cell>
          <cell r="J151">
            <v>8.36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CLAUDIA CARVALHO BEZERRA DE ARAUJO</v>
          </cell>
          <cell r="F152" t="str">
            <v>2 - Outros Profissionais da Saúde</v>
          </cell>
          <cell r="G152">
            <v>322205</v>
          </cell>
          <cell r="H152">
            <v>43983</v>
          </cell>
          <cell r="J152">
            <v>123.60080000000001</v>
          </cell>
          <cell r="O152">
            <v>0.94</v>
          </cell>
          <cell r="R152">
            <v>63.654943506493964</v>
          </cell>
          <cell r="S152">
            <v>62.7</v>
          </cell>
          <cell r="U152">
            <v>0</v>
          </cell>
        </row>
        <row r="153">
          <cell r="C153" t="str">
            <v>HOSPITAL DOM HÉLDER</v>
          </cell>
          <cell r="E153" t="str">
            <v>CLAUDIA MARIA DE SOUZA</v>
          </cell>
          <cell r="F153" t="str">
            <v>2 - Outros Profissionais da Saúde</v>
          </cell>
          <cell r="G153">
            <v>322205</v>
          </cell>
          <cell r="H153">
            <v>43983</v>
          </cell>
          <cell r="J153">
            <v>164.51439999999999</v>
          </cell>
          <cell r="O153">
            <v>0.94</v>
          </cell>
          <cell r="R153">
            <v>202.34276728151224</v>
          </cell>
          <cell r="S153">
            <v>62.7</v>
          </cell>
          <cell r="U153">
            <v>0</v>
          </cell>
        </row>
        <row r="154">
          <cell r="C154" t="str">
            <v>HOSPITAL DOM HÉLDER</v>
          </cell>
          <cell r="E154" t="str">
            <v>CLAUDIA PATRICIA BARROS SANTOS</v>
          </cell>
          <cell r="F154" t="str">
            <v>2 - Outros Profissionais da Saúde</v>
          </cell>
          <cell r="G154">
            <v>223505</v>
          </cell>
          <cell r="H154">
            <v>43983</v>
          </cell>
          <cell r="J154">
            <v>162.55840000000001</v>
          </cell>
          <cell r="O154">
            <v>1.97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CLAUDIA REGINA DE LIMA</v>
          </cell>
          <cell r="F155" t="str">
            <v>3 - Administrativo</v>
          </cell>
          <cell r="G155">
            <v>517410</v>
          </cell>
          <cell r="H155">
            <v>43983</v>
          </cell>
          <cell r="J155">
            <v>82.244799999999998</v>
          </cell>
          <cell r="O155">
            <v>0.94</v>
          </cell>
          <cell r="R155">
            <v>0</v>
          </cell>
          <cell r="S155">
            <v>0</v>
          </cell>
          <cell r="U155">
            <v>27.73</v>
          </cell>
        </row>
        <row r="156">
          <cell r="C156" t="str">
            <v>HOSPITAL DOM HÉLDER</v>
          </cell>
          <cell r="E156" t="str">
            <v>CLAUDINETE VICTOR DA ROCHA</v>
          </cell>
          <cell r="F156" t="str">
            <v>2 - Outros Profissionais da Saúde</v>
          </cell>
          <cell r="G156">
            <v>322205</v>
          </cell>
          <cell r="H156">
            <v>43983</v>
          </cell>
          <cell r="J156">
            <v>141.73840000000001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CLEBERSON ALBERCELI VIEIRA DE FRANCA</v>
          </cell>
          <cell r="F157" t="str">
            <v>1 - Médico</v>
          </cell>
          <cell r="G157">
            <v>225112</v>
          </cell>
          <cell r="H157">
            <v>43983</v>
          </cell>
          <cell r="J157">
            <v>438.96000000000004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CLECIANE BEZERRA DA SILVA</v>
          </cell>
          <cell r="F158" t="str">
            <v>2 - Outros Profissionais da Saúde</v>
          </cell>
          <cell r="G158">
            <v>322205</v>
          </cell>
          <cell r="H158">
            <v>43983</v>
          </cell>
          <cell r="J158">
            <v>100.32000000000001</v>
          </cell>
          <cell r="O158">
            <v>0.94</v>
          </cell>
          <cell r="R158">
            <v>144.53054805822299</v>
          </cell>
          <cell r="S158">
            <v>35.53</v>
          </cell>
          <cell r="U158">
            <v>0</v>
          </cell>
        </row>
        <row r="159">
          <cell r="C159" t="str">
            <v>HOSPITAL DOM HÉLDER</v>
          </cell>
          <cell r="E159" t="str">
            <v>CLEIDE MARIA DA SILVA</v>
          </cell>
          <cell r="F159" t="str">
            <v>2 - Outros Profissionais da Saúde</v>
          </cell>
          <cell r="G159">
            <v>322205</v>
          </cell>
          <cell r="H159">
            <v>43983</v>
          </cell>
          <cell r="J159">
            <v>107.69600000000001</v>
          </cell>
          <cell r="O159">
            <v>0.94</v>
          </cell>
          <cell r="R159">
            <v>144.53054805822299</v>
          </cell>
          <cell r="S159">
            <v>41.8</v>
          </cell>
          <cell r="U159">
            <v>0</v>
          </cell>
        </row>
        <row r="160">
          <cell r="C160" t="str">
            <v>HOSPITAL DOM HÉLDER</v>
          </cell>
          <cell r="E160" t="str">
            <v>CLEOMADSON NUNES FERRAZ FILHO</v>
          </cell>
          <cell r="F160" t="str">
            <v>1 - Médico</v>
          </cell>
          <cell r="G160">
            <v>225310</v>
          </cell>
          <cell r="H160">
            <v>43983</v>
          </cell>
          <cell r="J160">
            <v>687.81920000000002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CLEONICE FAGUNDES</v>
          </cell>
          <cell r="F161" t="str">
            <v>3 - Administrativo</v>
          </cell>
          <cell r="G161">
            <v>411010</v>
          </cell>
          <cell r="H161">
            <v>43983</v>
          </cell>
          <cell r="J161">
            <v>73.698400000000007</v>
          </cell>
          <cell r="O161">
            <v>0.94</v>
          </cell>
          <cell r="R161">
            <v>202.34276728151224</v>
          </cell>
          <cell r="S161">
            <v>55.86</v>
          </cell>
          <cell r="U161">
            <v>0</v>
          </cell>
        </row>
        <row r="162">
          <cell r="C162" t="str">
            <v>HOSPITAL DOM HÉLDER</v>
          </cell>
          <cell r="E162" t="str">
            <v>COSME MARTINS FERREIRA</v>
          </cell>
          <cell r="F162" t="str">
            <v>3 - Administrativo</v>
          </cell>
          <cell r="G162">
            <v>517410</v>
          </cell>
          <cell r="H162">
            <v>43983</v>
          </cell>
          <cell r="J162">
            <v>100.49680000000001</v>
          </cell>
          <cell r="O162">
            <v>0.94</v>
          </cell>
          <cell r="R162">
            <v>106.09157251082327</v>
          </cell>
          <cell r="S162">
            <v>62.7</v>
          </cell>
          <cell r="U162">
            <v>0</v>
          </cell>
        </row>
        <row r="163">
          <cell r="C163" t="str">
            <v>HOSPITAL DOM HÉLDER</v>
          </cell>
          <cell r="E163" t="str">
            <v>COSME PAULO SANTIAGO</v>
          </cell>
          <cell r="F163" t="str">
            <v>3 - Administrativo</v>
          </cell>
          <cell r="G163">
            <v>517410</v>
          </cell>
          <cell r="H163">
            <v>43983</v>
          </cell>
          <cell r="J163">
            <v>116.4008</v>
          </cell>
          <cell r="O163">
            <v>0.94</v>
          </cell>
          <cell r="R163">
            <v>128</v>
          </cell>
          <cell r="S163">
            <v>62.7</v>
          </cell>
          <cell r="U163">
            <v>0</v>
          </cell>
        </row>
        <row r="164">
          <cell r="C164" t="str">
            <v>HOSPITAL DOM HÉLDER</v>
          </cell>
          <cell r="E164" t="str">
            <v>CRISLAINY LIMA DE BARROS DA SILVA</v>
          </cell>
          <cell r="F164" t="str">
            <v>2 - Outros Profissionais da Saúde</v>
          </cell>
          <cell r="G164">
            <v>322205</v>
          </cell>
          <cell r="H164">
            <v>43983</v>
          </cell>
          <cell r="J164">
            <v>124.21280000000002</v>
          </cell>
          <cell r="O164">
            <v>0.94</v>
          </cell>
          <cell r="R164">
            <v>106.09157251082327</v>
          </cell>
          <cell r="S164">
            <v>62.7</v>
          </cell>
          <cell r="U164">
            <v>0</v>
          </cell>
        </row>
        <row r="165">
          <cell r="C165" t="str">
            <v>HOSPITAL DOM HÉLDER</v>
          </cell>
          <cell r="E165" t="str">
            <v>CRISTIANE MARIA DA SILVA</v>
          </cell>
          <cell r="F165" t="str">
            <v>2 - Outros Profissionais da Saúde</v>
          </cell>
          <cell r="G165">
            <v>322205</v>
          </cell>
          <cell r="H165">
            <v>43983</v>
          </cell>
          <cell r="J165">
            <v>124.90639999999999</v>
          </cell>
          <cell r="O165">
            <v>0.94</v>
          </cell>
          <cell r="R165">
            <v>125.2598083171266</v>
          </cell>
          <cell r="S165">
            <v>60.61</v>
          </cell>
          <cell r="U165">
            <v>0</v>
          </cell>
        </row>
        <row r="166">
          <cell r="C166" t="str">
            <v>HOSPITAL DOM HÉLDER</v>
          </cell>
          <cell r="E166" t="str">
            <v>CRISTIANE MARIA DO NASCIMENTO</v>
          </cell>
          <cell r="F166" t="str">
            <v>2 - Outros Profissionais da Saúde</v>
          </cell>
          <cell r="G166">
            <v>322205</v>
          </cell>
          <cell r="H166">
            <v>43983</v>
          </cell>
          <cell r="J166">
            <v>115.4448</v>
          </cell>
          <cell r="O166">
            <v>0.94</v>
          </cell>
          <cell r="R166">
            <v>113.16434401154483</v>
          </cell>
          <cell r="S166">
            <v>62.7</v>
          </cell>
          <cell r="U166">
            <v>0</v>
          </cell>
        </row>
        <row r="167">
          <cell r="C167" t="str">
            <v>HOSPITAL DOM HÉLDER</v>
          </cell>
          <cell r="E167" t="str">
            <v>CRISTIANE VIEIRA GOMES DE LIMA</v>
          </cell>
          <cell r="F167" t="str">
            <v>2 - Outros Profissionais da Saúde</v>
          </cell>
          <cell r="G167">
            <v>322205</v>
          </cell>
          <cell r="H167">
            <v>43983</v>
          </cell>
          <cell r="J167">
            <v>135.46639999999999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</v>
          </cell>
          <cell r="E168" t="str">
            <v>CRISTINA BATISTA DE SOUSA</v>
          </cell>
          <cell r="F168" t="str">
            <v>2 - Outros Profissionais da Saúde</v>
          </cell>
          <cell r="G168">
            <v>322205</v>
          </cell>
          <cell r="H168">
            <v>43983</v>
          </cell>
          <cell r="J168">
            <v>105.288</v>
          </cell>
          <cell r="O168">
            <v>0.94</v>
          </cell>
          <cell r="R168">
            <v>91.946029509380182</v>
          </cell>
          <cell r="S168">
            <v>62.7</v>
          </cell>
          <cell r="U168">
            <v>0</v>
          </cell>
        </row>
        <row r="169">
          <cell r="C169" t="str">
            <v>HOSPITAL DOM HÉLDER</v>
          </cell>
          <cell r="E169" t="str">
            <v>DAIVID JOSE FELIX ALBUQUERQUE</v>
          </cell>
          <cell r="F169" t="str">
            <v>2 - Outros Profissionais da Saúde</v>
          </cell>
          <cell r="G169">
            <v>515110</v>
          </cell>
          <cell r="H169">
            <v>43983</v>
          </cell>
          <cell r="J169">
            <v>114.3432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DALVINEIDE FERREIRA ALVES</v>
          </cell>
          <cell r="F170" t="str">
            <v>2 - Outros Profissionais da Saúde</v>
          </cell>
          <cell r="G170">
            <v>223505</v>
          </cell>
          <cell r="H170">
            <v>43983</v>
          </cell>
          <cell r="J170">
            <v>237.93200000000002</v>
          </cell>
          <cell r="O170">
            <v>1.97</v>
          </cell>
          <cell r="R170">
            <v>96.364936674556034</v>
          </cell>
          <cell r="S170">
            <v>61.83</v>
          </cell>
          <cell r="U170">
            <v>0</v>
          </cell>
        </row>
        <row r="171">
          <cell r="C171" t="str">
            <v>HOSPITAL DOM HÉLDER</v>
          </cell>
          <cell r="E171" t="str">
            <v>DANIEL CAVALCANTI DE CARVALHO</v>
          </cell>
          <cell r="F171" t="str">
            <v>1 - Médico</v>
          </cell>
          <cell r="G171">
            <v>225120</v>
          </cell>
          <cell r="H171">
            <v>43983</v>
          </cell>
          <cell r="J171">
            <v>788.48</v>
          </cell>
          <cell r="O171">
            <v>7.49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</v>
          </cell>
          <cell r="E172" t="str">
            <v>DANIEL FERNANDES DE OLIVEIRA</v>
          </cell>
          <cell r="F172" t="str">
            <v>2 - Outros Profissionais da Saúde</v>
          </cell>
          <cell r="G172">
            <v>324115</v>
          </cell>
          <cell r="H172">
            <v>43983</v>
          </cell>
          <cell r="J172">
            <v>287.73520000000002</v>
          </cell>
          <cell r="O172">
            <v>0.94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DANIEL JOSE DA ROCHA</v>
          </cell>
          <cell r="F173" t="str">
            <v>3 - Administrativo</v>
          </cell>
          <cell r="G173">
            <v>517410</v>
          </cell>
          <cell r="H173">
            <v>43983</v>
          </cell>
          <cell r="J173">
            <v>110.07520000000001</v>
          </cell>
          <cell r="O173">
            <v>0.94</v>
          </cell>
          <cell r="R173">
            <v>120</v>
          </cell>
          <cell r="S173">
            <v>62.7</v>
          </cell>
          <cell r="U173">
            <v>0</v>
          </cell>
        </row>
        <row r="174">
          <cell r="C174" t="str">
            <v>HOSPITAL DOM HÉLDER</v>
          </cell>
          <cell r="E174" t="str">
            <v>DANIELA MARIA DA CONCEICAO DA SILVA</v>
          </cell>
          <cell r="F174" t="str">
            <v>2 - Outros Profissionais da Saúde</v>
          </cell>
          <cell r="G174">
            <v>322205</v>
          </cell>
          <cell r="H174">
            <v>43983</v>
          </cell>
          <cell r="J174">
            <v>121.38719999999999</v>
          </cell>
          <cell r="O174">
            <v>0.94</v>
          </cell>
          <cell r="R174">
            <v>192.72987334911207</v>
          </cell>
          <cell r="S174">
            <v>0</v>
          </cell>
          <cell r="U174">
            <v>0</v>
          </cell>
        </row>
        <row r="175">
          <cell r="C175" t="str">
            <v>HOSPITAL DOM HÉLDER</v>
          </cell>
          <cell r="E175" t="str">
            <v>DANIELA SILVA DE FREITAS</v>
          </cell>
          <cell r="F175" t="str">
            <v>2 - Outros Profissionais da Saúde</v>
          </cell>
          <cell r="G175">
            <v>521130</v>
          </cell>
          <cell r="H175">
            <v>43983</v>
          </cell>
          <cell r="J175">
            <v>95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DANIELE PRISCILA SILVA DE OLIVEIRA</v>
          </cell>
          <cell r="F176" t="str">
            <v>2 - Outros Profissionais da Saúde</v>
          </cell>
          <cell r="G176">
            <v>322205</v>
          </cell>
          <cell r="H176">
            <v>43983</v>
          </cell>
          <cell r="J176">
            <v>120.87200000000001</v>
          </cell>
          <cell r="O176">
            <v>0.94</v>
          </cell>
          <cell r="R176">
            <v>154.16591792877119</v>
          </cell>
          <cell r="S176">
            <v>43.89</v>
          </cell>
          <cell r="U176">
            <v>44.8</v>
          </cell>
        </row>
        <row r="177">
          <cell r="C177" t="str">
            <v>HOSPITAL DOM HÉLDER</v>
          </cell>
          <cell r="E177" t="str">
            <v>DANIELI BERNARDO DE ANDRADE SILVA</v>
          </cell>
          <cell r="F177" t="str">
            <v>2 - Outros Profissionais da Saúde</v>
          </cell>
          <cell r="G177">
            <v>223505</v>
          </cell>
          <cell r="H177">
            <v>43983</v>
          </cell>
          <cell r="J177">
            <v>465.37199999999996</v>
          </cell>
          <cell r="O177">
            <v>1.97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DANIELLE FERNANDA RODRIGUES DE LIMA</v>
          </cell>
          <cell r="F178" t="str">
            <v>2 - Outros Profissionais da Saúde</v>
          </cell>
          <cell r="G178">
            <v>223505</v>
          </cell>
          <cell r="H178">
            <v>43983</v>
          </cell>
          <cell r="J178">
            <v>290.55439999999999</v>
          </cell>
          <cell r="O178">
            <v>1.97</v>
          </cell>
          <cell r="R178">
            <v>115.62443844657842</v>
          </cell>
          <cell r="S178">
            <v>63.7</v>
          </cell>
          <cell r="U178">
            <v>53.33</v>
          </cell>
        </row>
        <row r="179">
          <cell r="C179" t="str">
            <v>HOSPITAL DOM HÉLDER</v>
          </cell>
          <cell r="E179" t="str">
            <v>DARLETE BATISTA DO NASCIMENTO DUTRA</v>
          </cell>
          <cell r="F179" t="str">
            <v>3 - Administrativo</v>
          </cell>
          <cell r="G179">
            <v>411010</v>
          </cell>
          <cell r="H179">
            <v>43983</v>
          </cell>
          <cell r="J179">
            <v>90.114400000000003</v>
          </cell>
          <cell r="O179">
            <v>0.94</v>
          </cell>
          <cell r="R179">
            <v>202.34276728151224</v>
          </cell>
          <cell r="S179">
            <v>62.7</v>
          </cell>
          <cell r="U179">
            <v>0</v>
          </cell>
        </row>
        <row r="180">
          <cell r="C180" t="str">
            <v>HOSPITAL DOM HÉLDER</v>
          </cell>
          <cell r="E180" t="str">
            <v>DAYANA CAROLINA SILVA DE OLIVEIRA</v>
          </cell>
          <cell r="F180" t="str">
            <v>2 - Outros Profissionais da Saúde</v>
          </cell>
          <cell r="G180">
            <v>322205</v>
          </cell>
          <cell r="H180">
            <v>43983</v>
          </cell>
          <cell r="J180">
            <v>128.39600000000002</v>
          </cell>
          <cell r="O180">
            <v>0.94</v>
          </cell>
          <cell r="R180">
            <v>154.16591792877119</v>
          </cell>
          <cell r="S180">
            <v>50.16</v>
          </cell>
          <cell r="U180">
            <v>51.2</v>
          </cell>
        </row>
        <row r="181">
          <cell r="C181" t="str">
            <v>HOSPITAL DOM HÉLDER</v>
          </cell>
          <cell r="E181" t="str">
            <v>DAYANE NUNES LIMA</v>
          </cell>
          <cell r="F181" t="str">
            <v>2 - Outros Profissionais da Saúde</v>
          </cell>
          <cell r="G181">
            <v>521130</v>
          </cell>
          <cell r="H181">
            <v>43983</v>
          </cell>
          <cell r="J181">
            <v>88.92</v>
          </cell>
          <cell r="O181">
            <v>0.94</v>
          </cell>
          <cell r="R181">
            <v>192.70739741096401</v>
          </cell>
          <cell r="S181">
            <v>62.7</v>
          </cell>
          <cell r="U181">
            <v>64</v>
          </cell>
        </row>
        <row r="182">
          <cell r="C182" t="str">
            <v>HOSPITAL DOM HÉLDER</v>
          </cell>
          <cell r="E182" t="str">
            <v>DAYENE STEFANE DA SILVA</v>
          </cell>
          <cell r="F182" t="str">
            <v>3 - Administrativo</v>
          </cell>
          <cell r="G182">
            <v>411010</v>
          </cell>
          <cell r="H182">
            <v>43983</v>
          </cell>
          <cell r="J182">
            <v>83.561599999999999</v>
          </cell>
          <cell r="O182">
            <v>0.94</v>
          </cell>
          <cell r="R182">
            <v>154.16591792877119</v>
          </cell>
          <cell r="S182">
            <v>62.7</v>
          </cell>
          <cell r="U182">
            <v>0</v>
          </cell>
        </row>
        <row r="183">
          <cell r="C183" t="str">
            <v>HOSPITAL DOM HÉLDER</v>
          </cell>
          <cell r="E183" t="str">
            <v>DEBORA SIDRONIO CAETANO</v>
          </cell>
          <cell r="F183" t="str">
            <v>2 - Outros Profissionais da Saúde</v>
          </cell>
          <cell r="G183">
            <v>223605</v>
          </cell>
          <cell r="H183">
            <v>43983</v>
          </cell>
          <cell r="J183">
            <v>133.0848</v>
          </cell>
          <cell r="O183">
            <v>1.97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DEIBIS RIBEIRO DA SILVA</v>
          </cell>
          <cell r="F184" t="str">
            <v>2 - Outros Profissionais da Saúde</v>
          </cell>
          <cell r="G184">
            <v>322205</v>
          </cell>
          <cell r="H184">
            <v>43983</v>
          </cell>
          <cell r="J184">
            <v>135.92000000000002</v>
          </cell>
          <cell r="O184">
            <v>0.94</v>
          </cell>
          <cell r="R184">
            <v>168</v>
          </cell>
          <cell r="S184">
            <v>50.16</v>
          </cell>
          <cell r="U184">
            <v>0</v>
          </cell>
        </row>
        <row r="185">
          <cell r="C185" t="str">
            <v>HOSPITAL DOM HÉLDER</v>
          </cell>
          <cell r="E185" t="str">
            <v>DEISIANE MARIA DE SOUZA SILVA</v>
          </cell>
          <cell r="F185" t="str">
            <v>2 - Outros Profissionais da Saúde</v>
          </cell>
          <cell r="G185">
            <v>322205</v>
          </cell>
          <cell r="H185">
            <v>43983</v>
          </cell>
          <cell r="J185">
            <v>124.42959999999999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DEISIANY MARIA DA CONCEICAO LAURINDO</v>
          </cell>
          <cell r="F186" t="str">
            <v>2 - Outros Profissionais da Saúde</v>
          </cell>
          <cell r="G186">
            <v>322205</v>
          </cell>
          <cell r="H186">
            <v>43983</v>
          </cell>
          <cell r="J186">
            <v>123.07440000000001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DEISIELE FERREIRA MARTINS</v>
          </cell>
          <cell r="F187" t="str">
            <v>3 - Administrativo</v>
          </cell>
          <cell r="G187">
            <v>411010</v>
          </cell>
          <cell r="H187">
            <v>43983</v>
          </cell>
          <cell r="J187">
            <v>276.7448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DEIZIMA FRANCISCA PEREIRA GOMES</v>
          </cell>
          <cell r="F188" t="str">
            <v>2 - Outros Profissionais da Saúde</v>
          </cell>
          <cell r="G188">
            <v>322205</v>
          </cell>
          <cell r="H188">
            <v>43983</v>
          </cell>
          <cell r="J188">
            <v>165.65599999999998</v>
          </cell>
          <cell r="O188">
            <v>0.94</v>
          </cell>
          <cell r="R188">
            <v>0</v>
          </cell>
          <cell r="S188">
            <v>0</v>
          </cell>
          <cell r="U188">
            <v>64</v>
          </cell>
        </row>
        <row r="189">
          <cell r="C189" t="str">
            <v>HOSPITAL DOM HÉLDER</v>
          </cell>
          <cell r="E189" t="str">
            <v>DENYS CARVALHO DA ROCHA</v>
          </cell>
          <cell r="F189" t="str">
            <v>3 - Administrativo</v>
          </cell>
          <cell r="G189">
            <v>517410</v>
          </cell>
          <cell r="H189">
            <v>43983</v>
          </cell>
          <cell r="J189">
            <v>96.076000000000008</v>
          </cell>
          <cell r="O189">
            <v>0.94</v>
          </cell>
          <cell r="R189">
            <v>154.16591792877119</v>
          </cell>
          <cell r="S189">
            <v>62.7</v>
          </cell>
          <cell r="U189">
            <v>0</v>
          </cell>
        </row>
        <row r="190">
          <cell r="C190" t="str">
            <v>HOSPITAL DOM HÉLDER</v>
          </cell>
          <cell r="E190" t="str">
            <v>DEOCLECIO TOLEDO DE BARROS NETO</v>
          </cell>
          <cell r="F190" t="str">
            <v>3 - Administrativo</v>
          </cell>
          <cell r="G190">
            <v>142105</v>
          </cell>
          <cell r="H190">
            <v>43983</v>
          </cell>
          <cell r="J190">
            <v>270.97120000000001</v>
          </cell>
          <cell r="O190">
            <v>0.94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DEYSE DE OLIVEIRA CARDOSO SILVA</v>
          </cell>
          <cell r="F191" t="str">
            <v>2 - Outros Profissionais da Saúde</v>
          </cell>
          <cell r="G191">
            <v>223405</v>
          </cell>
          <cell r="H191">
            <v>43983</v>
          </cell>
          <cell r="J191">
            <v>448.72160000000002</v>
          </cell>
          <cell r="O191">
            <v>0.94</v>
          </cell>
          <cell r="R191">
            <v>0</v>
          </cell>
          <cell r="S191">
            <v>0</v>
          </cell>
          <cell r="U191">
            <v>136.5</v>
          </cell>
        </row>
        <row r="192">
          <cell r="C192" t="str">
            <v>HOSPITAL DOM HÉLDER</v>
          </cell>
          <cell r="E192" t="str">
            <v>DIANA CARLA DIAS DOS SANTOS</v>
          </cell>
          <cell r="F192" t="str">
            <v>2 - Outros Profissionais da Saúde</v>
          </cell>
          <cell r="G192">
            <v>223505</v>
          </cell>
          <cell r="H192">
            <v>43983</v>
          </cell>
          <cell r="J192">
            <v>44.767200000000003</v>
          </cell>
          <cell r="O192">
            <v>1.97</v>
          </cell>
          <cell r="R192">
            <v>142.68547723194783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DIEGO DE LIMA MARQUES</v>
          </cell>
          <cell r="F193" t="str">
            <v>2 - Outros Profissionais da Saúde</v>
          </cell>
          <cell r="G193">
            <v>521130</v>
          </cell>
          <cell r="H193">
            <v>43983</v>
          </cell>
          <cell r="J193">
            <v>86.26</v>
          </cell>
          <cell r="O193">
            <v>0.94</v>
          </cell>
          <cell r="R193">
            <v>148.54552472492736</v>
          </cell>
          <cell r="S193">
            <v>0</v>
          </cell>
          <cell r="U193">
            <v>0</v>
          </cell>
        </row>
        <row r="194">
          <cell r="C194" t="str">
            <v>HOSPITAL DOM HÉLDER</v>
          </cell>
          <cell r="E194" t="str">
            <v>DIEGO LUIZ SILVA DE SOUZA</v>
          </cell>
          <cell r="F194" t="str">
            <v>3 - Administrativo</v>
          </cell>
          <cell r="G194">
            <v>517410</v>
          </cell>
          <cell r="H194">
            <v>43983</v>
          </cell>
          <cell r="J194">
            <v>96.684799999999996</v>
          </cell>
          <cell r="O194">
            <v>0.94</v>
          </cell>
          <cell r="R194">
            <v>113.16434401154483</v>
          </cell>
          <cell r="S194">
            <v>22.99</v>
          </cell>
          <cell r="U194">
            <v>0</v>
          </cell>
        </row>
        <row r="195">
          <cell r="C195" t="str">
            <v>HOSPITAL DOM HÉLDER</v>
          </cell>
          <cell r="E195" t="str">
            <v>DIEGO RAMOS DE CARVALHO</v>
          </cell>
          <cell r="F195" t="str">
            <v>3 - Administrativo</v>
          </cell>
          <cell r="G195">
            <v>517410</v>
          </cell>
          <cell r="H195">
            <v>43983</v>
          </cell>
          <cell r="J195">
            <v>33.44</v>
          </cell>
          <cell r="O195">
            <v>0.94</v>
          </cell>
          <cell r="R195">
            <v>57.886828181565029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DIOGO ALVES DUARTE</v>
          </cell>
          <cell r="F196" t="str">
            <v>2 - Outros Profissionais da Saúde</v>
          </cell>
          <cell r="G196">
            <v>223605</v>
          </cell>
          <cell r="H196">
            <v>43983</v>
          </cell>
          <cell r="J196">
            <v>213.16480000000001</v>
          </cell>
          <cell r="O196">
            <v>1.97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</v>
          </cell>
          <cell r="E197" t="str">
            <v>DIOGO MURILO PACHECO</v>
          </cell>
          <cell r="F197" t="str">
            <v>3 - Administrativo</v>
          </cell>
          <cell r="G197">
            <v>951105</v>
          </cell>
          <cell r="H197">
            <v>43983</v>
          </cell>
          <cell r="J197">
            <v>140.13840000000002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DION TIBURCIO DE OLIVEIRA</v>
          </cell>
          <cell r="F198" t="str">
            <v>2 - Outros Profissionais da Saúde</v>
          </cell>
          <cell r="G198">
            <v>515110</v>
          </cell>
          <cell r="H198">
            <v>43983</v>
          </cell>
          <cell r="J198">
            <v>104.2384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DORALICE DA SILVA SOUZA</v>
          </cell>
          <cell r="F199" t="str">
            <v>2 - Outros Profissionais da Saúde</v>
          </cell>
          <cell r="G199">
            <v>322205</v>
          </cell>
          <cell r="H199">
            <v>43983</v>
          </cell>
          <cell r="J199">
            <v>127.1584</v>
          </cell>
          <cell r="O199">
            <v>0.94</v>
          </cell>
          <cell r="R199">
            <v>113.16434401154483</v>
          </cell>
          <cell r="S199">
            <v>62.7</v>
          </cell>
          <cell r="U199">
            <v>0</v>
          </cell>
        </row>
        <row r="200">
          <cell r="C200" t="str">
            <v>HOSPITAL DOM HÉLDER</v>
          </cell>
          <cell r="E200" t="str">
            <v>DOUGLAS GOMES DA SILVA</v>
          </cell>
          <cell r="F200" t="str">
            <v>3 - Administrativo</v>
          </cell>
          <cell r="G200">
            <v>782305</v>
          </cell>
          <cell r="H200">
            <v>43983</v>
          </cell>
          <cell r="J200">
            <v>137.2328</v>
          </cell>
          <cell r="O200">
            <v>0.94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DOUGLAS RAFAEL DE SANTANA SILVA</v>
          </cell>
          <cell r="F201" t="str">
            <v>3 - Administrativo</v>
          </cell>
          <cell r="G201">
            <v>517410</v>
          </cell>
          <cell r="H201">
            <v>43983</v>
          </cell>
          <cell r="J201">
            <v>96.722399999999993</v>
          </cell>
          <cell r="O201">
            <v>0.94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DULCINEIA MACIEL CALDEIRAS</v>
          </cell>
          <cell r="F202" t="str">
            <v>3 - Administrativo</v>
          </cell>
          <cell r="G202">
            <v>763210</v>
          </cell>
          <cell r="H202">
            <v>43983</v>
          </cell>
          <cell r="J202">
            <v>115.19680000000001</v>
          </cell>
          <cell r="O202">
            <v>0.94</v>
          </cell>
          <cell r="R202">
            <v>148.52820151515257</v>
          </cell>
          <cell r="S202">
            <v>71.28</v>
          </cell>
          <cell r="U202">
            <v>0</v>
          </cell>
        </row>
        <row r="203">
          <cell r="C203" t="str">
            <v>HOSPITAL DOM HÉLDER</v>
          </cell>
          <cell r="E203" t="str">
            <v>EDIANE LEANDRO DO NASCIMENTO</v>
          </cell>
          <cell r="F203" t="str">
            <v>2 - Outros Profissionais da Saúde</v>
          </cell>
          <cell r="G203">
            <v>322205</v>
          </cell>
          <cell r="H203">
            <v>43983</v>
          </cell>
          <cell r="J203">
            <v>115.3216</v>
          </cell>
          <cell r="O203">
            <v>0.94</v>
          </cell>
          <cell r="R203">
            <v>113.16434401154483</v>
          </cell>
          <cell r="S203">
            <v>37.619999999999997</v>
          </cell>
          <cell r="U203">
            <v>0</v>
          </cell>
        </row>
        <row r="204">
          <cell r="C204" t="str">
            <v>HOSPITAL DOM HÉLDER</v>
          </cell>
          <cell r="E204" t="str">
            <v>EDICILENE KATIA PEREIRA</v>
          </cell>
          <cell r="F204" t="str">
            <v>2 - Outros Profissionais da Saúde</v>
          </cell>
          <cell r="G204">
            <v>223505</v>
          </cell>
          <cell r="H204">
            <v>43983</v>
          </cell>
          <cell r="J204">
            <v>391.67040000000003</v>
          </cell>
          <cell r="O204">
            <v>1.97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EDIELSON LAERCIO DA SILVA</v>
          </cell>
          <cell r="F205" t="str">
            <v>3 - Administrativo</v>
          </cell>
          <cell r="G205">
            <v>724440</v>
          </cell>
          <cell r="H205">
            <v>43983</v>
          </cell>
          <cell r="J205">
            <v>132.17360000000002</v>
          </cell>
          <cell r="O205">
            <v>0.94</v>
          </cell>
          <cell r="R205">
            <v>202.34276728151224</v>
          </cell>
          <cell r="S205">
            <v>76.3</v>
          </cell>
          <cell r="U205">
            <v>0</v>
          </cell>
        </row>
        <row r="206">
          <cell r="C206" t="str">
            <v>HOSPITAL DOM HÉLDER</v>
          </cell>
          <cell r="E206" t="str">
            <v>EDILANE IZABEL DA SILVA</v>
          </cell>
          <cell r="F206" t="str">
            <v>2 - Outros Profissionais da Saúde</v>
          </cell>
          <cell r="G206">
            <v>322205</v>
          </cell>
          <cell r="H206">
            <v>43983</v>
          </cell>
          <cell r="J206">
            <v>115.6464</v>
          </cell>
          <cell r="O206">
            <v>0.94</v>
          </cell>
          <cell r="R206">
            <v>125.2598083171266</v>
          </cell>
          <cell r="S206">
            <v>45.98</v>
          </cell>
          <cell r="U206">
            <v>46.93</v>
          </cell>
        </row>
        <row r="207">
          <cell r="C207" t="str">
            <v>HOSPITAL DOM HÉLDER</v>
          </cell>
          <cell r="E207" t="str">
            <v>EDILENE ALVES DA SILVA</v>
          </cell>
          <cell r="F207" t="str">
            <v>2 - Outros Profissionais da Saúde</v>
          </cell>
          <cell r="G207">
            <v>223710</v>
          </cell>
          <cell r="H207">
            <v>43983</v>
          </cell>
          <cell r="J207">
            <v>412.03519999999997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</v>
          </cell>
          <cell r="E208" t="str">
            <v>EDILENE FALCAO DA SILVA</v>
          </cell>
          <cell r="F208" t="str">
            <v>2 - Outros Profissionais da Saúde</v>
          </cell>
          <cell r="G208">
            <v>322205</v>
          </cell>
          <cell r="H208">
            <v>43983</v>
          </cell>
          <cell r="J208">
            <v>124.77680000000001</v>
          </cell>
          <cell r="O208">
            <v>0.94</v>
          </cell>
          <cell r="R208">
            <v>113.16434401154483</v>
          </cell>
          <cell r="S208">
            <v>62.7</v>
          </cell>
          <cell r="U208">
            <v>0</v>
          </cell>
        </row>
        <row r="209">
          <cell r="C209" t="str">
            <v>HOSPITAL DOM HÉLDER</v>
          </cell>
          <cell r="E209" t="str">
            <v>EDILEUSA COELHO DE MEDEIROS FIGLIOULO</v>
          </cell>
          <cell r="F209" t="str">
            <v>1 - Médico</v>
          </cell>
          <cell r="G209">
            <v>225120</v>
          </cell>
          <cell r="H209">
            <v>43983</v>
          </cell>
          <cell r="J209">
            <v>248.76000000000002</v>
          </cell>
          <cell r="O209">
            <v>7.49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</v>
          </cell>
          <cell r="E210" t="str">
            <v>EDILEUZA MARTINS BATISTA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0</v>
          </cell>
          <cell r="O210">
            <v>0.94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EDILSON JOSE DA SILVA</v>
          </cell>
          <cell r="F211" t="str">
            <v>2 - Outros Profissionais da Saúde</v>
          </cell>
          <cell r="G211">
            <v>515110</v>
          </cell>
          <cell r="H211">
            <v>43983</v>
          </cell>
          <cell r="J211">
            <v>104.3656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EDIVANE ALVES DE MORAES</v>
          </cell>
          <cell r="F212" t="str">
            <v>2 - Outros Profissionais da Saúde</v>
          </cell>
          <cell r="G212">
            <v>223505</v>
          </cell>
          <cell r="H212">
            <v>43983</v>
          </cell>
          <cell r="J212">
            <v>350.43199999999996</v>
          </cell>
          <cell r="O212">
            <v>1.97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EDIVANIA MARIA BATISTA DE JESUS</v>
          </cell>
          <cell r="F213" t="str">
            <v>2 - Outros Profissionais da Saúde</v>
          </cell>
          <cell r="G213">
            <v>521130</v>
          </cell>
          <cell r="H213">
            <v>43983</v>
          </cell>
          <cell r="J213">
            <v>110.8336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EDJANE PEREIRA DE BARROS</v>
          </cell>
          <cell r="F214" t="str">
            <v>3 - Administrativo</v>
          </cell>
          <cell r="G214">
            <v>411010</v>
          </cell>
          <cell r="H214">
            <v>43983</v>
          </cell>
          <cell r="J214">
            <v>96.982399999999998</v>
          </cell>
          <cell r="O214">
            <v>0.94</v>
          </cell>
          <cell r="R214">
            <v>219.82302134344496</v>
          </cell>
          <cell r="S214">
            <v>62.7</v>
          </cell>
          <cell r="U214">
            <v>0</v>
          </cell>
        </row>
        <row r="215">
          <cell r="C215" t="str">
            <v>HOSPITAL DOM HÉLDER</v>
          </cell>
          <cell r="E215" t="str">
            <v>EDJANE TOME DO CARMO</v>
          </cell>
          <cell r="F215" t="str">
            <v>2 - Outros Profissionais da Saúde</v>
          </cell>
          <cell r="G215">
            <v>322205</v>
          </cell>
          <cell r="H215">
            <v>43983</v>
          </cell>
          <cell r="J215">
            <v>108.0544</v>
          </cell>
          <cell r="O215">
            <v>0.94</v>
          </cell>
          <cell r="R215">
            <v>113.16434401154483</v>
          </cell>
          <cell r="S215">
            <v>22.99</v>
          </cell>
          <cell r="U215">
            <v>0</v>
          </cell>
        </row>
        <row r="216">
          <cell r="C216" t="str">
            <v>HOSPITAL DOM HÉLDER</v>
          </cell>
          <cell r="E216" t="str">
            <v>EDMAR GOMES DE SOUZA</v>
          </cell>
          <cell r="F216" t="str">
            <v>3 - Administrativo</v>
          </cell>
          <cell r="G216">
            <v>252605</v>
          </cell>
          <cell r="H216">
            <v>43983</v>
          </cell>
          <cell r="J216">
            <v>173.8664</v>
          </cell>
          <cell r="O216">
            <v>0.94</v>
          </cell>
          <cell r="R216">
            <v>99.018801010101726</v>
          </cell>
          <cell r="S216">
            <v>103.5</v>
          </cell>
          <cell r="U216">
            <v>0</v>
          </cell>
        </row>
        <row r="217">
          <cell r="C217" t="str">
            <v>HOSPITAL DOM HÉLDER</v>
          </cell>
          <cell r="E217" t="str">
            <v>EDNA LUCIA FERREIRA DA SILVA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146.52959999999999</v>
          </cell>
          <cell r="O217">
            <v>0.94</v>
          </cell>
          <cell r="R217">
            <v>144.53054805822299</v>
          </cell>
          <cell r="S217">
            <v>62.7</v>
          </cell>
          <cell r="U217">
            <v>0</v>
          </cell>
        </row>
        <row r="218">
          <cell r="C218" t="str">
            <v>HOSPITAL DOM HÉLDER</v>
          </cell>
          <cell r="E218" t="str">
            <v>EDNA MARIA DA SILVA</v>
          </cell>
          <cell r="F218" t="str">
            <v>2 - Outros Profissionais da Saúde</v>
          </cell>
          <cell r="G218">
            <v>322205</v>
          </cell>
          <cell r="H218">
            <v>43983</v>
          </cell>
          <cell r="J218">
            <v>234.86799999999999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EDNA MARIA DA SILVA BARROS</v>
          </cell>
          <cell r="F219" t="str">
            <v>2 - Outros Profissionais da Saúde</v>
          </cell>
          <cell r="G219">
            <v>322205</v>
          </cell>
          <cell r="H219">
            <v>43983</v>
          </cell>
          <cell r="J219">
            <v>53.571199999999997</v>
          </cell>
          <cell r="O219">
            <v>0.94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</v>
          </cell>
          <cell r="E220" t="str">
            <v>EDNA XAVIER DA SILVA</v>
          </cell>
          <cell r="F220" t="str">
            <v>2 - Outros Profissionais da Saúde</v>
          </cell>
          <cell r="G220">
            <v>322205</v>
          </cell>
          <cell r="H220">
            <v>43983</v>
          </cell>
          <cell r="J220">
            <v>104.5</v>
          </cell>
          <cell r="O220">
            <v>0.94</v>
          </cell>
          <cell r="R220">
            <v>77.800486507937066</v>
          </cell>
          <cell r="S220">
            <v>62.7</v>
          </cell>
          <cell r="U220">
            <v>0</v>
          </cell>
        </row>
        <row r="221">
          <cell r="C221" t="str">
            <v>HOSPITAL DOM HÉLDER</v>
          </cell>
          <cell r="E221" t="str">
            <v>EDNARA RODRIGUES AIRES DE OLIVEIRA</v>
          </cell>
          <cell r="F221" t="str">
            <v>2 - Outros Profissionais da Saúde</v>
          </cell>
          <cell r="G221">
            <v>223505</v>
          </cell>
          <cell r="H221">
            <v>43983</v>
          </cell>
          <cell r="J221">
            <v>299.78160000000003</v>
          </cell>
          <cell r="O221">
            <v>1.97</v>
          </cell>
          <cell r="R221">
            <v>0</v>
          </cell>
          <cell r="S221">
            <v>0</v>
          </cell>
          <cell r="U221">
            <v>106.67</v>
          </cell>
        </row>
        <row r="222">
          <cell r="C222" t="str">
            <v>HOSPITAL DOM HÉLDER</v>
          </cell>
          <cell r="E222" t="str">
            <v>EDNEIDE GOUVEIA DA SILVA</v>
          </cell>
          <cell r="F222" t="str">
            <v>3 - Administrativo</v>
          </cell>
          <cell r="G222">
            <v>252305</v>
          </cell>
          <cell r="H222">
            <v>43983</v>
          </cell>
          <cell r="J222">
            <v>176.62880000000001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EDNEUZA CARNEIRO DA SILVA</v>
          </cell>
          <cell r="F223" t="str">
            <v>3 - Administrativo</v>
          </cell>
          <cell r="G223">
            <v>411010</v>
          </cell>
          <cell r="H223">
            <v>43983</v>
          </cell>
          <cell r="J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EDSON MANOEL DA SILVA</v>
          </cell>
          <cell r="F224" t="str">
            <v>2 - Outros Profissionais da Saúde</v>
          </cell>
          <cell r="G224">
            <v>324205</v>
          </cell>
          <cell r="H224">
            <v>43983</v>
          </cell>
          <cell r="J224">
            <v>184.75200000000001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EDSON NERIS DO NASCIMENTO</v>
          </cell>
          <cell r="F225" t="str">
            <v>2 - Outros Profissionais da Saúde</v>
          </cell>
          <cell r="G225">
            <v>515110</v>
          </cell>
          <cell r="H225">
            <v>43983</v>
          </cell>
          <cell r="J225">
            <v>152.84</v>
          </cell>
          <cell r="O225">
            <v>0.94</v>
          </cell>
          <cell r="R225">
            <v>99.018801010101726</v>
          </cell>
          <cell r="S225">
            <v>62.7</v>
          </cell>
          <cell r="U225">
            <v>0</v>
          </cell>
        </row>
        <row r="226">
          <cell r="C226" t="str">
            <v>HOSPITAL DOM HÉLDER</v>
          </cell>
          <cell r="E226" t="str">
            <v>EDUARDO AUGUSTO PINTO RODRIGUES</v>
          </cell>
          <cell r="F226" t="str">
            <v>2 - Outros Profissionais da Saúde</v>
          </cell>
          <cell r="G226">
            <v>223605</v>
          </cell>
          <cell r="H226">
            <v>43983</v>
          </cell>
          <cell r="J226">
            <v>303.22480000000002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EDVALDO HENRIQUE DA SILVA FILHO</v>
          </cell>
          <cell r="F227" t="str">
            <v>3 - Administrativo</v>
          </cell>
          <cell r="G227">
            <v>517410</v>
          </cell>
          <cell r="H227">
            <v>43983</v>
          </cell>
          <cell r="J227">
            <v>91.326399999999992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EDVANE BENEDITA DA CUNHA</v>
          </cell>
          <cell r="F228" t="str">
            <v>2 - Outros Profissionais da Saúde</v>
          </cell>
          <cell r="G228">
            <v>322205</v>
          </cell>
          <cell r="H228">
            <v>43983</v>
          </cell>
          <cell r="J228">
            <v>153.07920000000001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EFLEURY LIRA LEITE JUNIOR</v>
          </cell>
          <cell r="F229" t="str">
            <v>2 - Outros Profissionais da Saúde</v>
          </cell>
          <cell r="G229">
            <v>223605</v>
          </cell>
          <cell r="H229">
            <v>43983</v>
          </cell>
          <cell r="J229">
            <v>252.30560000000003</v>
          </cell>
          <cell r="O229">
            <v>1.97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ELAINE ALVES DA SILVA</v>
          </cell>
          <cell r="F230" t="str">
            <v>2 - Outros Profissionais da Saúde</v>
          </cell>
          <cell r="G230">
            <v>521130</v>
          </cell>
          <cell r="H230">
            <v>43983</v>
          </cell>
          <cell r="J230">
            <v>124.03200000000001</v>
          </cell>
          <cell r="O230">
            <v>0.94</v>
          </cell>
          <cell r="R230">
            <v>154.16591792877119</v>
          </cell>
          <cell r="S230">
            <v>48.07</v>
          </cell>
          <cell r="U230">
            <v>49.07</v>
          </cell>
        </row>
        <row r="231">
          <cell r="C231" t="str">
            <v>HOSPITAL DOM HÉLDER</v>
          </cell>
          <cell r="E231" t="str">
            <v>ELAINE CRISTINA DA SILVA</v>
          </cell>
          <cell r="F231" t="str">
            <v>2 - Outros Profissionais da Saúde</v>
          </cell>
          <cell r="G231">
            <v>322205</v>
          </cell>
          <cell r="H231">
            <v>43983</v>
          </cell>
          <cell r="J231">
            <v>8.36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ELCILENE ASSIS DA SILVA SOUZA</v>
          </cell>
          <cell r="F232" t="str">
            <v>2 - Outros Profissionais da Saúde</v>
          </cell>
          <cell r="G232">
            <v>515205</v>
          </cell>
          <cell r="H232">
            <v>43983</v>
          </cell>
          <cell r="J232">
            <v>177.74080000000001</v>
          </cell>
          <cell r="O232">
            <v>0.94</v>
          </cell>
          <cell r="R232">
            <v>0</v>
          </cell>
          <cell r="S232">
            <v>0</v>
          </cell>
          <cell r="U232">
            <v>57</v>
          </cell>
        </row>
        <row r="233">
          <cell r="C233" t="str">
            <v>HOSPITAL DOM HÉLDER</v>
          </cell>
          <cell r="E233" t="str">
            <v>ELENILSON JOSE DA SILVA</v>
          </cell>
          <cell r="F233" t="str">
            <v>3 - Administrativo</v>
          </cell>
          <cell r="G233">
            <v>517410</v>
          </cell>
          <cell r="H233">
            <v>43983</v>
          </cell>
          <cell r="J233">
            <v>93.428799999999995</v>
          </cell>
          <cell r="O233">
            <v>0.94</v>
          </cell>
          <cell r="R233">
            <v>250.6221205690463</v>
          </cell>
          <cell r="S233">
            <v>62.7</v>
          </cell>
          <cell r="U233">
            <v>0</v>
          </cell>
        </row>
        <row r="234">
          <cell r="C234" t="str">
            <v>HOSPITAL DOM HÉLDER</v>
          </cell>
          <cell r="E234" t="str">
            <v>ELIANE CONSTANTINO NEVES DE FRANCA</v>
          </cell>
          <cell r="F234" t="str">
            <v>2 - Outros Profissionais da Saúde</v>
          </cell>
          <cell r="G234">
            <v>322215</v>
          </cell>
          <cell r="H234">
            <v>43983</v>
          </cell>
          <cell r="J234">
            <v>108.28399999999999</v>
          </cell>
          <cell r="O234">
            <v>0.94</v>
          </cell>
          <cell r="R234">
            <v>288.51771551327158</v>
          </cell>
          <cell r="S234">
            <v>62.7</v>
          </cell>
          <cell r="U234">
            <v>64</v>
          </cell>
        </row>
        <row r="235">
          <cell r="C235" t="str">
            <v>HOSPITAL DOM HÉLDER</v>
          </cell>
          <cell r="E235" t="str">
            <v>ELIANE MARIA DA SILVA CARDOSO</v>
          </cell>
          <cell r="F235" t="str">
            <v>2 - Outros Profissionais da Saúde</v>
          </cell>
          <cell r="G235">
            <v>322205</v>
          </cell>
          <cell r="H235">
            <v>43983</v>
          </cell>
          <cell r="J235">
            <v>125.628</v>
          </cell>
          <cell r="O235">
            <v>0.94</v>
          </cell>
          <cell r="R235">
            <v>106.09157251082327</v>
          </cell>
          <cell r="S235">
            <v>62.7</v>
          </cell>
          <cell r="U235">
            <v>0</v>
          </cell>
        </row>
        <row r="236">
          <cell r="C236" t="str">
            <v>HOSPITAL DOM HÉLDER</v>
          </cell>
          <cell r="E236" t="str">
            <v>ELIAS GOMES DE SOUZA</v>
          </cell>
          <cell r="F236" t="str">
            <v>3 - Administrativo</v>
          </cell>
          <cell r="G236">
            <v>252605</v>
          </cell>
          <cell r="H236">
            <v>43983</v>
          </cell>
          <cell r="J236">
            <v>171.96080000000003</v>
          </cell>
          <cell r="O236">
            <v>0.94</v>
          </cell>
          <cell r="R236">
            <v>113.16434401154483</v>
          </cell>
          <cell r="S236">
            <v>109.55</v>
          </cell>
          <cell r="U236">
            <v>0</v>
          </cell>
        </row>
        <row r="237">
          <cell r="C237" t="str">
            <v>HOSPITAL DOM HÉLDER</v>
          </cell>
          <cell r="E237" t="str">
            <v>ELIDIANE BARBOSA DA SILVA</v>
          </cell>
          <cell r="F237" t="str">
            <v>3 - Administrativo</v>
          </cell>
          <cell r="G237">
            <v>411010</v>
          </cell>
          <cell r="H237">
            <v>43983</v>
          </cell>
          <cell r="J237">
            <v>87.78</v>
          </cell>
          <cell r="O237">
            <v>0.94</v>
          </cell>
          <cell r="R237">
            <v>148.52820151515257</v>
          </cell>
          <cell r="S237">
            <v>62.7</v>
          </cell>
          <cell r="U237">
            <v>0</v>
          </cell>
        </row>
        <row r="238">
          <cell r="C238" t="str">
            <v>HOSPITAL DOM HÉLDER</v>
          </cell>
          <cell r="E238" t="str">
            <v>ELIEL RODRIGUES DA SILVA</v>
          </cell>
          <cell r="F238" t="str">
            <v>3 - Administrativo</v>
          </cell>
          <cell r="G238">
            <v>517410</v>
          </cell>
          <cell r="H238">
            <v>43983</v>
          </cell>
          <cell r="J238">
            <v>98.087999999999994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ELIELMA JULIANA MARIA DA SILVA</v>
          </cell>
          <cell r="F239" t="str">
            <v>3 - Administrativo</v>
          </cell>
          <cell r="G239">
            <v>411010</v>
          </cell>
          <cell r="H239">
            <v>43983</v>
          </cell>
          <cell r="J239">
            <v>226.21119999999999</v>
          </cell>
          <cell r="O239">
            <v>0.94</v>
          </cell>
          <cell r="R239">
            <v>148.52820151515257</v>
          </cell>
          <cell r="S239">
            <v>96.57</v>
          </cell>
          <cell r="U239">
            <v>0</v>
          </cell>
        </row>
        <row r="240">
          <cell r="C240" t="str">
            <v>HOSPITAL DOM HÉLDER</v>
          </cell>
          <cell r="E240" t="str">
            <v>ELIESIDIA SOARES DA SILVA</v>
          </cell>
          <cell r="F240" t="str">
            <v>3 - Administrativo</v>
          </cell>
          <cell r="G240">
            <v>514225</v>
          </cell>
          <cell r="H240">
            <v>43983</v>
          </cell>
          <cell r="J240">
            <v>104.5</v>
          </cell>
          <cell r="O240">
            <v>0.94</v>
          </cell>
          <cell r="R240">
            <v>106.09157251082327</v>
          </cell>
          <cell r="S240">
            <v>62.7</v>
          </cell>
          <cell r="U240">
            <v>0</v>
          </cell>
        </row>
        <row r="241">
          <cell r="C241" t="str">
            <v>HOSPITAL DOM HÉLDER</v>
          </cell>
          <cell r="E241" t="str">
            <v>ELIETE MARIA DE SENA DOS SANTOS</v>
          </cell>
          <cell r="F241" t="str">
            <v>3 - Administrativo</v>
          </cell>
          <cell r="G241">
            <v>516345</v>
          </cell>
          <cell r="H241">
            <v>43983</v>
          </cell>
          <cell r="J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ELINALVA LOPES DA SILVA</v>
          </cell>
          <cell r="F242" t="str">
            <v>3 - Administrativo</v>
          </cell>
          <cell r="G242">
            <v>516345</v>
          </cell>
          <cell r="H242">
            <v>43983</v>
          </cell>
          <cell r="J242">
            <v>161.33760000000001</v>
          </cell>
          <cell r="O242">
            <v>0.94</v>
          </cell>
          <cell r="R242">
            <v>106.09157251082327</v>
          </cell>
          <cell r="S242">
            <v>62.7</v>
          </cell>
          <cell r="U242">
            <v>0</v>
          </cell>
        </row>
        <row r="243">
          <cell r="C243" t="str">
            <v>HOSPITAL DOM HÉLDER</v>
          </cell>
          <cell r="E243" t="str">
            <v>ELINDICE MARIA DOS PRAZERES ALMEIDA</v>
          </cell>
          <cell r="F243" t="str">
            <v>2 - Outros Profissionais da Saúde</v>
          </cell>
          <cell r="G243">
            <v>223710</v>
          </cell>
          <cell r="H243">
            <v>43983</v>
          </cell>
          <cell r="J243">
            <v>288.76319999999998</v>
          </cell>
          <cell r="O243">
            <v>0.94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ELISABETH DA SILVA XAVIER MONTEIRO</v>
          </cell>
          <cell r="F244" t="str">
            <v>2 - Outros Profissionais da Saúde</v>
          </cell>
          <cell r="G244">
            <v>322205</v>
          </cell>
          <cell r="H244">
            <v>43983</v>
          </cell>
          <cell r="J244">
            <v>111.78319999999999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ELISANGELA BISPO DE SOUZA PIMENTEL</v>
          </cell>
          <cell r="F245" t="str">
            <v>2 - Outros Profissionais da Saúde</v>
          </cell>
          <cell r="G245">
            <v>223505</v>
          </cell>
          <cell r="H245">
            <v>43983</v>
          </cell>
          <cell r="J245">
            <v>214.6464</v>
          </cell>
          <cell r="O245">
            <v>1.97</v>
          </cell>
          <cell r="R245">
            <v>101.2865834018077</v>
          </cell>
          <cell r="S245">
            <v>70.5</v>
          </cell>
          <cell r="U245">
            <v>0</v>
          </cell>
        </row>
        <row r="246">
          <cell r="C246" t="str">
            <v>HOSPITAL DOM HÉLDER</v>
          </cell>
          <cell r="E246" t="str">
            <v>ELISANGELA CONCEICAO SILVA</v>
          </cell>
          <cell r="F246" t="str">
            <v>2 - Outros Profissionais da Saúde</v>
          </cell>
          <cell r="G246">
            <v>322205</v>
          </cell>
          <cell r="H246">
            <v>43983</v>
          </cell>
          <cell r="J246">
            <v>123.85040000000001</v>
          </cell>
          <cell r="O246">
            <v>0.94</v>
          </cell>
          <cell r="R246">
            <v>144.53054805822299</v>
          </cell>
          <cell r="S246">
            <v>56.43</v>
          </cell>
          <cell r="U246">
            <v>0</v>
          </cell>
        </row>
        <row r="247">
          <cell r="C247" t="str">
            <v>HOSPITAL DOM HÉLDER</v>
          </cell>
          <cell r="E247" t="str">
            <v>ELISANGELA JOSEFA DOS SANTOS</v>
          </cell>
          <cell r="F247" t="str">
            <v>2 - Outros Profissionais da Saúde</v>
          </cell>
          <cell r="G247">
            <v>223505</v>
          </cell>
          <cell r="H247">
            <v>43983</v>
          </cell>
          <cell r="J247">
            <v>240.61599999999999</v>
          </cell>
          <cell r="O247">
            <v>1.97</v>
          </cell>
          <cell r="R247">
            <v>148.52820151515257</v>
          </cell>
          <cell r="S247">
            <v>92.75</v>
          </cell>
          <cell r="U247">
            <v>0</v>
          </cell>
        </row>
        <row r="248">
          <cell r="C248" t="str">
            <v>HOSPITAL DOM HÉLDER</v>
          </cell>
          <cell r="E248" t="str">
            <v>ELISSANDRA CLEONICE NASCIMENTO DE SANTANA</v>
          </cell>
          <cell r="F248" t="str">
            <v>2 - Outros Profissionais da Saúde</v>
          </cell>
          <cell r="G248">
            <v>223710</v>
          </cell>
          <cell r="H248">
            <v>43983</v>
          </cell>
          <cell r="J248">
            <v>299.64479999999998</v>
          </cell>
          <cell r="O248">
            <v>0.94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</v>
          </cell>
          <cell r="E249" t="str">
            <v>ELIZABETE ALVES DA SILVA</v>
          </cell>
          <cell r="F249" t="str">
            <v>2 - Outros Profissionais da Saúde</v>
          </cell>
          <cell r="G249">
            <v>322205</v>
          </cell>
          <cell r="H249">
            <v>43983</v>
          </cell>
          <cell r="J249">
            <v>105.53840000000001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ELIZABETE DE SOUSA</v>
          </cell>
          <cell r="F250" t="str">
            <v>2 - Outros Profissionais da Saúde</v>
          </cell>
          <cell r="G250">
            <v>322205</v>
          </cell>
          <cell r="H250">
            <v>43983</v>
          </cell>
          <cell r="J250">
            <v>94.764799999999994</v>
          </cell>
          <cell r="O250">
            <v>0.94</v>
          </cell>
          <cell r="R250">
            <v>115.62443844657842</v>
          </cell>
          <cell r="S250">
            <v>32.229999999999997</v>
          </cell>
          <cell r="U250">
            <v>0</v>
          </cell>
        </row>
        <row r="251">
          <cell r="C251" t="str">
            <v>HOSPITAL DOM HÉLDER</v>
          </cell>
          <cell r="E251" t="str">
            <v>ELLIS KAROLINE RODRIGUES DA SILVA</v>
          </cell>
          <cell r="F251" t="str">
            <v>2 - Outros Profissionais da Saúde</v>
          </cell>
          <cell r="G251">
            <v>223405</v>
          </cell>
          <cell r="H251">
            <v>43983</v>
          </cell>
          <cell r="J251">
            <v>541.77599999999995</v>
          </cell>
          <cell r="O251">
            <v>0.94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ELOINA PAULINA DE LIMA</v>
          </cell>
          <cell r="F252" t="str">
            <v>2 - Outros Profissionais da Saúde</v>
          </cell>
          <cell r="G252">
            <v>223505</v>
          </cell>
          <cell r="H252">
            <v>43983</v>
          </cell>
          <cell r="J252">
            <v>312.34720000000004</v>
          </cell>
          <cell r="O252">
            <v>1.97</v>
          </cell>
          <cell r="R252">
            <v>115.62443844657842</v>
          </cell>
          <cell r="S252">
            <v>98.45</v>
          </cell>
          <cell r="U252">
            <v>0</v>
          </cell>
        </row>
        <row r="253">
          <cell r="C253" t="str">
            <v>HOSPITAL DOM HÉLDER</v>
          </cell>
          <cell r="E253" t="str">
            <v>ELOISE DO NASCIMENTO HOLANDA COSTA</v>
          </cell>
          <cell r="F253" t="str">
            <v>2 - Outros Profissionais da Saúde</v>
          </cell>
          <cell r="G253">
            <v>322605</v>
          </cell>
          <cell r="H253">
            <v>43983</v>
          </cell>
          <cell r="J253">
            <v>116.9272</v>
          </cell>
          <cell r="O253">
            <v>0.94</v>
          </cell>
          <cell r="R253">
            <v>134.89517818767479</v>
          </cell>
          <cell r="S253">
            <v>62.7</v>
          </cell>
          <cell r="U253">
            <v>0</v>
          </cell>
        </row>
        <row r="254">
          <cell r="C254" t="str">
            <v>HOSPITAL DOM HÉLDER</v>
          </cell>
          <cell r="E254" t="str">
            <v>ELTON CARLOS DE CAMPOS SILVA</v>
          </cell>
          <cell r="F254" t="str">
            <v>3 - Administrativo</v>
          </cell>
          <cell r="G254">
            <v>782320</v>
          </cell>
          <cell r="H254">
            <v>43983</v>
          </cell>
          <cell r="J254">
            <v>155.0616</v>
          </cell>
          <cell r="O254">
            <v>0.94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</v>
          </cell>
          <cell r="E255" t="str">
            <v>ELVIS DA SILVA PINO</v>
          </cell>
          <cell r="F255" t="str">
            <v>2 - Outros Profissionais da Saúde</v>
          </cell>
          <cell r="G255">
            <v>515110</v>
          </cell>
          <cell r="H255">
            <v>43983</v>
          </cell>
          <cell r="J255">
            <v>0</v>
          </cell>
          <cell r="O255">
            <v>0.94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EMANOEL DINIZ DE SIQUEIRA</v>
          </cell>
          <cell r="F256" t="str">
            <v>3 - Administrativo</v>
          </cell>
          <cell r="G256">
            <v>723310</v>
          </cell>
          <cell r="H256">
            <v>43983</v>
          </cell>
          <cell r="J256">
            <v>125.79440000000001</v>
          </cell>
          <cell r="O256">
            <v>0.94</v>
          </cell>
          <cell r="R256">
            <v>148.52820151515257</v>
          </cell>
          <cell r="S256">
            <v>61.04</v>
          </cell>
          <cell r="U256">
            <v>0</v>
          </cell>
        </row>
        <row r="257">
          <cell r="C257" t="str">
            <v>HOSPITAL DOM HÉLDER</v>
          </cell>
          <cell r="E257" t="str">
            <v>EMERSOM DE MELO DA SILVA</v>
          </cell>
          <cell r="F257" t="str">
            <v>2 - Outros Profissionais da Saúde</v>
          </cell>
          <cell r="G257">
            <v>324115</v>
          </cell>
          <cell r="H257">
            <v>43983</v>
          </cell>
          <cell r="J257">
            <v>256.01279999999997</v>
          </cell>
          <cell r="O257">
            <v>0.94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EMERSON LUCAS SOUZA DOS SANTOS</v>
          </cell>
          <cell r="F258" t="str">
            <v>2 - Outros Profissionais da Saúde</v>
          </cell>
          <cell r="G258">
            <v>515110</v>
          </cell>
          <cell r="H258">
            <v>43983</v>
          </cell>
          <cell r="J258">
            <v>96.992000000000004</v>
          </cell>
          <cell r="O258">
            <v>0.94</v>
          </cell>
          <cell r="R258">
            <v>120</v>
          </cell>
          <cell r="S258">
            <v>50.16</v>
          </cell>
          <cell r="U258">
            <v>0</v>
          </cell>
        </row>
        <row r="259">
          <cell r="C259" t="str">
            <v>HOSPITAL DOM HÉLDER</v>
          </cell>
          <cell r="E259" t="str">
            <v>EMILE DA SILVA SANTOS</v>
          </cell>
          <cell r="F259" t="str">
            <v>2 - Outros Profissionais da Saúde</v>
          </cell>
          <cell r="G259">
            <v>322205</v>
          </cell>
          <cell r="H259">
            <v>43983</v>
          </cell>
          <cell r="J259">
            <v>119.456</v>
          </cell>
          <cell r="O259">
            <v>0.94</v>
          </cell>
          <cell r="R259">
            <v>144.53054805822299</v>
          </cell>
          <cell r="S259">
            <v>48.07</v>
          </cell>
          <cell r="U259">
            <v>0</v>
          </cell>
        </row>
        <row r="260">
          <cell r="C260" t="str">
            <v>HOSPITAL DOM HÉLDER</v>
          </cell>
          <cell r="E260" t="str">
            <v>ENAISA MIRELE DA SILVA BENIZIO</v>
          </cell>
          <cell r="F260" t="str">
            <v>2 - Outros Profissionais da Saúde</v>
          </cell>
          <cell r="G260">
            <v>223405</v>
          </cell>
          <cell r="H260">
            <v>43983</v>
          </cell>
          <cell r="J260">
            <v>491.08080000000001</v>
          </cell>
          <cell r="O260">
            <v>0.94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ENANDA ALINE REIS DA SILVA</v>
          </cell>
          <cell r="F261" t="str">
            <v>2 - Outros Profissionais da Saúde</v>
          </cell>
          <cell r="G261">
            <v>322205</v>
          </cell>
          <cell r="H261">
            <v>43983</v>
          </cell>
          <cell r="J261">
            <v>161.13759999999999</v>
          </cell>
          <cell r="O261">
            <v>0.94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</v>
          </cell>
          <cell r="E262" t="str">
            <v>ENOCK ALCOFORADO DE OLIVEIRA</v>
          </cell>
          <cell r="F262" t="str">
            <v>3 - Administrativo</v>
          </cell>
          <cell r="G262">
            <v>214915</v>
          </cell>
          <cell r="H262">
            <v>43983</v>
          </cell>
          <cell r="J262">
            <v>433.17519999999996</v>
          </cell>
          <cell r="O262">
            <v>0.94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ERIC CLEPTON GOMES DE SOUZA</v>
          </cell>
          <cell r="F263" t="str">
            <v>2 - Outros Profissionais da Saúde</v>
          </cell>
          <cell r="G263">
            <v>515110</v>
          </cell>
          <cell r="H263">
            <v>43983</v>
          </cell>
          <cell r="J263">
            <v>99.962400000000002</v>
          </cell>
          <cell r="O263">
            <v>0.94</v>
          </cell>
          <cell r="R263">
            <v>334.16282742539505</v>
          </cell>
          <cell r="S263">
            <v>48.07</v>
          </cell>
          <cell r="U263">
            <v>0</v>
          </cell>
        </row>
        <row r="264">
          <cell r="C264" t="str">
            <v>HOSPITAL DOM HÉLDER</v>
          </cell>
          <cell r="E264" t="str">
            <v>ERICA CRISTINA LOPES DE SANTANA</v>
          </cell>
          <cell r="F264" t="str">
            <v>2 - Outros Profissionais da Saúde</v>
          </cell>
          <cell r="G264">
            <v>223505</v>
          </cell>
          <cell r="H264">
            <v>43983</v>
          </cell>
          <cell r="J264">
            <v>383.11680000000001</v>
          </cell>
          <cell r="O264">
            <v>1.97</v>
          </cell>
          <cell r="R264">
            <v>142.68547723194783</v>
          </cell>
          <cell r="S264">
            <v>103.5</v>
          </cell>
          <cell r="U264">
            <v>0</v>
          </cell>
        </row>
        <row r="265">
          <cell r="C265" t="str">
            <v>HOSPITAL DOM HÉLDER</v>
          </cell>
          <cell r="E265" t="str">
            <v>ERICA MARIA DA SILVA</v>
          </cell>
          <cell r="F265" t="str">
            <v>2 - Outros Profissionais da Saúde</v>
          </cell>
          <cell r="G265">
            <v>521130</v>
          </cell>
          <cell r="H265">
            <v>43983</v>
          </cell>
          <cell r="J265">
            <v>87.78</v>
          </cell>
          <cell r="O265">
            <v>0.94</v>
          </cell>
          <cell r="R265">
            <v>106.09157251082327</v>
          </cell>
          <cell r="S265">
            <v>62.7</v>
          </cell>
          <cell r="U265">
            <v>0</v>
          </cell>
        </row>
        <row r="266">
          <cell r="C266" t="str">
            <v>HOSPITAL DOM HÉLDER</v>
          </cell>
          <cell r="E266" t="str">
            <v>ERICA MARIA DE LIMA</v>
          </cell>
          <cell r="F266" t="str">
            <v>2 - Outros Profissionais da Saúde</v>
          </cell>
          <cell r="G266">
            <v>322205</v>
          </cell>
          <cell r="H266">
            <v>43983</v>
          </cell>
          <cell r="J266">
            <v>108.47280000000001</v>
          </cell>
          <cell r="O266">
            <v>0.94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ERICK LINEKER RIBEIRO DE MELO</v>
          </cell>
          <cell r="F267" t="str">
            <v>3 - Administrativo</v>
          </cell>
          <cell r="G267">
            <v>411010</v>
          </cell>
          <cell r="H267">
            <v>43983</v>
          </cell>
          <cell r="J267">
            <v>82.972800000000007</v>
          </cell>
          <cell r="O267">
            <v>0.94</v>
          </cell>
          <cell r="R267">
            <v>144.53054805822299</v>
          </cell>
          <cell r="S267">
            <v>41.8</v>
          </cell>
          <cell r="U267">
            <v>0</v>
          </cell>
        </row>
        <row r="268">
          <cell r="C268" t="str">
            <v>HOSPITAL DOM HÉLDER</v>
          </cell>
          <cell r="E268" t="str">
            <v>ERIK SAIMAR DE MORAIS</v>
          </cell>
          <cell r="F268" t="str">
            <v>3 - Administrativo</v>
          </cell>
          <cell r="G268">
            <v>411010</v>
          </cell>
          <cell r="H268">
            <v>43983</v>
          </cell>
          <cell r="J268">
            <v>151.81120000000001</v>
          </cell>
          <cell r="O268">
            <v>0.94</v>
          </cell>
          <cell r="R268">
            <v>202.34276728151224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ERINELZA RAMOS DE ARAUJO</v>
          </cell>
          <cell r="F269" t="str">
            <v>2 - Outros Profissionais da Saúde</v>
          </cell>
          <cell r="G269">
            <v>322205</v>
          </cell>
          <cell r="H269">
            <v>43983</v>
          </cell>
          <cell r="J269">
            <v>58.551200000000001</v>
          </cell>
          <cell r="O269">
            <v>0.94</v>
          </cell>
          <cell r="R269">
            <v>113.16434401154483</v>
          </cell>
          <cell r="S269">
            <v>3.34</v>
          </cell>
          <cell r="U269">
            <v>0</v>
          </cell>
        </row>
        <row r="270">
          <cell r="C270" t="str">
            <v>HOSPITAL DOM HÉLDER</v>
          </cell>
          <cell r="E270" t="str">
            <v>ERONILDO DOS SANTOS LIMA</v>
          </cell>
          <cell r="F270" t="str">
            <v>3 - Administrativo</v>
          </cell>
          <cell r="G270">
            <v>514225</v>
          </cell>
          <cell r="H270">
            <v>43983</v>
          </cell>
          <cell r="J270">
            <v>101.9584</v>
          </cell>
          <cell r="O270">
            <v>0.94</v>
          </cell>
          <cell r="R270">
            <v>154.16591792877119</v>
          </cell>
          <cell r="S270">
            <v>62.7</v>
          </cell>
          <cell r="U270">
            <v>0</v>
          </cell>
        </row>
        <row r="271">
          <cell r="C271" t="str">
            <v>HOSPITAL DOM HÉLDER</v>
          </cell>
          <cell r="E271" t="str">
            <v>ERONILDO JOSE RAMOS</v>
          </cell>
          <cell r="F271" t="str">
            <v>3 - Administrativo</v>
          </cell>
          <cell r="G271">
            <v>514225</v>
          </cell>
          <cell r="H271">
            <v>43983</v>
          </cell>
          <cell r="J271">
            <v>107.2864</v>
          </cell>
          <cell r="O271">
            <v>0.94</v>
          </cell>
          <cell r="R271">
            <v>202.34276728151224</v>
          </cell>
          <cell r="S271">
            <v>62.7</v>
          </cell>
          <cell r="U271">
            <v>0</v>
          </cell>
        </row>
        <row r="272">
          <cell r="C272" t="str">
            <v>HOSPITAL DOM HÉLDER</v>
          </cell>
          <cell r="E272" t="str">
            <v>ESDRIENE DE ALMEIDA CUNHA</v>
          </cell>
          <cell r="F272" t="str">
            <v>2 - Outros Profissionais da Saúde</v>
          </cell>
          <cell r="G272">
            <v>322205</v>
          </cell>
          <cell r="H272">
            <v>43983</v>
          </cell>
          <cell r="J272">
            <v>219.90240000000003</v>
          </cell>
          <cell r="O272">
            <v>0.94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ESTER FEIJO CORREIA DE SENA</v>
          </cell>
          <cell r="F273" t="str">
            <v>2 - Outros Profissionais da Saúde</v>
          </cell>
          <cell r="G273">
            <v>223810</v>
          </cell>
          <cell r="H273">
            <v>43983</v>
          </cell>
          <cell r="J273">
            <v>194.16560000000001</v>
          </cell>
          <cell r="O273">
            <v>0.94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</v>
          </cell>
          <cell r="E274" t="str">
            <v>ESTHER DOS SANTOS LEAL ALMEIDA</v>
          </cell>
          <cell r="F274" t="str">
            <v>2 - Outros Profissionais da Saúde</v>
          </cell>
          <cell r="G274">
            <v>324205</v>
          </cell>
          <cell r="H274">
            <v>43983</v>
          </cell>
          <cell r="J274">
            <v>0</v>
          </cell>
          <cell r="O274">
            <v>0.94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</v>
          </cell>
          <cell r="E275" t="str">
            <v>EVALDO MARCOS RODRIGUES DA SILVA</v>
          </cell>
          <cell r="F275" t="str">
            <v>3 - Administrativo</v>
          </cell>
          <cell r="G275">
            <v>413115</v>
          </cell>
          <cell r="H275">
            <v>43983</v>
          </cell>
          <cell r="J275">
            <v>133.46799999999999</v>
          </cell>
          <cell r="O275">
            <v>0.94</v>
          </cell>
          <cell r="R275">
            <v>323.98414738590009</v>
          </cell>
          <cell r="S275">
            <v>100.1</v>
          </cell>
          <cell r="U275">
            <v>0</v>
          </cell>
        </row>
        <row r="276">
          <cell r="C276" t="str">
            <v>HOSPITAL DOM HÉLDER</v>
          </cell>
          <cell r="E276" t="str">
            <v>EVANDRO ALBUQUERQUE DE CASTRO FILHO</v>
          </cell>
          <cell r="F276" t="str">
            <v>3 - Administrativo</v>
          </cell>
          <cell r="G276">
            <v>142105</v>
          </cell>
          <cell r="H276">
            <v>43983</v>
          </cell>
          <cell r="J276">
            <v>577.23680000000002</v>
          </cell>
          <cell r="O276">
            <v>0.94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EVANGELA CRISTINA DIAS DE SOUZA</v>
          </cell>
          <cell r="F277" t="str">
            <v>3 - Administrativo</v>
          </cell>
          <cell r="G277">
            <v>413115</v>
          </cell>
          <cell r="H277">
            <v>43983</v>
          </cell>
          <cell r="J277">
            <v>144.51600000000002</v>
          </cell>
          <cell r="O277">
            <v>0.94</v>
          </cell>
          <cell r="R277">
            <v>148.52820151515257</v>
          </cell>
          <cell r="S277">
            <v>100.1</v>
          </cell>
          <cell r="U277">
            <v>0</v>
          </cell>
        </row>
        <row r="278">
          <cell r="C278" t="str">
            <v>HOSPITAL DOM HÉLDER</v>
          </cell>
          <cell r="E278" t="str">
            <v>EVERSON BATISTA DA SILVA</v>
          </cell>
          <cell r="F278" t="str">
            <v>2 - Outros Profissionais da Saúde</v>
          </cell>
          <cell r="G278">
            <v>324115</v>
          </cell>
          <cell r="H278">
            <v>43983</v>
          </cell>
          <cell r="J278">
            <v>371.85760000000005</v>
          </cell>
          <cell r="O278">
            <v>0.94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</v>
          </cell>
          <cell r="E279" t="str">
            <v>EVILASIO NOVAES GOMINHO NETO</v>
          </cell>
          <cell r="F279" t="str">
            <v>2 - Outros Profissionais da Saúde</v>
          </cell>
          <cell r="G279">
            <v>324115</v>
          </cell>
          <cell r="H279">
            <v>43983</v>
          </cell>
          <cell r="J279">
            <v>352.3064</v>
          </cell>
          <cell r="O279">
            <v>0.94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</v>
          </cell>
          <cell r="E280" t="str">
            <v>EZEQUIEL JOSE DA SILVA</v>
          </cell>
          <cell r="F280" t="str">
            <v>3 - Administrativo</v>
          </cell>
          <cell r="G280">
            <v>517410</v>
          </cell>
          <cell r="H280">
            <v>43983</v>
          </cell>
          <cell r="J280">
            <v>82.5608</v>
          </cell>
          <cell r="O280">
            <v>0.94</v>
          </cell>
          <cell r="R280">
            <v>120</v>
          </cell>
          <cell r="S280">
            <v>37.619999999999997</v>
          </cell>
          <cell r="U280">
            <v>0</v>
          </cell>
        </row>
        <row r="281">
          <cell r="C281" t="str">
            <v>HOSPITAL DOM HÉLDER</v>
          </cell>
          <cell r="E281" t="str">
            <v>FABIANA CARLA DA CRUZ</v>
          </cell>
          <cell r="F281" t="str">
            <v>2 - Outros Profissionais da Saúde</v>
          </cell>
          <cell r="G281">
            <v>322205</v>
          </cell>
          <cell r="H281">
            <v>43983</v>
          </cell>
          <cell r="J281">
            <v>130.87200000000001</v>
          </cell>
          <cell r="O281">
            <v>0.94</v>
          </cell>
          <cell r="R281">
            <v>106.09157251082327</v>
          </cell>
          <cell r="S281">
            <v>33.44</v>
          </cell>
          <cell r="U281">
            <v>0</v>
          </cell>
        </row>
        <row r="282">
          <cell r="C282" t="str">
            <v>HOSPITAL DOM HÉLDER</v>
          </cell>
          <cell r="E282" t="str">
            <v>FABIANA CRISTINA CAVALCANTI DE MACEDO</v>
          </cell>
          <cell r="F282" t="str">
            <v>3 - Administrativo</v>
          </cell>
          <cell r="G282">
            <v>411010</v>
          </cell>
          <cell r="H282">
            <v>43983</v>
          </cell>
          <cell r="J282">
            <v>98.42</v>
          </cell>
          <cell r="O282">
            <v>0.94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</v>
          </cell>
          <cell r="E283" t="str">
            <v>FABIANA DA SILVA RAMOS</v>
          </cell>
          <cell r="F283" t="str">
            <v>2 - Outros Profissionais da Saúde</v>
          </cell>
          <cell r="G283">
            <v>322205</v>
          </cell>
          <cell r="H283">
            <v>43983</v>
          </cell>
          <cell r="J283">
            <v>104.5</v>
          </cell>
          <cell r="O283">
            <v>0.94</v>
          </cell>
          <cell r="R283">
            <v>106.09157251082327</v>
          </cell>
          <cell r="S283">
            <v>33.44</v>
          </cell>
          <cell r="U283">
            <v>0</v>
          </cell>
        </row>
        <row r="284">
          <cell r="C284" t="str">
            <v>HOSPITAL DOM HÉLDER</v>
          </cell>
          <cell r="E284" t="str">
            <v>FABIANA GERVASIO DA SILVA</v>
          </cell>
          <cell r="F284" t="str">
            <v>2 - Outros Profissionais da Saúde</v>
          </cell>
          <cell r="G284">
            <v>521130</v>
          </cell>
          <cell r="H284">
            <v>43983</v>
          </cell>
          <cell r="J284">
            <v>78.955200000000005</v>
          </cell>
          <cell r="O284">
            <v>0.94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FABIANO ALCOFORADO SALGUES VASCONCELOS</v>
          </cell>
          <cell r="F285" t="str">
            <v>2 - Outros Profissionais da Saúde</v>
          </cell>
          <cell r="G285">
            <v>223505</v>
          </cell>
          <cell r="H285">
            <v>43983</v>
          </cell>
          <cell r="J285">
            <v>210.61919999999998</v>
          </cell>
          <cell r="O285">
            <v>1.97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</v>
          </cell>
          <cell r="E286" t="str">
            <v>FABIANO JOSE DA SILVA</v>
          </cell>
          <cell r="F286" t="str">
            <v>2 - Outros Profissionais da Saúde</v>
          </cell>
          <cell r="G286">
            <v>324205</v>
          </cell>
          <cell r="H286">
            <v>43983</v>
          </cell>
          <cell r="J286">
            <v>124.10879999999999</v>
          </cell>
          <cell r="O286">
            <v>0.94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FABIO DE MELO ALVES</v>
          </cell>
          <cell r="F287" t="str">
            <v>2 - Outros Profissionais da Saúde</v>
          </cell>
          <cell r="G287">
            <v>223605</v>
          </cell>
          <cell r="H287">
            <v>43983</v>
          </cell>
          <cell r="J287">
            <v>197.33520000000001</v>
          </cell>
          <cell r="O287">
            <v>1.97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FABIO HENRIQUE SOUZA DA SILVA</v>
          </cell>
          <cell r="F288" t="str">
            <v>2 - Outros Profissionais da Saúde</v>
          </cell>
          <cell r="G288">
            <v>515110</v>
          </cell>
          <cell r="H288">
            <v>43983</v>
          </cell>
          <cell r="J288">
            <v>107.4752</v>
          </cell>
          <cell r="O288">
            <v>0.94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FABIO JOSE DA SILVA</v>
          </cell>
          <cell r="F289" t="str">
            <v>3 - Administrativo</v>
          </cell>
          <cell r="G289">
            <v>771105</v>
          </cell>
          <cell r="H289">
            <v>43983</v>
          </cell>
          <cell r="J289">
            <v>68.624799999999993</v>
          </cell>
          <cell r="O289">
            <v>0.94</v>
          </cell>
          <cell r="R289">
            <v>325.14206851176925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FABIOLA ARAUJO DA SILVA</v>
          </cell>
          <cell r="F290" t="str">
            <v>2 - Outros Profissionais da Saúde</v>
          </cell>
          <cell r="G290">
            <v>251605</v>
          </cell>
          <cell r="H290">
            <v>43983</v>
          </cell>
          <cell r="J290">
            <v>197.69200000000001</v>
          </cell>
          <cell r="O290">
            <v>0.94</v>
          </cell>
          <cell r="R290">
            <v>133.68072066342668</v>
          </cell>
          <cell r="S290">
            <v>108.58</v>
          </cell>
          <cell r="U290">
            <v>113.07</v>
          </cell>
        </row>
        <row r="291">
          <cell r="C291" t="str">
            <v>HOSPITAL DOM HÉLDER</v>
          </cell>
          <cell r="E291" t="str">
            <v>FABIOLA MARIA PEREIRA ALEXANDRE</v>
          </cell>
          <cell r="F291" t="str">
            <v>2 - Outros Profissionais da Saúde</v>
          </cell>
          <cell r="G291">
            <v>223505</v>
          </cell>
          <cell r="H291">
            <v>43983</v>
          </cell>
          <cell r="J291">
            <v>286.69439999999997</v>
          </cell>
          <cell r="O291">
            <v>1.97</v>
          </cell>
          <cell r="R291">
            <v>221.61350702260862</v>
          </cell>
          <cell r="S291">
            <v>96.07</v>
          </cell>
          <cell r="U291">
            <v>0</v>
          </cell>
        </row>
        <row r="292">
          <cell r="C292" t="str">
            <v>HOSPITAL DOM HÉLDER</v>
          </cell>
          <cell r="E292" t="str">
            <v>FABIOLA MARQUES DO NASCIMENTO</v>
          </cell>
          <cell r="F292" t="str">
            <v>2 - Outros Profissionais da Saúde</v>
          </cell>
          <cell r="G292">
            <v>322205</v>
          </cell>
          <cell r="H292">
            <v>43983</v>
          </cell>
          <cell r="J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</v>
          </cell>
          <cell r="E293" t="str">
            <v>FABRICY JULIANNY AMORIM DA SILVA</v>
          </cell>
          <cell r="F293" t="str">
            <v>2 - Outros Profissionais da Saúde</v>
          </cell>
          <cell r="G293">
            <v>223710</v>
          </cell>
          <cell r="H293">
            <v>43983</v>
          </cell>
          <cell r="J293">
            <v>299.6456</v>
          </cell>
          <cell r="O293">
            <v>0.94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FELIPE FRANCELINO LINS</v>
          </cell>
          <cell r="F294" t="str">
            <v>3 - Administrativo</v>
          </cell>
          <cell r="G294">
            <v>411010</v>
          </cell>
          <cell r="H294">
            <v>43983</v>
          </cell>
          <cell r="J294">
            <v>4.9927999999999999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FELIPE ROMULO DE OLIVEIRA SILVA</v>
          </cell>
          <cell r="F295" t="str">
            <v>2 - Outros Profissionais da Saúde</v>
          </cell>
          <cell r="G295">
            <v>521130</v>
          </cell>
          <cell r="H295">
            <v>43983</v>
          </cell>
          <cell r="J295">
            <v>94.24</v>
          </cell>
          <cell r="O295">
            <v>0.94</v>
          </cell>
          <cell r="R295">
            <v>144.53054805822299</v>
          </cell>
          <cell r="S295">
            <v>62.7</v>
          </cell>
          <cell r="U295">
            <v>0</v>
          </cell>
        </row>
        <row r="296">
          <cell r="C296" t="str">
            <v>HOSPITAL DOM HÉLDER</v>
          </cell>
          <cell r="E296" t="str">
            <v>FELLIPE JOSE LINS</v>
          </cell>
          <cell r="F296" t="str">
            <v>2 - Outros Profissionais da Saúde</v>
          </cell>
          <cell r="G296">
            <v>515110</v>
          </cell>
          <cell r="H296">
            <v>43983</v>
          </cell>
          <cell r="J296">
            <v>153.27680000000001</v>
          </cell>
          <cell r="O296">
            <v>0.94</v>
          </cell>
          <cell r="R296">
            <v>154.16591792877119</v>
          </cell>
          <cell r="S296">
            <v>62.7</v>
          </cell>
          <cell r="U296">
            <v>0</v>
          </cell>
        </row>
        <row r="297">
          <cell r="C297" t="str">
            <v>HOSPITAL DOM HÉLDER</v>
          </cell>
          <cell r="E297" t="str">
            <v>FERNANDA BARBOSA DE SOUZA</v>
          </cell>
          <cell r="F297" t="str">
            <v>2 - Outros Profissionais da Saúde</v>
          </cell>
          <cell r="G297">
            <v>223405</v>
          </cell>
          <cell r="H297">
            <v>43983</v>
          </cell>
          <cell r="J297">
            <v>489.01120000000003</v>
          </cell>
          <cell r="O297">
            <v>0.94</v>
          </cell>
          <cell r="R297">
            <v>0</v>
          </cell>
          <cell r="S297">
            <v>0</v>
          </cell>
          <cell r="U297">
            <v>136.5</v>
          </cell>
        </row>
        <row r="298">
          <cell r="C298" t="str">
            <v>HOSPITAL DOM HÉLDER</v>
          </cell>
          <cell r="E298" t="str">
            <v>FERNANDA SIMONE BELO DE SIQUEIRA</v>
          </cell>
          <cell r="F298" t="str">
            <v>2 - Outros Profissionais da Saúde</v>
          </cell>
          <cell r="G298">
            <v>223505</v>
          </cell>
          <cell r="H298">
            <v>43983</v>
          </cell>
          <cell r="J298">
            <v>211.84400000000002</v>
          </cell>
          <cell r="O298">
            <v>1.97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</v>
          </cell>
          <cell r="E299" t="str">
            <v>FERNANDO ANTONIO BALTAR RAMOS</v>
          </cell>
          <cell r="F299" t="str">
            <v>2 - Outros Profissionais da Saúde</v>
          </cell>
          <cell r="G299">
            <v>223605</v>
          </cell>
          <cell r="H299">
            <v>43983</v>
          </cell>
          <cell r="J299">
            <v>252.50240000000002</v>
          </cell>
          <cell r="O299">
            <v>1.97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FERNANDO ANTONIO BARBOSA VARELA</v>
          </cell>
          <cell r="F300" t="str">
            <v>3 - Administrativo</v>
          </cell>
          <cell r="G300">
            <v>782320</v>
          </cell>
          <cell r="H300">
            <v>43983</v>
          </cell>
          <cell r="J300">
            <v>190.52400000000003</v>
          </cell>
          <cell r="O300">
            <v>0.94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FERNANDO JOSE GONDIM</v>
          </cell>
          <cell r="F301" t="str">
            <v>2 - Outros Profissionais da Saúde</v>
          </cell>
          <cell r="G301">
            <v>515110</v>
          </cell>
          <cell r="H301">
            <v>43983</v>
          </cell>
          <cell r="J301">
            <v>100.32000000000001</v>
          </cell>
          <cell r="O301">
            <v>0.94</v>
          </cell>
          <cell r="R301">
            <v>144.53054805822299</v>
          </cell>
          <cell r="S301">
            <v>62.7</v>
          </cell>
          <cell r="U301">
            <v>0</v>
          </cell>
        </row>
        <row r="302">
          <cell r="C302" t="str">
            <v>HOSPITAL DOM HÉLDER</v>
          </cell>
          <cell r="E302" t="str">
            <v>FIAMA GOMES DOS SANTOS</v>
          </cell>
          <cell r="F302" t="str">
            <v>2 - Outros Profissionais da Saúde</v>
          </cell>
          <cell r="G302">
            <v>223605</v>
          </cell>
          <cell r="H302">
            <v>43983</v>
          </cell>
          <cell r="J302">
            <v>150.4392</v>
          </cell>
          <cell r="O302">
            <v>1.97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</v>
          </cell>
          <cell r="E303" t="str">
            <v>FLAVIA FERREIRA DA SILVA</v>
          </cell>
          <cell r="F303" t="str">
            <v>2 - Outros Profissionais da Saúde</v>
          </cell>
          <cell r="G303">
            <v>322205</v>
          </cell>
          <cell r="H303">
            <v>43983</v>
          </cell>
          <cell r="J303">
            <v>133.5016</v>
          </cell>
          <cell r="O303">
            <v>0.94</v>
          </cell>
          <cell r="R303">
            <v>106.09157251082327</v>
          </cell>
          <cell r="S303">
            <v>50.16</v>
          </cell>
          <cell r="U303">
            <v>0</v>
          </cell>
        </row>
        <row r="304">
          <cell r="C304" t="str">
            <v>HOSPITAL DOM HÉLDER</v>
          </cell>
          <cell r="E304" t="str">
            <v>FLAVIA OLIVEIRA DANTAS</v>
          </cell>
          <cell r="F304" t="str">
            <v>2 - Outros Profissionais da Saúde</v>
          </cell>
          <cell r="G304">
            <v>322205</v>
          </cell>
          <cell r="H304">
            <v>43983</v>
          </cell>
          <cell r="J304">
            <v>111.2024</v>
          </cell>
          <cell r="O304">
            <v>0.94</v>
          </cell>
          <cell r="R304">
            <v>113.16434401154483</v>
          </cell>
          <cell r="S304">
            <v>60.61</v>
          </cell>
          <cell r="U304">
            <v>0</v>
          </cell>
        </row>
        <row r="305">
          <cell r="C305" t="str">
            <v>HOSPITAL DOM HÉLDER</v>
          </cell>
          <cell r="E305" t="str">
            <v>FLAVIA REGINA ALVES FEITOZA</v>
          </cell>
          <cell r="F305" t="str">
            <v>3 - Administrativo</v>
          </cell>
          <cell r="G305">
            <v>514225</v>
          </cell>
          <cell r="H305">
            <v>43983</v>
          </cell>
          <cell r="J305">
            <v>154.9376</v>
          </cell>
          <cell r="O305">
            <v>0.94</v>
          </cell>
          <cell r="R305">
            <v>106.09157251082327</v>
          </cell>
          <cell r="S305">
            <v>62.7</v>
          </cell>
          <cell r="U305">
            <v>0</v>
          </cell>
        </row>
        <row r="306">
          <cell r="C306" t="str">
            <v>HOSPITAL DOM HÉLDER</v>
          </cell>
          <cell r="E306" t="str">
            <v>FLAVIO DANTAS GONCALVES</v>
          </cell>
          <cell r="F306" t="str">
            <v>3 - Administrativo</v>
          </cell>
          <cell r="G306">
            <v>411010</v>
          </cell>
          <cell r="H306">
            <v>43983</v>
          </cell>
          <cell r="J306">
            <v>90.566400000000002</v>
          </cell>
          <cell r="O306">
            <v>0.94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FLAVIO TENORIO DA SILVA</v>
          </cell>
          <cell r="F307" t="str">
            <v>2 - Outros Profissionais da Saúde</v>
          </cell>
          <cell r="G307">
            <v>515110</v>
          </cell>
          <cell r="H307">
            <v>43983</v>
          </cell>
          <cell r="J307">
            <v>144.8896</v>
          </cell>
          <cell r="O307">
            <v>0.94</v>
          </cell>
          <cell r="R307">
            <v>178.35684653993479</v>
          </cell>
          <cell r="S307">
            <v>52.25</v>
          </cell>
          <cell r="U307">
            <v>0</v>
          </cell>
        </row>
        <row r="308">
          <cell r="C308" t="str">
            <v>HOSPITAL DOM HÉLDER</v>
          </cell>
          <cell r="E308" t="str">
            <v>FRANCISCO HARRISON DE BRITO PEREIRA</v>
          </cell>
          <cell r="F308" t="str">
            <v>1 - Médico</v>
          </cell>
          <cell r="G308">
            <v>225203</v>
          </cell>
          <cell r="H308">
            <v>43983</v>
          </cell>
          <cell r="J308">
            <v>449.52</v>
          </cell>
          <cell r="O308">
            <v>7.49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</v>
          </cell>
          <cell r="E309" t="str">
            <v>GABRIEL RUGHERE BANDEIRA DA CRUZ</v>
          </cell>
          <cell r="F309" t="str">
            <v>3 - Administrativo</v>
          </cell>
          <cell r="G309">
            <v>411010</v>
          </cell>
          <cell r="H309">
            <v>43983</v>
          </cell>
          <cell r="J309">
            <v>4.9927999999999999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GABRIELA OLIVEIRA DO REGO MATOS</v>
          </cell>
          <cell r="F310" t="str">
            <v>2 - Outros Profissionais da Saúde</v>
          </cell>
          <cell r="G310">
            <v>223505</v>
          </cell>
          <cell r="H310">
            <v>43983</v>
          </cell>
          <cell r="J310">
            <v>522.80079999999998</v>
          </cell>
          <cell r="O310">
            <v>1.97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GECIANE SOARES DE ANDRADE</v>
          </cell>
          <cell r="F311" t="str">
            <v>2 - Outros Profissionais da Saúde</v>
          </cell>
          <cell r="G311">
            <v>223505</v>
          </cell>
          <cell r="H311">
            <v>43983</v>
          </cell>
          <cell r="J311">
            <v>339.69040000000001</v>
          </cell>
          <cell r="O311">
            <v>1.97</v>
          </cell>
          <cell r="R311">
            <v>200.49769645523705</v>
          </cell>
          <cell r="S311">
            <v>63.7</v>
          </cell>
          <cell r="U311">
            <v>0</v>
          </cell>
        </row>
        <row r="312">
          <cell r="C312" t="str">
            <v>HOSPITAL DOM HÉLDER</v>
          </cell>
          <cell r="E312" t="str">
            <v>GEDILSON ROSENDO DA SILVA</v>
          </cell>
          <cell r="F312" t="str">
            <v>2 - Outros Profissionais da Saúde</v>
          </cell>
          <cell r="G312">
            <v>515110</v>
          </cell>
          <cell r="H312">
            <v>43983</v>
          </cell>
          <cell r="J312">
            <v>108.13120000000001</v>
          </cell>
          <cell r="O312">
            <v>0.94</v>
          </cell>
          <cell r="R312">
            <v>106.09157251082327</v>
          </cell>
          <cell r="S312">
            <v>50.66</v>
          </cell>
          <cell r="U312">
            <v>0</v>
          </cell>
        </row>
        <row r="313">
          <cell r="C313" t="str">
            <v>HOSPITAL DOM HÉLDER</v>
          </cell>
          <cell r="E313" t="str">
            <v>GEISIELE MENDES PEREIRA</v>
          </cell>
          <cell r="F313" t="str">
            <v>3 - Administrativo</v>
          </cell>
          <cell r="G313">
            <v>413115</v>
          </cell>
          <cell r="H313">
            <v>43983</v>
          </cell>
          <cell r="J313">
            <v>137.91679999999999</v>
          </cell>
          <cell r="O313">
            <v>0.94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GENILDO VENTURA DA SILVA</v>
          </cell>
          <cell r="F314" t="str">
            <v>2 - Outros Profissionais da Saúde</v>
          </cell>
          <cell r="G314">
            <v>324115</v>
          </cell>
          <cell r="H314">
            <v>43983</v>
          </cell>
          <cell r="J314">
            <v>253.82880000000003</v>
          </cell>
          <cell r="O314">
            <v>0.94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</v>
          </cell>
          <cell r="E315" t="str">
            <v>GENILSON SOUSA DOS SANTOS</v>
          </cell>
          <cell r="F315" t="str">
            <v>3 - Administrativo</v>
          </cell>
          <cell r="G315">
            <v>516345</v>
          </cell>
          <cell r="H315">
            <v>43983</v>
          </cell>
          <cell r="J315">
            <v>107.2864</v>
          </cell>
          <cell r="O315">
            <v>0.94</v>
          </cell>
          <cell r="R315">
            <v>125.31106028452315</v>
          </cell>
          <cell r="S315">
            <v>62.7</v>
          </cell>
          <cell r="U315">
            <v>0</v>
          </cell>
        </row>
        <row r="316">
          <cell r="C316" t="str">
            <v>HOSPITAL DOM HÉLDER</v>
          </cell>
          <cell r="E316" t="str">
            <v>GENIVALDO FERREIRA DOS SANTOS</v>
          </cell>
          <cell r="F316" t="str">
            <v>2 - Outros Profissionais da Saúde</v>
          </cell>
          <cell r="G316">
            <v>324115</v>
          </cell>
          <cell r="H316">
            <v>43983</v>
          </cell>
          <cell r="J316">
            <v>366.03040000000004</v>
          </cell>
          <cell r="O316">
            <v>0.94</v>
          </cell>
          <cell r="R316">
            <v>63.654943506493964</v>
          </cell>
          <cell r="S316">
            <v>60.91</v>
          </cell>
          <cell r="U316">
            <v>0</v>
          </cell>
        </row>
        <row r="317">
          <cell r="C317" t="str">
            <v>HOSPITAL DOM HÉLDER</v>
          </cell>
          <cell r="E317" t="str">
            <v>GENOVEVA MARIA RIBEIRO PINTO</v>
          </cell>
          <cell r="F317" t="str">
            <v>2 - Outros Profissionais da Saúde</v>
          </cell>
          <cell r="G317">
            <v>322205</v>
          </cell>
          <cell r="H317">
            <v>43983</v>
          </cell>
          <cell r="J317">
            <v>111.32639999999999</v>
          </cell>
          <cell r="O317">
            <v>0.94</v>
          </cell>
          <cell r="R317">
            <v>144.53054805822299</v>
          </cell>
          <cell r="S317">
            <v>62.7</v>
          </cell>
          <cell r="U317">
            <v>0</v>
          </cell>
        </row>
        <row r="318">
          <cell r="C318" t="str">
            <v>HOSPITAL DOM HÉLDER</v>
          </cell>
          <cell r="E318" t="str">
            <v>GEOVANA KIMBERLY DA SILVA</v>
          </cell>
          <cell r="F318" t="str">
            <v>2 - Outros Profissionais da Saúde</v>
          </cell>
          <cell r="G318">
            <v>322205</v>
          </cell>
          <cell r="H318">
            <v>43983</v>
          </cell>
          <cell r="J318">
            <v>150.84639999999999</v>
          </cell>
          <cell r="O318">
            <v>0.94</v>
          </cell>
          <cell r="R318">
            <v>154.18389867928965</v>
          </cell>
          <cell r="S318">
            <v>62.7</v>
          </cell>
          <cell r="U318">
            <v>0</v>
          </cell>
        </row>
        <row r="319">
          <cell r="C319" t="str">
            <v>HOSPITAL DOM HÉLDER</v>
          </cell>
          <cell r="E319" t="str">
            <v>GEOVANIO JOSE DA SILVA</v>
          </cell>
          <cell r="F319" t="str">
            <v>3 - Administrativo</v>
          </cell>
          <cell r="G319">
            <v>516345</v>
          </cell>
          <cell r="H319">
            <v>43983</v>
          </cell>
          <cell r="J319">
            <v>127.55840000000001</v>
          </cell>
          <cell r="O319">
            <v>0.94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GERALDO AGOSTINHO DE FRANCA NETO</v>
          </cell>
          <cell r="F320" t="str">
            <v>3 - Administrativo</v>
          </cell>
          <cell r="G320">
            <v>517410</v>
          </cell>
          <cell r="H320">
            <v>43983</v>
          </cell>
          <cell r="J320">
            <v>90.649599999999992</v>
          </cell>
          <cell r="O320">
            <v>0.94</v>
          </cell>
          <cell r="R320">
            <v>106.09157251082327</v>
          </cell>
          <cell r="S320">
            <v>62.7</v>
          </cell>
          <cell r="U320">
            <v>0</v>
          </cell>
        </row>
        <row r="321">
          <cell r="C321" t="str">
            <v>HOSPITAL DOM HÉLDER</v>
          </cell>
          <cell r="E321" t="str">
            <v>GERCICLEIDE ILMA DOS SANTOS</v>
          </cell>
          <cell r="F321" t="str">
            <v>2 - Outros Profissionais da Saúde</v>
          </cell>
          <cell r="G321">
            <v>322205</v>
          </cell>
          <cell r="H321">
            <v>43983</v>
          </cell>
          <cell r="J321">
            <v>115.2432</v>
          </cell>
          <cell r="O321">
            <v>0.94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GERCINA MARIA DA SILVA</v>
          </cell>
          <cell r="F322" t="str">
            <v>2 - Outros Profissionais da Saúde</v>
          </cell>
          <cell r="G322">
            <v>322205</v>
          </cell>
          <cell r="H322">
            <v>43983</v>
          </cell>
          <cell r="J322">
            <v>0</v>
          </cell>
          <cell r="O322">
            <v>0.94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</v>
          </cell>
          <cell r="E323" t="str">
            <v>GERINETE RODRIGUES DE ALMEIDA</v>
          </cell>
          <cell r="F323" t="str">
            <v>2 - Outros Profissionais da Saúde</v>
          </cell>
          <cell r="G323">
            <v>324115</v>
          </cell>
          <cell r="H323">
            <v>43983</v>
          </cell>
          <cell r="J323">
            <v>313.35919999999999</v>
          </cell>
          <cell r="O323">
            <v>0.94</v>
          </cell>
          <cell r="R323">
            <v>96.353698705482003</v>
          </cell>
          <cell r="S323">
            <v>60.91</v>
          </cell>
          <cell r="U323">
            <v>0</v>
          </cell>
        </row>
        <row r="324">
          <cell r="C324" t="str">
            <v>HOSPITAL DOM HÉLDER</v>
          </cell>
          <cell r="E324" t="str">
            <v>GEYSE RAYANNE ARAUJO DA SILVA</v>
          </cell>
          <cell r="F324" t="str">
            <v>2 - Outros Profissionais da Saúde</v>
          </cell>
          <cell r="G324">
            <v>322205</v>
          </cell>
          <cell r="H324">
            <v>43983</v>
          </cell>
          <cell r="J324">
            <v>112.80879999999999</v>
          </cell>
          <cell r="O324">
            <v>0.94</v>
          </cell>
          <cell r="R324">
            <v>106.09157251082327</v>
          </cell>
          <cell r="S324">
            <v>62.7</v>
          </cell>
          <cell r="U324">
            <v>64</v>
          </cell>
        </row>
        <row r="325">
          <cell r="C325" t="str">
            <v>HOSPITAL DOM HÉLDER</v>
          </cell>
          <cell r="E325" t="str">
            <v>GILBERTO DA SILVA XAVIER</v>
          </cell>
          <cell r="F325" t="str">
            <v>2 - Outros Profissionais da Saúde</v>
          </cell>
          <cell r="G325">
            <v>515110</v>
          </cell>
          <cell r="H325">
            <v>43983</v>
          </cell>
          <cell r="J325">
            <v>114.29440000000001</v>
          </cell>
          <cell r="O325">
            <v>0.94</v>
          </cell>
          <cell r="R325">
            <v>113.16434401154483</v>
          </cell>
          <cell r="S325">
            <v>48.07</v>
          </cell>
          <cell r="U325">
            <v>0</v>
          </cell>
        </row>
        <row r="326">
          <cell r="C326" t="str">
            <v>HOSPITAL DOM HÉLDER</v>
          </cell>
          <cell r="E326" t="str">
            <v>GILKA DORIS DA SILVA</v>
          </cell>
          <cell r="F326" t="str">
            <v>2 - Outros Profissionais da Saúde</v>
          </cell>
          <cell r="G326">
            <v>322205</v>
          </cell>
          <cell r="H326">
            <v>43983</v>
          </cell>
          <cell r="J326">
            <v>139.99440000000001</v>
          </cell>
          <cell r="O326">
            <v>0.94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</v>
          </cell>
          <cell r="E327" t="str">
            <v>GILSON COSMO DA SILVA</v>
          </cell>
          <cell r="F327" t="str">
            <v>3 - Administrativo</v>
          </cell>
          <cell r="G327">
            <v>724110</v>
          </cell>
          <cell r="H327">
            <v>43983</v>
          </cell>
          <cell r="J327">
            <v>123.33600000000001</v>
          </cell>
          <cell r="O327">
            <v>0.94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GILSON RODRIGUES DO NASCIMENTO</v>
          </cell>
          <cell r="F328" t="str">
            <v>3 - Administrativo</v>
          </cell>
          <cell r="G328">
            <v>724110</v>
          </cell>
          <cell r="H328">
            <v>43983</v>
          </cell>
          <cell r="J328">
            <v>121.5864</v>
          </cell>
          <cell r="O328">
            <v>0.94</v>
          </cell>
          <cell r="R328">
            <v>113.16434401154483</v>
          </cell>
          <cell r="S328">
            <v>76.3</v>
          </cell>
          <cell r="U328">
            <v>0</v>
          </cell>
        </row>
        <row r="329">
          <cell r="C329" t="str">
            <v>HOSPITAL DOM HÉLDER</v>
          </cell>
          <cell r="E329" t="str">
            <v>GILVAN DOS SANTOS</v>
          </cell>
          <cell r="F329" t="str">
            <v>2 - Outros Profissionais da Saúde</v>
          </cell>
          <cell r="G329">
            <v>324205</v>
          </cell>
          <cell r="H329">
            <v>43983</v>
          </cell>
          <cell r="J329">
            <v>209.78319999999999</v>
          </cell>
          <cell r="O329">
            <v>0.94</v>
          </cell>
          <cell r="R329">
            <v>237.80912871991305</v>
          </cell>
          <cell r="S329">
            <v>77.540000000000006</v>
          </cell>
          <cell r="U329">
            <v>0</v>
          </cell>
        </row>
        <row r="330">
          <cell r="C330" t="str">
            <v>HOSPITAL DOM HÉLDER</v>
          </cell>
          <cell r="E330" t="str">
            <v>GILVANETE DA SILVA MATIAS</v>
          </cell>
          <cell r="F330" t="str">
            <v>2 - Outros Profissionais da Saúde</v>
          </cell>
          <cell r="G330">
            <v>322205</v>
          </cell>
          <cell r="H330">
            <v>43983</v>
          </cell>
          <cell r="J330">
            <v>124.0064</v>
          </cell>
          <cell r="O330">
            <v>0.94</v>
          </cell>
          <cell r="R330">
            <v>148.52820151515257</v>
          </cell>
          <cell r="S330">
            <v>62.7</v>
          </cell>
          <cell r="U330">
            <v>0</v>
          </cell>
        </row>
        <row r="331">
          <cell r="C331" t="str">
            <v>HOSPITAL DOM HÉLDER</v>
          </cell>
          <cell r="E331" t="str">
            <v>GILVANETE MIGUEL DE LIRA</v>
          </cell>
          <cell r="F331" t="str">
            <v>2 - Outros Profissionais da Saúde</v>
          </cell>
          <cell r="G331">
            <v>322205</v>
          </cell>
          <cell r="H331">
            <v>43983</v>
          </cell>
          <cell r="J331">
            <v>116.45120000000001</v>
          </cell>
          <cell r="O331">
            <v>0.94</v>
          </cell>
          <cell r="R331">
            <v>202.34276728151224</v>
          </cell>
          <cell r="S331">
            <v>62.7</v>
          </cell>
          <cell r="U331">
            <v>0</v>
          </cell>
        </row>
        <row r="332">
          <cell r="C332" t="str">
            <v>HOSPITAL DOM HÉLDER</v>
          </cell>
          <cell r="E332" t="str">
            <v>GIRLENE TAVARES DE LIMA</v>
          </cell>
          <cell r="F332" t="str">
            <v>2 - Outros Profissionais da Saúde</v>
          </cell>
          <cell r="G332">
            <v>324205</v>
          </cell>
          <cell r="H332">
            <v>43983</v>
          </cell>
          <cell r="J332">
            <v>149.97280000000001</v>
          </cell>
          <cell r="O332">
            <v>0.94</v>
          </cell>
          <cell r="R332">
            <v>96.353698705482003</v>
          </cell>
          <cell r="S332">
            <v>69</v>
          </cell>
          <cell r="U332">
            <v>0</v>
          </cell>
        </row>
        <row r="333">
          <cell r="C333" t="str">
            <v>HOSPITAL DOM HÉLDER</v>
          </cell>
          <cell r="E333" t="str">
            <v>GISELE MARIA DE SANTANA SOUZA</v>
          </cell>
          <cell r="F333" t="str">
            <v>3 - Administrativo</v>
          </cell>
          <cell r="G333">
            <v>411010</v>
          </cell>
          <cell r="H333">
            <v>43983</v>
          </cell>
          <cell r="J333">
            <v>84.866399999999999</v>
          </cell>
          <cell r="O333">
            <v>0.94</v>
          </cell>
          <cell r="R333">
            <v>96.353698705482003</v>
          </cell>
          <cell r="S333">
            <v>50.16</v>
          </cell>
          <cell r="U333">
            <v>0</v>
          </cell>
        </row>
        <row r="334">
          <cell r="C334" t="str">
            <v>HOSPITAL DOM HÉLDER</v>
          </cell>
          <cell r="E334" t="str">
            <v>GLEBSON ELTON DA SILVA ARAUJO</v>
          </cell>
          <cell r="F334" t="str">
            <v>3 - Administrativo</v>
          </cell>
          <cell r="G334">
            <v>317210</v>
          </cell>
          <cell r="H334">
            <v>43983</v>
          </cell>
          <cell r="J334">
            <v>140.91839999999999</v>
          </cell>
          <cell r="O334">
            <v>0.94</v>
          </cell>
          <cell r="R334">
            <v>106.09157251082327</v>
          </cell>
          <cell r="S334">
            <v>101.02</v>
          </cell>
          <cell r="U334">
            <v>0</v>
          </cell>
        </row>
        <row r="335">
          <cell r="C335" t="str">
            <v>HOSPITAL DOM HÉLDER</v>
          </cell>
          <cell r="E335" t="str">
            <v>GLEBSON LUCKWU ROCHA</v>
          </cell>
          <cell r="F335" t="str">
            <v>2 - Outros Profissionais da Saúde</v>
          </cell>
          <cell r="G335">
            <v>324115</v>
          </cell>
          <cell r="H335">
            <v>43983</v>
          </cell>
          <cell r="J335">
            <v>350.67199999999997</v>
          </cell>
          <cell r="O335">
            <v>0.94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</v>
          </cell>
          <cell r="E336" t="str">
            <v>GLEICE FRANCISCA DOS SANTOS</v>
          </cell>
          <cell r="F336" t="str">
            <v>3 - Administrativo</v>
          </cell>
          <cell r="G336">
            <v>514225</v>
          </cell>
          <cell r="H336">
            <v>43983</v>
          </cell>
          <cell r="J336">
            <v>111.30959999999999</v>
          </cell>
          <cell r="O336">
            <v>0.94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</v>
          </cell>
          <cell r="E337" t="str">
            <v>GLEICY KELLE VICTOR DOS SANTOS</v>
          </cell>
          <cell r="F337" t="str">
            <v>2 - Outros Profissionais da Saúde</v>
          </cell>
          <cell r="G337">
            <v>322205</v>
          </cell>
          <cell r="H337">
            <v>43983</v>
          </cell>
          <cell r="J337">
            <v>29.386399999999998</v>
          </cell>
          <cell r="O337">
            <v>0.94</v>
          </cell>
          <cell r="R337">
            <v>56.582172005772414</v>
          </cell>
          <cell r="S337">
            <v>10.45</v>
          </cell>
          <cell r="U337">
            <v>0</v>
          </cell>
        </row>
        <row r="338">
          <cell r="C338" t="str">
            <v>HOSPITAL DOM HÉLDER</v>
          </cell>
          <cell r="E338" t="str">
            <v>GLEIDSON CAVALCANTE DA HORA FRAGA</v>
          </cell>
          <cell r="F338" t="str">
            <v>3 - Administrativo</v>
          </cell>
          <cell r="G338">
            <v>142105</v>
          </cell>
          <cell r="H338">
            <v>43983</v>
          </cell>
          <cell r="J338">
            <v>476.97519999999997</v>
          </cell>
          <cell r="O338">
            <v>0.94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</v>
          </cell>
          <cell r="E339" t="str">
            <v>GLEISSY KELLY RICARDO PROFIRO</v>
          </cell>
          <cell r="F339" t="str">
            <v>2 - Outros Profissionais da Saúde</v>
          </cell>
          <cell r="G339">
            <v>521130</v>
          </cell>
          <cell r="H339">
            <v>43983</v>
          </cell>
          <cell r="J339">
            <v>87.78</v>
          </cell>
          <cell r="O339">
            <v>0.94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</v>
          </cell>
          <cell r="E340" t="str">
            <v>GRACIENE PEREIRA DOS SANTOS</v>
          </cell>
          <cell r="F340" t="str">
            <v>2 - Outros Profissionais da Saúde</v>
          </cell>
          <cell r="G340">
            <v>223505</v>
          </cell>
          <cell r="H340">
            <v>43983</v>
          </cell>
          <cell r="J340">
            <v>294.04240000000004</v>
          </cell>
          <cell r="O340">
            <v>1.97</v>
          </cell>
          <cell r="R340">
            <v>273.48049802789996</v>
          </cell>
          <cell r="S340">
            <v>63.7</v>
          </cell>
          <cell r="U340">
            <v>0</v>
          </cell>
        </row>
        <row r="341">
          <cell r="C341" t="str">
            <v>HOSPITAL DOM HÉLDER</v>
          </cell>
          <cell r="E341" t="str">
            <v>HAROLDO ROMULO FREIRE DE MIRANDA</v>
          </cell>
          <cell r="F341" t="str">
            <v>3 - Administrativo</v>
          </cell>
          <cell r="G341">
            <v>514225</v>
          </cell>
          <cell r="H341">
            <v>43983</v>
          </cell>
          <cell r="J341">
            <v>105.084</v>
          </cell>
          <cell r="O341">
            <v>0.94</v>
          </cell>
          <cell r="R341">
            <v>317.45468605412526</v>
          </cell>
          <cell r="S341">
            <v>62.7</v>
          </cell>
          <cell r="U341">
            <v>0</v>
          </cell>
        </row>
        <row r="342">
          <cell r="C342" t="str">
            <v>HOSPITAL DOM HÉLDER</v>
          </cell>
          <cell r="E342" t="str">
            <v>HAVILA LAIS DA CONCEICAO DE ARAUJO</v>
          </cell>
          <cell r="F342" t="str">
            <v>2 - Outros Profissionais da Saúde</v>
          </cell>
          <cell r="G342">
            <v>521130</v>
          </cell>
          <cell r="H342">
            <v>43983</v>
          </cell>
          <cell r="J342">
            <v>88.92</v>
          </cell>
          <cell r="O342">
            <v>0.94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HEBERTHY FILIPE DA SILVA</v>
          </cell>
          <cell r="F343" t="str">
            <v>3 - Administrativo</v>
          </cell>
          <cell r="G343">
            <v>411010</v>
          </cell>
          <cell r="H343">
            <v>43983</v>
          </cell>
          <cell r="J343">
            <v>4.9927999999999999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HEITOR KAELIS DOS SANTOS</v>
          </cell>
          <cell r="F344" t="str">
            <v>3 - Administrativo</v>
          </cell>
          <cell r="G344">
            <v>411010</v>
          </cell>
          <cell r="H344">
            <v>43983</v>
          </cell>
          <cell r="J344">
            <v>4.9927999999999999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</v>
          </cell>
          <cell r="E345" t="str">
            <v>HIGO MENDES SANTOS</v>
          </cell>
          <cell r="F345" t="str">
            <v>2 - Outros Profissionais da Saúde</v>
          </cell>
          <cell r="G345">
            <v>324115</v>
          </cell>
          <cell r="H345">
            <v>43983</v>
          </cell>
          <cell r="J345">
            <v>290.49279999999999</v>
          </cell>
          <cell r="O345">
            <v>0.94</v>
          </cell>
          <cell r="R345">
            <v>214.02821584792173</v>
          </cell>
          <cell r="S345">
            <v>60.91</v>
          </cell>
          <cell r="U345">
            <v>0</v>
          </cell>
        </row>
        <row r="346">
          <cell r="C346" t="str">
            <v>HOSPITAL DOM HÉLDER</v>
          </cell>
          <cell r="E346" t="str">
            <v>HOMERO AUGUSTO DE FARIA NEVES</v>
          </cell>
          <cell r="F346" t="str">
            <v>2 - Outros Profissionais da Saúde</v>
          </cell>
          <cell r="G346">
            <v>324115</v>
          </cell>
          <cell r="H346">
            <v>43983</v>
          </cell>
          <cell r="J346">
            <v>412.31599999999997</v>
          </cell>
          <cell r="O346">
            <v>0.94</v>
          </cell>
          <cell r="R346">
            <v>150.37327234142776</v>
          </cell>
          <cell r="S346">
            <v>32.49</v>
          </cell>
          <cell r="U346">
            <v>0</v>
          </cell>
        </row>
        <row r="347">
          <cell r="C347" t="str">
            <v>HOSPITAL DOM HÉLDER</v>
          </cell>
          <cell r="E347" t="str">
            <v>IARANDI MARIA BARBOSA DE ASSUNCAO</v>
          </cell>
          <cell r="F347" t="str">
            <v>2 - Outros Profissionais da Saúde</v>
          </cell>
          <cell r="G347">
            <v>515205</v>
          </cell>
          <cell r="H347">
            <v>43983</v>
          </cell>
          <cell r="J347">
            <v>107.21040000000001</v>
          </cell>
          <cell r="O347">
            <v>0.94</v>
          </cell>
          <cell r="R347">
            <v>113.16434401154483</v>
          </cell>
          <cell r="S347">
            <v>34.56</v>
          </cell>
          <cell r="U347">
            <v>0</v>
          </cell>
        </row>
        <row r="348">
          <cell r="C348" t="str">
            <v>HOSPITAL DOM HÉLDER</v>
          </cell>
          <cell r="E348" t="str">
            <v>IBYSON ANTONIO DOS SANTOS</v>
          </cell>
          <cell r="F348" t="str">
            <v>3 - Administrativo</v>
          </cell>
          <cell r="G348">
            <v>410205</v>
          </cell>
          <cell r="H348">
            <v>43983</v>
          </cell>
          <cell r="J348">
            <v>194.80959999999999</v>
          </cell>
          <cell r="O348">
            <v>0.94</v>
          </cell>
          <cell r="R348">
            <v>202.34276728151224</v>
          </cell>
          <cell r="S348">
            <v>120.01</v>
          </cell>
          <cell r="U348">
            <v>0</v>
          </cell>
        </row>
        <row r="349">
          <cell r="C349" t="str">
            <v>HOSPITAL DOM HÉLDER</v>
          </cell>
          <cell r="E349" t="str">
            <v>IGOR LEONARDO DE MORAES TINOCO</v>
          </cell>
          <cell r="F349" t="str">
            <v>3 - Administrativo</v>
          </cell>
          <cell r="G349">
            <v>252605</v>
          </cell>
          <cell r="H349">
            <v>43983</v>
          </cell>
          <cell r="J349">
            <v>150.93600000000001</v>
          </cell>
          <cell r="O349">
            <v>0.94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</v>
          </cell>
          <cell r="E350" t="str">
            <v>ILKA REGINA CABRAL</v>
          </cell>
          <cell r="F350" t="str">
            <v>2 - Outros Profissionais da Saúde</v>
          </cell>
          <cell r="G350">
            <v>322205</v>
          </cell>
          <cell r="H350">
            <v>43983</v>
          </cell>
          <cell r="J350">
            <v>122.53440000000001</v>
          </cell>
          <cell r="O350">
            <v>0.94</v>
          </cell>
          <cell r="R350">
            <v>125.31106028452315</v>
          </cell>
          <cell r="S350">
            <v>43.89</v>
          </cell>
          <cell r="U350">
            <v>0</v>
          </cell>
        </row>
        <row r="351">
          <cell r="C351" t="str">
            <v>HOSPITAL DOM HÉLDER</v>
          </cell>
          <cell r="E351" t="str">
            <v>ILMA VELOSO DA SILVA</v>
          </cell>
          <cell r="F351" t="str">
            <v>2 - Outros Profissionais da Saúde</v>
          </cell>
          <cell r="G351">
            <v>324205</v>
          </cell>
          <cell r="H351">
            <v>43983</v>
          </cell>
          <cell r="J351">
            <v>186.44720000000001</v>
          </cell>
          <cell r="O351">
            <v>0.94</v>
          </cell>
          <cell r="R351">
            <v>70.727715007215522</v>
          </cell>
          <cell r="S351">
            <v>77.540000000000006</v>
          </cell>
          <cell r="U351">
            <v>0</v>
          </cell>
        </row>
        <row r="352">
          <cell r="C352" t="str">
            <v>HOSPITAL DOM HÉLDER</v>
          </cell>
          <cell r="E352" t="str">
            <v>INGRID CAROLAINE FELICIANO VIEIRA</v>
          </cell>
          <cell r="F352" t="str">
            <v>2 - Outros Profissionais da Saúde</v>
          </cell>
          <cell r="G352">
            <v>322605</v>
          </cell>
          <cell r="H352">
            <v>43983</v>
          </cell>
          <cell r="J352">
            <v>39.595199999999998</v>
          </cell>
          <cell r="O352">
            <v>0.94</v>
          </cell>
          <cell r="R352">
            <v>232.24433465126373</v>
          </cell>
          <cell r="S352">
            <v>20.54</v>
          </cell>
          <cell r="U352">
            <v>0</v>
          </cell>
        </row>
        <row r="353">
          <cell r="C353" t="str">
            <v>HOSPITAL DOM HÉLDER</v>
          </cell>
          <cell r="E353" t="str">
            <v>INGRID PEDROSA DO NASCIMENTO</v>
          </cell>
          <cell r="F353" t="str">
            <v>2 - Outros Profissionais da Saúde</v>
          </cell>
          <cell r="G353">
            <v>223505</v>
          </cell>
          <cell r="H353">
            <v>43983</v>
          </cell>
          <cell r="J353">
            <v>497.65280000000001</v>
          </cell>
          <cell r="O353">
            <v>1.97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IONEIDE CANDIDO DE ALENCAR</v>
          </cell>
          <cell r="F354" t="str">
            <v>2 - Outros Profissionais da Saúde</v>
          </cell>
          <cell r="G354">
            <v>223505</v>
          </cell>
          <cell r="H354">
            <v>43983</v>
          </cell>
          <cell r="J354">
            <v>385.1336</v>
          </cell>
          <cell r="O354">
            <v>1.97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IRENE DE OLIVEIRA</v>
          </cell>
          <cell r="F355" t="str">
            <v>2 - Outros Profissionais da Saúde</v>
          </cell>
          <cell r="G355">
            <v>322205</v>
          </cell>
          <cell r="H355">
            <v>43983</v>
          </cell>
          <cell r="J355">
            <v>108.5072</v>
          </cell>
          <cell r="O355">
            <v>0.94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IRVANIA MARIA SILVA BARBOSA</v>
          </cell>
          <cell r="F356" t="str">
            <v>2 - Outros Profissionais da Saúde</v>
          </cell>
          <cell r="G356">
            <v>521130</v>
          </cell>
          <cell r="H356">
            <v>43983</v>
          </cell>
          <cell r="J356">
            <v>98.42</v>
          </cell>
          <cell r="O356">
            <v>0.94</v>
          </cell>
          <cell r="R356">
            <v>106.09157251082327</v>
          </cell>
          <cell r="S356">
            <v>62.7</v>
          </cell>
          <cell r="U356">
            <v>0</v>
          </cell>
        </row>
        <row r="357">
          <cell r="C357" t="str">
            <v>HOSPITAL DOM HÉLDER</v>
          </cell>
          <cell r="E357" t="str">
            <v>ISABELLE CRISTINA COSTA DE ALBUQUERQUE DO PASSO</v>
          </cell>
          <cell r="F357" t="str">
            <v>2 - Outros Profissionais da Saúde</v>
          </cell>
          <cell r="G357">
            <v>322205</v>
          </cell>
          <cell r="H357">
            <v>43983</v>
          </cell>
          <cell r="J357">
            <v>151.41759999999999</v>
          </cell>
          <cell r="O357">
            <v>0.94</v>
          </cell>
          <cell r="R357">
            <v>144.53054805822299</v>
          </cell>
          <cell r="S357">
            <v>62.7</v>
          </cell>
          <cell r="U357">
            <v>0</v>
          </cell>
        </row>
        <row r="358">
          <cell r="C358" t="str">
            <v>HOSPITAL DOM HÉLDER</v>
          </cell>
          <cell r="E358" t="str">
            <v>ISWONARIA BEATRIZ RIBEIRO DA SILVA</v>
          </cell>
          <cell r="F358" t="str">
            <v>2 - Outros Profissionais da Saúde</v>
          </cell>
          <cell r="G358">
            <v>322205</v>
          </cell>
          <cell r="H358">
            <v>43983</v>
          </cell>
          <cell r="J358">
            <v>160.47120000000001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IVANETE MENDES DA SILVA</v>
          </cell>
          <cell r="F359" t="str">
            <v>2 - Outros Profissionais da Saúde</v>
          </cell>
          <cell r="G359">
            <v>322205</v>
          </cell>
          <cell r="H359">
            <v>43983</v>
          </cell>
          <cell r="J359">
            <v>101.0168</v>
          </cell>
          <cell r="O359">
            <v>0.94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IVANI GABRIELA BARBOSA DE ARAUJO</v>
          </cell>
          <cell r="F360" t="str">
            <v>2 - Outros Profissionais da Saúde</v>
          </cell>
          <cell r="G360">
            <v>322205</v>
          </cell>
          <cell r="H360">
            <v>43983</v>
          </cell>
          <cell r="J360">
            <v>119.7808</v>
          </cell>
          <cell r="O360">
            <v>0.94</v>
          </cell>
          <cell r="R360">
            <v>106.09157251082327</v>
          </cell>
          <cell r="S360">
            <v>56.43</v>
          </cell>
          <cell r="U360">
            <v>0</v>
          </cell>
        </row>
        <row r="361">
          <cell r="C361" t="str">
            <v>HOSPITAL DOM HÉLDER</v>
          </cell>
          <cell r="E361" t="str">
            <v>IVANIA MARIA SANTOS DA SILVA</v>
          </cell>
          <cell r="F361" t="str">
            <v>3 - Administrativo</v>
          </cell>
          <cell r="G361">
            <v>516345</v>
          </cell>
          <cell r="H361">
            <v>43983</v>
          </cell>
          <cell r="J361">
            <v>107.2864</v>
          </cell>
          <cell r="O361">
            <v>0.94</v>
          </cell>
          <cell r="R361">
            <v>148.52820151515257</v>
          </cell>
          <cell r="S361">
            <v>62.7</v>
          </cell>
          <cell r="U361">
            <v>0</v>
          </cell>
        </row>
        <row r="362">
          <cell r="C362" t="str">
            <v>HOSPITAL DOM HÉLDER</v>
          </cell>
          <cell r="E362" t="str">
            <v>IVANISE MARIA MOREIRA</v>
          </cell>
          <cell r="F362" t="str">
            <v>2 - Outros Profissionais da Saúde</v>
          </cell>
          <cell r="G362">
            <v>322205</v>
          </cell>
          <cell r="H362">
            <v>43983</v>
          </cell>
          <cell r="J362">
            <v>116.84479999999999</v>
          </cell>
          <cell r="O362">
            <v>0.94</v>
          </cell>
          <cell r="R362">
            <v>144.53054805822299</v>
          </cell>
          <cell r="S362">
            <v>62.7</v>
          </cell>
          <cell r="U362">
            <v>0</v>
          </cell>
        </row>
        <row r="363">
          <cell r="C363" t="str">
            <v>HOSPITAL DOM HÉLDER</v>
          </cell>
          <cell r="E363" t="str">
            <v>IVONE DA CUNHA SILVA</v>
          </cell>
          <cell r="F363" t="str">
            <v>2 - Outros Profissionais da Saúde</v>
          </cell>
          <cell r="G363">
            <v>322205</v>
          </cell>
          <cell r="H363">
            <v>43983</v>
          </cell>
          <cell r="J363">
            <v>0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</v>
          </cell>
          <cell r="E364" t="str">
            <v>IVSON DUARTE SILVA</v>
          </cell>
          <cell r="F364" t="str">
            <v>3 - Administrativo</v>
          </cell>
          <cell r="G364">
            <v>517410</v>
          </cell>
          <cell r="H364">
            <v>43983</v>
          </cell>
          <cell r="J364">
            <v>86.386399999999995</v>
          </cell>
          <cell r="O364">
            <v>0.94</v>
          </cell>
          <cell r="R364">
            <v>154.16591792877119</v>
          </cell>
          <cell r="S364">
            <v>62.7</v>
          </cell>
          <cell r="U364">
            <v>0</v>
          </cell>
        </row>
        <row r="365">
          <cell r="C365" t="str">
            <v>HOSPITAL DOM HÉLDER</v>
          </cell>
          <cell r="E365" t="str">
            <v>JACIANE BIONES DE OLIVEIRA</v>
          </cell>
          <cell r="F365" t="str">
            <v>3 - Administrativo</v>
          </cell>
          <cell r="G365">
            <v>411010</v>
          </cell>
          <cell r="H365">
            <v>43983</v>
          </cell>
          <cell r="J365">
            <v>78.379199999999997</v>
          </cell>
          <cell r="O365">
            <v>0.94</v>
          </cell>
          <cell r="R365">
            <v>0</v>
          </cell>
          <cell r="S365">
            <v>0</v>
          </cell>
          <cell r="U365">
            <v>55.47</v>
          </cell>
        </row>
        <row r="366">
          <cell r="C366" t="str">
            <v>HOSPITAL DOM HÉLDER</v>
          </cell>
          <cell r="E366" t="str">
            <v>JACICLEIDE BEZERRA DE OLIVEIRA SILVA</v>
          </cell>
          <cell r="F366" t="str">
            <v>3 - Administrativo</v>
          </cell>
          <cell r="G366">
            <v>411010</v>
          </cell>
          <cell r="H366">
            <v>43983</v>
          </cell>
          <cell r="J366">
            <v>83.536799999999999</v>
          </cell>
          <cell r="O366">
            <v>0.94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JACKSON JOSE DA SILVA</v>
          </cell>
          <cell r="F367" t="str">
            <v>3 - Administrativo</v>
          </cell>
          <cell r="G367">
            <v>517410</v>
          </cell>
          <cell r="H367">
            <v>43983</v>
          </cell>
          <cell r="J367">
            <v>86.386399999999995</v>
          </cell>
          <cell r="O367">
            <v>0.94</v>
          </cell>
          <cell r="R367">
            <v>154.16591792877119</v>
          </cell>
          <cell r="S367">
            <v>62.7</v>
          </cell>
          <cell r="U367">
            <v>0</v>
          </cell>
        </row>
        <row r="368">
          <cell r="C368" t="str">
            <v>HOSPITAL DOM HÉLDER</v>
          </cell>
          <cell r="E368" t="str">
            <v>JACKSON VELOSO TINOCO</v>
          </cell>
          <cell r="F368" t="str">
            <v>2 - Outros Profissionais da Saúde</v>
          </cell>
          <cell r="G368">
            <v>515110</v>
          </cell>
          <cell r="H368">
            <v>43983</v>
          </cell>
          <cell r="J368">
            <v>100.07600000000001</v>
          </cell>
          <cell r="O368">
            <v>0.94</v>
          </cell>
          <cell r="R368">
            <v>202.34276728151224</v>
          </cell>
          <cell r="S368">
            <v>52.25</v>
          </cell>
          <cell r="U368">
            <v>0</v>
          </cell>
        </row>
        <row r="369">
          <cell r="C369" t="str">
            <v>HOSPITAL DOM HÉLDER</v>
          </cell>
          <cell r="E369" t="str">
            <v>JACYANE DA SILVA MENDES</v>
          </cell>
          <cell r="F369" t="str">
            <v>2 - Outros Profissionais da Saúde</v>
          </cell>
          <cell r="G369">
            <v>223505</v>
          </cell>
          <cell r="H369">
            <v>43983</v>
          </cell>
          <cell r="J369">
            <v>302.35599999999999</v>
          </cell>
          <cell r="O369">
            <v>1.97</v>
          </cell>
          <cell r="R369">
            <v>169.74651601731725</v>
          </cell>
          <cell r="S369">
            <v>63.7</v>
          </cell>
          <cell r="U369">
            <v>0</v>
          </cell>
        </row>
        <row r="370">
          <cell r="C370" t="str">
            <v>HOSPITAL DOM HÉLDER</v>
          </cell>
          <cell r="E370" t="str">
            <v>JAIDETT ESTEFFANY DO NASCIMENTO SILVA</v>
          </cell>
          <cell r="F370" t="str">
            <v>3 - Administrativo</v>
          </cell>
          <cell r="G370">
            <v>411010</v>
          </cell>
          <cell r="H370">
            <v>43983</v>
          </cell>
          <cell r="J370">
            <v>106.53920000000001</v>
          </cell>
          <cell r="O370">
            <v>0.94</v>
          </cell>
          <cell r="R370">
            <v>232.24433465126373</v>
          </cell>
          <cell r="S370">
            <v>62.7</v>
          </cell>
          <cell r="U370">
            <v>0</v>
          </cell>
        </row>
        <row r="371">
          <cell r="C371" t="str">
            <v>HOSPITAL DOM HÉLDER</v>
          </cell>
          <cell r="E371" t="str">
            <v>JAILSON CARDOSO DA SILVA</v>
          </cell>
          <cell r="F371" t="str">
            <v>3 - Administrativo</v>
          </cell>
          <cell r="G371">
            <v>354205</v>
          </cell>
          <cell r="H371">
            <v>43983</v>
          </cell>
          <cell r="J371">
            <v>148</v>
          </cell>
          <cell r="O371">
            <v>0.94</v>
          </cell>
          <cell r="R371">
            <v>148.52820151515257</v>
          </cell>
          <cell r="S371">
            <v>111</v>
          </cell>
          <cell r="U371">
            <v>0</v>
          </cell>
        </row>
        <row r="372">
          <cell r="C372" t="str">
            <v>HOSPITAL DOM HÉLDER</v>
          </cell>
          <cell r="E372" t="str">
            <v>JAILTON MARQUES DE MACEDO</v>
          </cell>
          <cell r="F372" t="str">
            <v>3 - Administrativo</v>
          </cell>
          <cell r="G372">
            <v>212420</v>
          </cell>
          <cell r="H372">
            <v>43983</v>
          </cell>
          <cell r="J372">
            <v>274.2912</v>
          </cell>
          <cell r="O372">
            <v>0.94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</v>
          </cell>
          <cell r="E373" t="str">
            <v>JAIRO ALVES DA SILVA JUNIOR</v>
          </cell>
          <cell r="F373" t="str">
            <v>3 - Administrativo</v>
          </cell>
          <cell r="G373">
            <v>782320</v>
          </cell>
          <cell r="H373">
            <v>43983</v>
          </cell>
          <cell r="J373">
            <v>141.34479999999999</v>
          </cell>
          <cell r="O373">
            <v>0.94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JAMERSON DOS SANTOS SILVA</v>
          </cell>
          <cell r="F374" t="str">
            <v>3 - Administrativo</v>
          </cell>
          <cell r="G374">
            <v>514225</v>
          </cell>
          <cell r="H374">
            <v>43983</v>
          </cell>
          <cell r="J374">
            <v>130.864</v>
          </cell>
          <cell r="O374">
            <v>0.94</v>
          </cell>
          <cell r="R374">
            <v>148.52820151515257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JANAINA DE OLIVEIRA RABELO</v>
          </cell>
          <cell r="F375" t="str">
            <v>2 - Outros Profissionais da Saúde</v>
          </cell>
          <cell r="G375">
            <v>322205</v>
          </cell>
          <cell r="H375">
            <v>43983</v>
          </cell>
          <cell r="J375">
            <v>124.58</v>
          </cell>
          <cell r="O375">
            <v>0.94</v>
          </cell>
          <cell r="R375">
            <v>106.09157251082327</v>
          </cell>
          <cell r="S375">
            <v>62.7</v>
          </cell>
          <cell r="U375">
            <v>0</v>
          </cell>
        </row>
        <row r="376">
          <cell r="C376" t="str">
            <v>HOSPITAL DOM HÉLDER</v>
          </cell>
          <cell r="E376" t="str">
            <v>JANAINA PAULA GOMES MAGALHAES</v>
          </cell>
          <cell r="F376" t="str">
            <v>2 - Outros Profissionais da Saúde</v>
          </cell>
          <cell r="G376">
            <v>223810</v>
          </cell>
          <cell r="H376">
            <v>43983</v>
          </cell>
          <cell r="J376">
            <v>216.14320000000001</v>
          </cell>
          <cell r="O376">
            <v>0.94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JANDIRA DA ROCHA GUEDES MARCOLINO</v>
          </cell>
          <cell r="F377" t="str">
            <v>2 - Outros Profissionais da Saúde</v>
          </cell>
          <cell r="G377">
            <v>223505</v>
          </cell>
          <cell r="H377">
            <v>43983</v>
          </cell>
          <cell r="J377">
            <v>212.26320000000001</v>
          </cell>
          <cell r="O377">
            <v>1.97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JANEISE PATRICIA FERREIRA DA SILVA</v>
          </cell>
          <cell r="F378" t="str">
            <v>2 - Outros Profissionais da Saúde</v>
          </cell>
          <cell r="G378">
            <v>322205</v>
          </cell>
          <cell r="H378">
            <v>43983</v>
          </cell>
          <cell r="J378">
            <v>131.71120000000002</v>
          </cell>
          <cell r="O378">
            <v>0.94</v>
          </cell>
          <cell r="R378">
            <v>154.16591792877119</v>
          </cell>
          <cell r="S378">
            <v>45.98</v>
          </cell>
          <cell r="U378">
            <v>0</v>
          </cell>
        </row>
        <row r="379">
          <cell r="C379" t="str">
            <v>HOSPITAL DOM HÉLDER</v>
          </cell>
          <cell r="E379" t="str">
            <v>JAQUELINE DA SILVA</v>
          </cell>
          <cell r="F379" t="str">
            <v>3 - Administrativo</v>
          </cell>
          <cell r="G379">
            <v>516345</v>
          </cell>
          <cell r="H379">
            <v>43983</v>
          </cell>
          <cell r="J379">
            <v>102.98479999999999</v>
          </cell>
          <cell r="O379">
            <v>0.94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JAQUELINE MARIA DO NASCIMENTO</v>
          </cell>
          <cell r="F380" t="str">
            <v>2 - Outros Profissionais da Saúde</v>
          </cell>
          <cell r="G380">
            <v>324205</v>
          </cell>
          <cell r="H380">
            <v>43983</v>
          </cell>
          <cell r="J380">
            <v>142.32480000000001</v>
          </cell>
          <cell r="O380">
            <v>0.94</v>
          </cell>
          <cell r="R380">
            <v>96.353698705482003</v>
          </cell>
          <cell r="S380">
            <v>77.540000000000006</v>
          </cell>
          <cell r="U380">
            <v>0</v>
          </cell>
        </row>
        <row r="381">
          <cell r="C381" t="str">
            <v>HOSPITAL DOM HÉLDER</v>
          </cell>
          <cell r="E381" t="str">
            <v>JAQUELINE TAYANY PEREIRA GUIMARAES</v>
          </cell>
          <cell r="F381" t="str">
            <v>2 - Outros Profissionais da Saúde</v>
          </cell>
          <cell r="G381">
            <v>322205</v>
          </cell>
          <cell r="H381">
            <v>43983</v>
          </cell>
          <cell r="J381">
            <v>44.3</v>
          </cell>
          <cell r="O381">
            <v>0.94</v>
          </cell>
          <cell r="R381">
            <v>99.018801010101726</v>
          </cell>
          <cell r="S381">
            <v>96.6</v>
          </cell>
          <cell r="U381">
            <v>55.47</v>
          </cell>
        </row>
        <row r="382">
          <cell r="C382" t="str">
            <v>HOSPITAL DOM HÉLDER</v>
          </cell>
          <cell r="E382" t="str">
            <v>JARCILENE ALBINO DE OLIVEIRA RODRIGUES</v>
          </cell>
          <cell r="F382" t="str">
            <v>2 - Outros Profissionais da Saúde</v>
          </cell>
          <cell r="G382">
            <v>251605</v>
          </cell>
          <cell r="H382">
            <v>43983</v>
          </cell>
          <cell r="J382">
            <v>406.24559999999997</v>
          </cell>
          <cell r="O382">
            <v>0.94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JESSE SANTIAGO FERREIRA JUNIOR</v>
          </cell>
          <cell r="F383" t="str">
            <v>2 - Outros Profissionais da Saúde</v>
          </cell>
          <cell r="G383">
            <v>322205</v>
          </cell>
          <cell r="H383">
            <v>43983</v>
          </cell>
          <cell r="J383">
            <v>23.3752</v>
          </cell>
          <cell r="O383">
            <v>0.94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JOAO EMMANUEL MENDES DO NASCIMENTO</v>
          </cell>
          <cell r="F384" t="str">
            <v>1 - Médico</v>
          </cell>
          <cell r="G384">
            <v>225140</v>
          </cell>
          <cell r="H384">
            <v>43983</v>
          </cell>
          <cell r="J384">
            <v>438.96000000000004</v>
          </cell>
          <cell r="O384">
            <v>7.49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JOAO FERREIRA DE SOUZA</v>
          </cell>
          <cell r="F385" t="str">
            <v>3 - Administrativo</v>
          </cell>
          <cell r="G385">
            <v>517410</v>
          </cell>
          <cell r="H385">
            <v>43983</v>
          </cell>
          <cell r="J385">
            <v>0</v>
          </cell>
          <cell r="O385">
            <v>0.94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JOAO LENON ASSIS DO MONTE</v>
          </cell>
          <cell r="F386" t="str">
            <v>2 - Outros Profissionais da Saúde</v>
          </cell>
          <cell r="G386">
            <v>515110</v>
          </cell>
          <cell r="H386">
            <v>43983</v>
          </cell>
          <cell r="J386">
            <v>104.5</v>
          </cell>
          <cell r="O386">
            <v>0.94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</v>
          </cell>
          <cell r="E387" t="str">
            <v>JOAO RAIMUNDO DA SILVA NETO</v>
          </cell>
          <cell r="F387" t="str">
            <v>3 - Administrativo</v>
          </cell>
          <cell r="G387">
            <v>516345</v>
          </cell>
          <cell r="H387">
            <v>43983</v>
          </cell>
          <cell r="J387">
            <v>110.73280000000001</v>
          </cell>
          <cell r="O387">
            <v>0.94</v>
          </cell>
          <cell r="R387">
            <v>113.16434401154483</v>
          </cell>
          <cell r="S387">
            <v>30.21</v>
          </cell>
          <cell r="U387">
            <v>0</v>
          </cell>
        </row>
        <row r="388">
          <cell r="C388" t="str">
            <v>HOSPITAL DOM HÉLDER</v>
          </cell>
          <cell r="E388" t="str">
            <v>JOCILENE OLIVEIRA MESQUITA DE LIMA</v>
          </cell>
          <cell r="F388" t="str">
            <v>3 - Administrativo</v>
          </cell>
          <cell r="G388">
            <v>411010</v>
          </cell>
          <cell r="H388">
            <v>43983</v>
          </cell>
          <cell r="J388">
            <v>86.386399999999995</v>
          </cell>
          <cell r="O388">
            <v>0.94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JOELMA CLEMENTE BATISTA</v>
          </cell>
          <cell r="F389" t="str">
            <v>2 - Outros Profissionais da Saúde</v>
          </cell>
          <cell r="G389">
            <v>322205</v>
          </cell>
          <cell r="H389">
            <v>43983</v>
          </cell>
          <cell r="J389">
            <v>111.31040000000002</v>
          </cell>
          <cell r="O389">
            <v>0.94</v>
          </cell>
          <cell r="R389">
            <v>113.16434401154483</v>
          </cell>
          <cell r="S389">
            <v>56.43</v>
          </cell>
          <cell r="U389">
            <v>0</v>
          </cell>
        </row>
        <row r="390">
          <cell r="C390" t="str">
            <v>HOSPITAL DOM HÉLDER</v>
          </cell>
          <cell r="E390" t="str">
            <v>JOELMA MARIA BRAUNA</v>
          </cell>
          <cell r="F390" t="str">
            <v>2 - Outros Profissionais da Saúde</v>
          </cell>
          <cell r="G390">
            <v>521130</v>
          </cell>
          <cell r="H390">
            <v>43983</v>
          </cell>
          <cell r="J390">
            <v>83.600000000000009</v>
          </cell>
          <cell r="O390">
            <v>0.94</v>
          </cell>
          <cell r="R390">
            <v>148.69732456861132</v>
          </cell>
          <cell r="S390">
            <v>0</v>
          </cell>
          <cell r="U390">
            <v>0</v>
          </cell>
        </row>
        <row r="391">
          <cell r="C391" t="str">
            <v>HOSPITAL DOM HÉLDER</v>
          </cell>
          <cell r="E391" t="str">
            <v>JONAS ALVES DOS SANTOS</v>
          </cell>
          <cell r="F391" t="str">
            <v>3 - Administrativo</v>
          </cell>
          <cell r="G391">
            <v>517410</v>
          </cell>
          <cell r="H391">
            <v>43983</v>
          </cell>
          <cell r="J391">
            <v>91.864800000000002</v>
          </cell>
          <cell r="O391">
            <v>0.94</v>
          </cell>
          <cell r="R391">
            <v>106.09157251082327</v>
          </cell>
          <cell r="S391">
            <v>33.44</v>
          </cell>
          <cell r="U391">
            <v>0</v>
          </cell>
        </row>
        <row r="392">
          <cell r="C392" t="str">
            <v>HOSPITAL DOM HÉLDER</v>
          </cell>
          <cell r="E392" t="str">
            <v>JONATA RODRIGO BEZERRA</v>
          </cell>
          <cell r="F392" t="str">
            <v>2 - Outros Profissionais da Saúde</v>
          </cell>
          <cell r="G392">
            <v>521130</v>
          </cell>
          <cell r="H392">
            <v>43983</v>
          </cell>
          <cell r="J392">
            <v>85.2</v>
          </cell>
          <cell r="O392">
            <v>0.94</v>
          </cell>
          <cell r="R392">
            <v>250.65135124392503</v>
          </cell>
          <cell r="S392">
            <v>62.7</v>
          </cell>
          <cell r="U392">
            <v>0</v>
          </cell>
        </row>
        <row r="393">
          <cell r="C393" t="str">
            <v>HOSPITAL DOM HÉLDER</v>
          </cell>
          <cell r="E393" t="str">
            <v>JOSE ALEXANDRE DA SILVA FILHO</v>
          </cell>
          <cell r="F393" t="str">
            <v>3 - Administrativo</v>
          </cell>
          <cell r="G393">
            <v>411010</v>
          </cell>
          <cell r="H393">
            <v>43983</v>
          </cell>
          <cell r="J393">
            <v>98.42</v>
          </cell>
          <cell r="O393">
            <v>0.94</v>
          </cell>
          <cell r="R393">
            <v>106.09157251082327</v>
          </cell>
          <cell r="S393">
            <v>62.7</v>
          </cell>
          <cell r="U393">
            <v>0</v>
          </cell>
        </row>
        <row r="394">
          <cell r="C394" t="str">
            <v>HOSPITAL DOM HÉLDER</v>
          </cell>
          <cell r="E394" t="str">
            <v>JOSE ALEXANDRE DE SIQUEIRA</v>
          </cell>
          <cell r="F394" t="str">
            <v>3 - Administrativo</v>
          </cell>
          <cell r="G394">
            <v>517410</v>
          </cell>
          <cell r="H394">
            <v>43983</v>
          </cell>
          <cell r="J394">
            <v>96.988</v>
          </cell>
          <cell r="O394">
            <v>0.94</v>
          </cell>
          <cell r="R394">
            <v>128</v>
          </cell>
          <cell r="S394">
            <v>62.7</v>
          </cell>
          <cell r="U394">
            <v>0</v>
          </cell>
        </row>
        <row r="395">
          <cell r="C395" t="str">
            <v>HOSPITAL DOM HÉLDER</v>
          </cell>
          <cell r="E395" t="str">
            <v>JOSE AMARO DA SILVA</v>
          </cell>
          <cell r="F395" t="str">
            <v>3 - Administrativo</v>
          </cell>
          <cell r="G395">
            <v>951105</v>
          </cell>
          <cell r="H395">
            <v>43983</v>
          </cell>
          <cell r="J395">
            <v>135.6472</v>
          </cell>
          <cell r="O395">
            <v>0.94</v>
          </cell>
          <cell r="R395">
            <v>178.35684653993479</v>
          </cell>
          <cell r="S395">
            <v>0</v>
          </cell>
          <cell r="U395">
            <v>0</v>
          </cell>
        </row>
        <row r="396">
          <cell r="C396" t="str">
            <v>HOSPITAL DOM HÉLDER</v>
          </cell>
          <cell r="E396" t="str">
            <v>JOSE AMARO DA SILVA</v>
          </cell>
          <cell r="F396" t="str">
            <v>2 - Outros Profissionais da Saúde</v>
          </cell>
          <cell r="G396">
            <v>322605</v>
          </cell>
          <cell r="H396">
            <v>43983</v>
          </cell>
          <cell r="J396">
            <v>120.0544</v>
          </cell>
          <cell r="O396">
            <v>0.94</v>
          </cell>
          <cell r="R396">
            <v>154.16999999999999</v>
          </cell>
          <cell r="S396">
            <v>62.7</v>
          </cell>
          <cell r="U396">
            <v>0</v>
          </cell>
        </row>
        <row r="397">
          <cell r="C397" t="str">
            <v>HOSPITAL DOM HÉLDER</v>
          </cell>
          <cell r="E397" t="str">
            <v>JOSE ARNALDO VIEIRA MACHADO</v>
          </cell>
          <cell r="F397" t="str">
            <v>2 - Outros Profissionais da Saúde</v>
          </cell>
          <cell r="G397">
            <v>322205</v>
          </cell>
          <cell r="H397">
            <v>43983</v>
          </cell>
          <cell r="J397">
            <v>104.5</v>
          </cell>
          <cell r="O397">
            <v>0.94</v>
          </cell>
          <cell r="R397">
            <v>273.99013166055079</v>
          </cell>
          <cell r="S397">
            <v>62.7</v>
          </cell>
          <cell r="U397">
            <v>0</v>
          </cell>
        </row>
        <row r="398">
          <cell r="C398" t="str">
            <v>HOSPITAL DOM HÉLDER</v>
          </cell>
          <cell r="E398" t="str">
            <v>JOSE BATISTA DE SANTANA NETO</v>
          </cell>
          <cell r="F398" t="str">
            <v>2 - Outros Profissionais da Saúde</v>
          </cell>
          <cell r="G398">
            <v>515110</v>
          </cell>
          <cell r="H398">
            <v>43983</v>
          </cell>
          <cell r="J398">
            <v>113.3352</v>
          </cell>
          <cell r="O398">
            <v>0.94</v>
          </cell>
          <cell r="R398">
            <v>113.16434401154483</v>
          </cell>
          <cell r="S398">
            <v>62.7</v>
          </cell>
          <cell r="U398">
            <v>0</v>
          </cell>
        </row>
        <row r="399">
          <cell r="C399" t="str">
            <v>HOSPITAL DOM HÉLDER</v>
          </cell>
          <cell r="E399" t="str">
            <v>JOSE CARLOS DA SILVA</v>
          </cell>
          <cell r="F399" t="str">
            <v>2 - Outros Profissionais da Saúde</v>
          </cell>
          <cell r="G399">
            <v>322205</v>
          </cell>
          <cell r="H399">
            <v>43983</v>
          </cell>
          <cell r="J399">
            <v>134.13040000000001</v>
          </cell>
          <cell r="O399">
            <v>0.94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JOSE CASSIANO DOS SANTOS</v>
          </cell>
          <cell r="F400" t="str">
            <v>3 - Administrativo</v>
          </cell>
          <cell r="G400">
            <v>411010</v>
          </cell>
          <cell r="H400">
            <v>43983</v>
          </cell>
          <cell r="J400">
            <v>4.9927999999999999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JOSE CLAUDEMIR FERREIRA</v>
          </cell>
          <cell r="F401" t="str">
            <v>3 - Administrativo</v>
          </cell>
          <cell r="G401">
            <v>411010</v>
          </cell>
          <cell r="H401">
            <v>43983</v>
          </cell>
          <cell r="J401">
            <v>0</v>
          </cell>
          <cell r="O401">
            <v>0.94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JOSE DE SOUZA LINS FILHO</v>
          </cell>
          <cell r="F402" t="str">
            <v>2 - Outros Profissionais da Saúde</v>
          </cell>
          <cell r="G402">
            <v>322605</v>
          </cell>
          <cell r="H402">
            <v>43983</v>
          </cell>
          <cell r="J402">
            <v>107.8792</v>
          </cell>
          <cell r="O402">
            <v>0.94</v>
          </cell>
          <cell r="R402">
            <v>106.09157251082327</v>
          </cell>
          <cell r="S402">
            <v>45.98</v>
          </cell>
          <cell r="U402">
            <v>0</v>
          </cell>
        </row>
        <row r="403">
          <cell r="C403" t="str">
            <v>HOSPITAL DOM HÉLDER</v>
          </cell>
          <cell r="E403" t="str">
            <v>JOSE FRANCISCO DE MOURA</v>
          </cell>
          <cell r="F403" t="str">
            <v>2 - Outros Profissionais da Saúde</v>
          </cell>
          <cell r="G403">
            <v>223505</v>
          </cell>
          <cell r="H403">
            <v>43983</v>
          </cell>
          <cell r="J403">
            <v>286.57439999999997</v>
          </cell>
          <cell r="O403">
            <v>1.97</v>
          </cell>
          <cell r="R403">
            <v>202.34276728151224</v>
          </cell>
          <cell r="S403">
            <v>110.85</v>
          </cell>
          <cell r="U403">
            <v>0</v>
          </cell>
        </row>
        <row r="404">
          <cell r="C404" t="str">
            <v>HOSPITAL DOM HÉLDER</v>
          </cell>
          <cell r="E404" t="str">
            <v>JOSE JULIO DA SILVA SANTOS</v>
          </cell>
          <cell r="F404" t="str">
            <v>3 - Administrativo</v>
          </cell>
          <cell r="G404">
            <v>411010</v>
          </cell>
          <cell r="H404">
            <v>43983</v>
          </cell>
          <cell r="J404">
            <v>86.386399999999995</v>
          </cell>
          <cell r="O404">
            <v>0.94</v>
          </cell>
          <cell r="R404">
            <v>148.52820151515257</v>
          </cell>
          <cell r="S404">
            <v>62.7</v>
          </cell>
          <cell r="U404">
            <v>0</v>
          </cell>
        </row>
        <row r="405">
          <cell r="C405" t="str">
            <v>HOSPITAL DOM HÉLDER</v>
          </cell>
          <cell r="E405" t="str">
            <v>JOSE MARCIO COELHO DE ALBUQUERQUE</v>
          </cell>
          <cell r="F405" t="str">
            <v>3 - Administrativo</v>
          </cell>
          <cell r="G405">
            <v>142705</v>
          </cell>
          <cell r="H405">
            <v>43983</v>
          </cell>
          <cell r="J405">
            <v>374.36959999999999</v>
          </cell>
          <cell r="O405">
            <v>0.94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JOSE MARCIO DE MELO</v>
          </cell>
          <cell r="F406" t="str">
            <v>3 - Administrativo</v>
          </cell>
          <cell r="G406">
            <v>517410</v>
          </cell>
          <cell r="H406">
            <v>43983</v>
          </cell>
          <cell r="J406">
            <v>36.226399999999998</v>
          </cell>
          <cell r="O406">
            <v>0.94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</v>
          </cell>
          <cell r="E407" t="str">
            <v>JOSE PEREIRA DE SOUSA SILVA</v>
          </cell>
          <cell r="F407" t="str">
            <v>3 - Administrativo</v>
          </cell>
          <cell r="G407">
            <v>950110</v>
          </cell>
          <cell r="H407">
            <v>43983</v>
          </cell>
          <cell r="J407">
            <v>190.21520000000001</v>
          </cell>
          <cell r="O407">
            <v>0.94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JOSE RENATO GOMES DE SANTANA</v>
          </cell>
          <cell r="F408" t="str">
            <v>3 - Administrativo</v>
          </cell>
          <cell r="G408">
            <v>317210</v>
          </cell>
          <cell r="H408">
            <v>43983</v>
          </cell>
          <cell r="J408">
            <v>266.23840000000001</v>
          </cell>
          <cell r="O408">
            <v>0.94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</v>
          </cell>
          <cell r="E409" t="str">
            <v>JOSE RINALDO DA SILVA</v>
          </cell>
          <cell r="F409" t="str">
            <v>3 - Administrativo</v>
          </cell>
          <cell r="G409">
            <v>414105</v>
          </cell>
          <cell r="H409">
            <v>43983</v>
          </cell>
          <cell r="J409">
            <v>106.2024</v>
          </cell>
          <cell r="O409">
            <v>0.94</v>
          </cell>
          <cell r="R409">
            <v>148.52820151515257</v>
          </cell>
          <cell r="S409">
            <v>75.86</v>
          </cell>
          <cell r="U409">
            <v>0</v>
          </cell>
        </row>
        <row r="410">
          <cell r="C410" t="str">
            <v>HOSPITAL DOM HÉLDER</v>
          </cell>
          <cell r="E410" t="str">
            <v>JOSE THIAGO ALVES DE CARVALHO</v>
          </cell>
          <cell r="F410" t="str">
            <v>3 - Administrativo</v>
          </cell>
          <cell r="G410">
            <v>517410</v>
          </cell>
          <cell r="H410">
            <v>43983</v>
          </cell>
          <cell r="J410">
            <v>83.600000000000009</v>
          </cell>
          <cell r="O410">
            <v>0.94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JOSEANA DE SANTANA BARROS</v>
          </cell>
          <cell r="F411" t="str">
            <v>3 - Administrativo</v>
          </cell>
          <cell r="G411">
            <v>411010</v>
          </cell>
          <cell r="H411">
            <v>43983</v>
          </cell>
          <cell r="J411">
            <v>96.47120000000001</v>
          </cell>
          <cell r="O411">
            <v>0.94</v>
          </cell>
          <cell r="R411">
            <v>148.52820151515257</v>
          </cell>
          <cell r="S411">
            <v>36.770000000000003</v>
          </cell>
          <cell r="U411">
            <v>0</v>
          </cell>
        </row>
        <row r="412">
          <cell r="C412" t="str">
            <v>HOSPITAL DOM HÉLDER</v>
          </cell>
          <cell r="E412" t="str">
            <v>JOSEFA DA SILVA CRUZ</v>
          </cell>
          <cell r="F412" t="str">
            <v>2 - Outros Profissionais da Saúde</v>
          </cell>
          <cell r="G412">
            <v>322205</v>
          </cell>
          <cell r="H412">
            <v>43983</v>
          </cell>
          <cell r="J412">
            <v>132.17440000000002</v>
          </cell>
          <cell r="O412">
            <v>0.94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JOSEFA MARTINELLY DOS SANTOS SILVA</v>
          </cell>
          <cell r="F413" t="str">
            <v>2 - Outros Profissionais da Saúde</v>
          </cell>
          <cell r="G413">
            <v>223505</v>
          </cell>
          <cell r="H413">
            <v>43983</v>
          </cell>
          <cell r="J413">
            <v>410.49839999999995</v>
          </cell>
          <cell r="O413">
            <v>1.97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</v>
          </cell>
          <cell r="E414" t="str">
            <v>JOSELMA CARVALHO DE LIMA</v>
          </cell>
          <cell r="F414" t="str">
            <v>2 - Outros Profissionais da Saúde</v>
          </cell>
          <cell r="G414">
            <v>322205</v>
          </cell>
          <cell r="H414">
            <v>43983</v>
          </cell>
          <cell r="J414">
            <v>117.268</v>
          </cell>
          <cell r="O414">
            <v>0.94</v>
          </cell>
          <cell r="R414">
            <v>106.09157251082327</v>
          </cell>
          <cell r="S414">
            <v>60.05</v>
          </cell>
          <cell r="U414">
            <v>0</v>
          </cell>
        </row>
        <row r="415">
          <cell r="C415" t="str">
            <v>HOSPITAL DOM HÉLDER</v>
          </cell>
          <cell r="E415" t="str">
            <v>JOSENALDO RODRIGUES RIBEIRO DA SILVA</v>
          </cell>
          <cell r="F415" t="str">
            <v>2 - Outros Profissionais da Saúde</v>
          </cell>
          <cell r="G415">
            <v>521130</v>
          </cell>
          <cell r="H415">
            <v>43983</v>
          </cell>
          <cell r="J415">
            <v>98.42</v>
          </cell>
          <cell r="O415">
            <v>0.94</v>
          </cell>
          <cell r="R415">
            <v>270</v>
          </cell>
          <cell r="S415">
            <v>62.7</v>
          </cell>
          <cell r="U415">
            <v>0</v>
          </cell>
        </row>
        <row r="416">
          <cell r="C416" t="str">
            <v>HOSPITAL DOM HÉLDER</v>
          </cell>
          <cell r="E416" t="str">
            <v>JOSIANA MIGUEL DA SILVA</v>
          </cell>
          <cell r="F416" t="str">
            <v>2 - Outros Profissionais da Saúde</v>
          </cell>
          <cell r="G416">
            <v>521130</v>
          </cell>
          <cell r="H416">
            <v>43983</v>
          </cell>
          <cell r="J416">
            <v>99.466399999999993</v>
          </cell>
          <cell r="O416">
            <v>0.94</v>
          </cell>
          <cell r="R416">
            <v>125.2598083171266</v>
          </cell>
          <cell r="S416">
            <v>39.71</v>
          </cell>
          <cell r="U416">
            <v>0</v>
          </cell>
        </row>
        <row r="417">
          <cell r="C417" t="str">
            <v>HOSPITAL DOM HÉLDER</v>
          </cell>
          <cell r="E417" t="str">
            <v>JOSIANE FERREIRA DE OLIVEIRA PRAZERES</v>
          </cell>
          <cell r="F417" t="str">
            <v>2 - Outros Profissionais da Saúde</v>
          </cell>
          <cell r="G417">
            <v>515205</v>
          </cell>
          <cell r="H417">
            <v>43983</v>
          </cell>
          <cell r="J417">
            <v>107.22</v>
          </cell>
          <cell r="O417">
            <v>0.94</v>
          </cell>
          <cell r="R417">
            <v>106.09157251082327</v>
          </cell>
          <cell r="S417">
            <v>64.8</v>
          </cell>
          <cell r="U417">
            <v>0</v>
          </cell>
        </row>
        <row r="418">
          <cell r="C418" t="str">
            <v>HOSPITAL DOM HÉLDER</v>
          </cell>
          <cell r="E418" t="str">
            <v>JOSIETE DO NASCIMENTO</v>
          </cell>
          <cell r="F418" t="str">
            <v>2 - Outros Profissionais da Saúde</v>
          </cell>
          <cell r="G418">
            <v>322205</v>
          </cell>
          <cell r="H418">
            <v>43983</v>
          </cell>
          <cell r="J418">
            <v>150.47999999999999</v>
          </cell>
          <cell r="O418">
            <v>0.94</v>
          </cell>
          <cell r="R418">
            <v>144.53054805822299</v>
          </cell>
          <cell r="S418">
            <v>62.7</v>
          </cell>
          <cell r="U418">
            <v>0</v>
          </cell>
        </row>
        <row r="419">
          <cell r="C419" t="str">
            <v>HOSPITAL DOM HÉLDER</v>
          </cell>
          <cell r="E419" t="str">
            <v>JOSILDO GOMES DE SOUZA</v>
          </cell>
          <cell r="F419" t="str">
            <v>2 - Outros Profissionais da Saúde</v>
          </cell>
          <cell r="G419">
            <v>521130</v>
          </cell>
          <cell r="H419">
            <v>43983</v>
          </cell>
          <cell r="J419">
            <v>83.600000000000009</v>
          </cell>
          <cell r="O419">
            <v>0.94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</v>
          </cell>
          <cell r="E420" t="str">
            <v>JOSINALDO RODRIGUES DE ANDRADE</v>
          </cell>
          <cell r="F420" t="str">
            <v>3 - Administrativo</v>
          </cell>
          <cell r="G420">
            <v>782320</v>
          </cell>
          <cell r="H420">
            <v>43983</v>
          </cell>
          <cell r="J420">
            <v>137.53919999999999</v>
          </cell>
          <cell r="O420">
            <v>0.94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JOSINEIDE MARIA SOUZA DA SILVA</v>
          </cell>
          <cell r="F421" t="str">
            <v>2 - Outros Profissionais da Saúde</v>
          </cell>
          <cell r="G421">
            <v>322205</v>
          </cell>
          <cell r="H421">
            <v>43983</v>
          </cell>
          <cell r="J421">
            <v>108.68</v>
          </cell>
          <cell r="O421">
            <v>0.94</v>
          </cell>
          <cell r="R421">
            <v>154.16591792877119</v>
          </cell>
          <cell r="S421">
            <v>41.8</v>
          </cell>
          <cell r="U421">
            <v>0</v>
          </cell>
        </row>
        <row r="422">
          <cell r="C422" t="str">
            <v>HOSPITAL DOM HÉLDER</v>
          </cell>
          <cell r="E422" t="str">
            <v>JOSUEL SOARES DA SILVA</v>
          </cell>
          <cell r="F422" t="str">
            <v>3 - Administrativo</v>
          </cell>
          <cell r="G422">
            <v>951105</v>
          </cell>
          <cell r="H422">
            <v>43983</v>
          </cell>
          <cell r="J422">
            <v>157.0984</v>
          </cell>
          <cell r="O422">
            <v>0.94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JOUSI SOARES MOTA DOS SANTOS</v>
          </cell>
          <cell r="F423" t="str">
            <v>2 - Outros Profissionais da Saúde</v>
          </cell>
          <cell r="G423">
            <v>515205</v>
          </cell>
          <cell r="H423">
            <v>43983</v>
          </cell>
          <cell r="J423">
            <v>128.99760000000001</v>
          </cell>
          <cell r="O423">
            <v>0.94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JOYCE BATISTA DA SILVA</v>
          </cell>
          <cell r="F424" t="str">
            <v>2 - Outros Profissionais da Saúde</v>
          </cell>
          <cell r="G424">
            <v>521130</v>
          </cell>
          <cell r="H424">
            <v>43983</v>
          </cell>
          <cell r="J424">
            <v>115.24799999999999</v>
          </cell>
          <cell r="O424">
            <v>0.94</v>
          </cell>
          <cell r="R424">
            <v>247.72729029468132</v>
          </cell>
          <cell r="S424">
            <v>62.7</v>
          </cell>
          <cell r="U424">
            <v>0</v>
          </cell>
        </row>
        <row r="425">
          <cell r="C425" t="str">
            <v>HOSPITAL DOM HÉLDER</v>
          </cell>
          <cell r="E425" t="str">
            <v>JOYCE CRISTINA SIMPLICIO GOMES</v>
          </cell>
          <cell r="F425" t="str">
            <v>2 - Outros Profissionais da Saúde</v>
          </cell>
          <cell r="G425">
            <v>322205</v>
          </cell>
          <cell r="H425">
            <v>43983</v>
          </cell>
          <cell r="J425">
            <v>129.9496</v>
          </cell>
          <cell r="O425">
            <v>0.94</v>
          </cell>
          <cell r="R425">
            <v>106.09157251082327</v>
          </cell>
          <cell r="S425">
            <v>62.7</v>
          </cell>
          <cell r="U425">
            <v>0</v>
          </cell>
        </row>
        <row r="426">
          <cell r="C426" t="str">
            <v>HOSPITAL DOM HÉLDER</v>
          </cell>
          <cell r="E426" t="str">
            <v>JOYCE FRANCINY DA SILVA</v>
          </cell>
          <cell r="F426" t="str">
            <v>2 - Outros Profissionais da Saúde</v>
          </cell>
          <cell r="G426">
            <v>521130</v>
          </cell>
          <cell r="H426">
            <v>43983</v>
          </cell>
          <cell r="J426">
            <v>90.385599999999997</v>
          </cell>
          <cell r="O426">
            <v>0.94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JUCILENE MARIA DA SILVA</v>
          </cell>
          <cell r="F427" t="str">
            <v>2 - Outros Profissionais da Saúde</v>
          </cell>
          <cell r="G427">
            <v>322205</v>
          </cell>
          <cell r="H427">
            <v>43983</v>
          </cell>
          <cell r="J427">
            <v>178.6696</v>
          </cell>
          <cell r="O427">
            <v>0.94</v>
          </cell>
          <cell r="R427">
            <v>154.16591792877119</v>
          </cell>
          <cell r="S427">
            <v>37.619999999999997</v>
          </cell>
          <cell r="U427">
            <v>38.4</v>
          </cell>
        </row>
        <row r="428">
          <cell r="C428" t="str">
            <v>HOSPITAL DOM HÉLDER</v>
          </cell>
          <cell r="E428" t="str">
            <v>JULIA GABRIELA DE OLIVEIRA RAMOS</v>
          </cell>
          <cell r="F428" t="str">
            <v>2 - Outros Profissionais da Saúde</v>
          </cell>
          <cell r="G428">
            <v>322205</v>
          </cell>
          <cell r="H428">
            <v>43983</v>
          </cell>
          <cell r="J428">
            <v>152.43200000000002</v>
          </cell>
          <cell r="O428">
            <v>0.94</v>
          </cell>
          <cell r="R428">
            <v>144.53054805822299</v>
          </cell>
          <cell r="S428">
            <v>62.7</v>
          </cell>
          <cell r="U428">
            <v>0</v>
          </cell>
        </row>
        <row r="429">
          <cell r="C429" t="str">
            <v>HOSPITAL DOM HÉLDER</v>
          </cell>
          <cell r="E429" t="str">
            <v>JULIANA CANDIDO DA SILVA</v>
          </cell>
          <cell r="F429" t="str">
            <v>2 - Outros Profissionais da Saúde</v>
          </cell>
          <cell r="G429">
            <v>324205</v>
          </cell>
          <cell r="H429">
            <v>43983</v>
          </cell>
          <cell r="J429">
            <v>202.31040000000002</v>
          </cell>
          <cell r="O429">
            <v>0.94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</v>
          </cell>
          <cell r="E430" t="str">
            <v>JULIANA CLECIA DO NASCIMENTO</v>
          </cell>
          <cell r="F430" t="str">
            <v>2 - Outros Profissionais da Saúde</v>
          </cell>
          <cell r="G430">
            <v>251605</v>
          </cell>
          <cell r="H430">
            <v>43983</v>
          </cell>
          <cell r="J430">
            <v>0</v>
          </cell>
          <cell r="O430">
            <v>0.94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</v>
          </cell>
          <cell r="E431" t="str">
            <v>JULIANA CRISTINA RODRIGUES DO PASSO VICENTE</v>
          </cell>
          <cell r="F431" t="str">
            <v>3 - Administrativo</v>
          </cell>
          <cell r="G431">
            <v>516345</v>
          </cell>
          <cell r="H431">
            <v>43983</v>
          </cell>
          <cell r="J431">
            <v>154.45520000000002</v>
          </cell>
          <cell r="O431">
            <v>0.94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JULIANA MARIA CANUTO</v>
          </cell>
          <cell r="F432" t="str">
            <v>3 - Administrativo</v>
          </cell>
          <cell r="G432">
            <v>411010</v>
          </cell>
          <cell r="H432">
            <v>43983</v>
          </cell>
          <cell r="J432">
            <v>98.680800000000005</v>
          </cell>
          <cell r="O432">
            <v>0.94</v>
          </cell>
          <cell r="R432">
            <v>192.70739741096401</v>
          </cell>
          <cell r="S432">
            <v>27.17</v>
          </cell>
          <cell r="U432">
            <v>0</v>
          </cell>
        </row>
        <row r="433">
          <cell r="C433" t="str">
            <v>HOSPITAL DOM HÉLDER</v>
          </cell>
          <cell r="E433" t="str">
            <v>JULIANA MAYONE MARIA LIMA</v>
          </cell>
          <cell r="F433" t="str">
            <v>2 - Outros Profissionais da Saúde</v>
          </cell>
          <cell r="G433">
            <v>223405</v>
          </cell>
          <cell r="H433">
            <v>43983</v>
          </cell>
          <cell r="J433">
            <v>493.34400000000005</v>
          </cell>
          <cell r="O433">
            <v>0.94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JULIANA PEREIRA DE MEDEIROS</v>
          </cell>
          <cell r="F434" t="str">
            <v>2 - Outros Profissionais da Saúde</v>
          </cell>
          <cell r="G434">
            <v>223505</v>
          </cell>
          <cell r="H434">
            <v>43983</v>
          </cell>
          <cell r="J434">
            <v>369.06879999999995</v>
          </cell>
          <cell r="O434">
            <v>1.97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JULIANO DA SILVA MOTA</v>
          </cell>
          <cell r="F435" t="str">
            <v>2 - Outros Profissionais da Saúde</v>
          </cell>
          <cell r="G435">
            <v>324115</v>
          </cell>
          <cell r="H435">
            <v>43983</v>
          </cell>
          <cell r="J435">
            <v>338.08960000000002</v>
          </cell>
          <cell r="O435">
            <v>0.94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JULIO FRANCISCO DA SILVA</v>
          </cell>
          <cell r="F436" t="str">
            <v>2 - Outros Profissionais da Saúde</v>
          </cell>
          <cell r="G436">
            <v>521130</v>
          </cell>
          <cell r="H436">
            <v>43983</v>
          </cell>
          <cell r="J436">
            <v>83.600000000000009</v>
          </cell>
          <cell r="O436">
            <v>0.94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JULIO TADEU ARRAES DA CUNHA SOUZA</v>
          </cell>
          <cell r="F437" t="str">
            <v>3 - Administrativo</v>
          </cell>
          <cell r="G437">
            <v>121010</v>
          </cell>
          <cell r="H437">
            <v>43983</v>
          </cell>
          <cell r="J437">
            <v>1640.7576000000001</v>
          </cell>
          <cell r="O437">
            <v>0.94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JULLYANE FLORENCIO PACHECO DA SILVA</v>
          </cell>
          <cell r="F438" t="str">
            <v>2 - Outros Profissionais da Saúde</v>
          </cell>
          <cell r="G438">
            <v>223810</v>
          </cell>
          <cell r="H438">
            <v>43983</v>
          </cell>
          <cell r="J438">
            <v>197.22319999999999</v>
          </cell>
          <cell r="O438">
            <v>0.94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JULYE ANNE CHRYSTINA BENTO DE ANDRADE</v>
          </cell>
          <cell r="F439" t="str">
            <v>2 - Outros Profissionais da Saúde</v>
          </cell>
          <cell r="G439">
            <v>322205</v>
          </cell>
          <cell r="H439">
            <v>43983</v>
          </cell>
          <cell r="J439">
            <v>114.71520000000001</v>
          </cell>
          <cell r="O439">
            <v>0.94</v>
          </cell>
          <cell r="R439">
            <v>106.09157251082327</v>
          </cell>
          <cell r="S439">
            <v>43.89</v>
          </cell>
          <cell r="U439">
            <v>0</v>
          </cell>
        </row>
        <row r="440">
          <cell r="C440" t="str">
            <v>HOSPITAL DOM HÉLDER</v>
          </cell>
          <cell r="E440" t="str">
            <v>JUTILANDIA DE MORAES SILVA</v>
          </cell>
          <cell r="F440" t="str">
            <v>2 - Outros Profissionais da Saúde</v>
          </cell>
          <cell r="G440">
            <v>322205</v>
          </cell>
          <cell r="H440">
            <v>43983</v>
          </cell>
          <cell r="J440">
            <v>93.456800000000001</v>
          </cell>
          <cell r="O440">
            <v>0.94</v>
          </cell>
          <cell r="R440">
            <v>100.24884822761852</v>
          </cell>
          <cell r="S440">
            <v>38.159999999999997</v>
          </cell>
          <cell r="U440">
            <v>0</v>
          </cell>
        </row>
        <row r="441">
          <cell r="C441" t="str">
            <v>HOSPITAL DOM HÉLDER</v>
          </cell>
          <cell r="E441" t="str">
            <v>KAIO JOSE ALVES</v>
          </cell>
          <cell r="F441" t="str">
            <v>3 - Administrativo</v>
          </cell>
          <cell r="G441">
            <v>411010</v>
          </cell>
          <cell r="H441">
            <v>43983</v>
          </cell>
          <cell r="J441">
            <v>4.9927999999999999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KAREN HUANA FREITAS DA SILVA</v>
          </cell>
          <cell r="F442" t="str">
            <v>2 - Outros Profissionais da Saúde</v>
          </cell>
          <cell r="G442">
            <v>322205</v>
          </cell>
          <cell r="H442">
            <v>43983</v>
          </cell>
          <cell r="J442">
            <v>130.4768</v>
          </cell>
          <cell r="O442">
            <v>0.94</v>
          </cell>
          <cell r="R442">
            <v>154.16591792877119</v>
          </cell>
          <cell r="S442">
            <v>29.97</v>
          </cell>
          <cell r="U442">
            <v>0</v>
          </cell>
        </row>
        <row r="443">
          <cell r="C443" t="str">
            <v>HOSPITAL DOM HÉLDER</v>
          </cell>
          <cell r="E443" t="str">
            <v>KARINA RAMOS DE SANTANA</v>
          </cell>
          <cell r="F443" t="str">
            <v>2 - Outros Profissionais da Saúde</v>
          </cell>
          <cell r="G443">
            <v>322205</v>
          </cell>
          <cell r="H443">
            <v>43983</v>
          </cell>
          <cell r="J443">
            <v>132.85840000000002</v>
          </cell>
          <cell r="O443">
            <v>0.94</v>
          </cell>
          <cell r="R443">
            <v>210.74808993454366</v>
          </cell>
          <cell r="S443">
            <v>62.7</v>
          </cell>
          <cell r="U443">
            <v>64</v>
          </cell>
        </row>
        <row r="444">
          <cell r="C444" t="str">
            <v>HOSPITAL DOM HÉLDER</v>
          </cell>
          <cell r="E444" t="str">
            <v>KARINA REJANE DA SILVA LIMA SANTOS</v>
          </cell>
          <cell r="F444" t="str">
            <v>2 - Outros Profissionais da Saúde</v>
          </cell>
          <cell r="G444">
            <v>322205</v>
          </cell>
          <cell r="H444">
            <v>43983</v>
          </cell>
          <cell r="J444">
            <v>0</v>
          </cell>
          <cell r="O444">
            <v>0.94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KARLA VALERIA DA SILVA TRAVASSOS</v>
          </cell>
          <cell r="F445" t="str">
            <v>2 - Outros Profissionais da Saúde</v>
          </cell>
          <cell r="G445">
            <v>223405</v>
          </cell>
          <cell r="H445">
            <v>43983</v>
          </cell>
          <cell r="J445">
            <v>474.83920000000001</v>
          </cell>
          <cell r="O445">
            <v>0.94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KAROLA RAFAELA SILVA DE AMORIM</v>
          </cell>
          <cell r="F446" t="str">
            <v>2 - Outros Profissionais da Saúde</v>
          </cell>
          <cell r="G446">
            <v>322205</v>
          </cell>
          <cell r="H446">
            <v>43983</v>
          </cell>
          <cell r="J446">
            <v>119.82639999999999</v>
          </cell>
          <cell r="O446">
            <v>0.94</v>
          </cell>
          <cell r="R446">
            <v>154.16591792877119</v>
          </cell>
          <cell r="S446">
            <v>62.7</v>
          </cell>
          <cell r="U446">
            <v>0</v>
          </cell>
        </row>
        <row r="447">
          <cell r="C447" t="str">
            <v>HOSPITAL DOM HÉLDER</v>
          </cell>
          <cell r="E447" t="str">
            <v>KAROLAYNE NUNES GOMES DE OLIVEIRA</v>
          </cell>
          <cell r="F447" t="str">
            <v>2 - Outros Profissionais da Saúde</v>
          </cell>
          <cell r="G447">
            <v>322205</v>
          </cell>
          <cell r="H447">
            <v>43983</v>
          </cell>
          <cell r="J447">
            <v>108.616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KATIA COSTA DE FRANCA</v>
          </cell>
          <cell r="F448" t="str">
            <v>2 - Outros Profissionais da Saúde</v>
          </cell>
          <cell r="G448">
            <v>521130</v>
          </cell>
          <cell r="H448">
            <v>43983</v>
          </cell>
          <cell r="J448">
            <v>0</v>
          </cell>
          <cell r="O448">
            <v>0.94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</v>
          </cell>
          <cell r="E449" t="str">
            <v>KATIA DIAS DE LUNA</v>
          </cell>
          <cell r="F449" t="str">
            <v>2 - Outros Profissionais da Saúde</v>
          </cell>
          <cell r="G449">
            <v>521130</v>
          </cell>
          <cell r="H449">
            <v>43983</v>
          </cell>
          <cell r="J449">
            <v>26.333600000000001</v>
          </cell>
          <cell r="O449">
            <v>0.94</v>
          </cell>
          <cell r="R449">
            <v>141.45543001443104</v>
          </cell>
          <cell r="S449">
            <v>0</v>
          </cell>
          <cell r="U449">
            <v>2.13</v>
          </cell>
        </row>
        <row r="450">
          <cell r="C450" t="str">
            <v>HOSPITAL DOM HÉLDER</v>
          </cell>
          <cell r="E450" t="str">
            <v>KATIA JANAINA PEREIRA BENTO DOS SANTOS</v>
          </cell>
          <cell r="F450" t="str">
            <v>2 - Outros Profissionais da Saúde</v>
          </cell>
          <cell r="G450">
            <v>322205</v>
          </cell>
          <cell r="H450">
            <v>43983</v>
          </cell>
          <cell r="J450">
            <v>127.9616</v>
          </cell>
          <cell r="O450">
            <v>0.94</v>
          </cell>
          <cell r="R450">
            <v>113.16434401154483</v>
          </cell>
          <cell r="S450">
            <v>62.7</v>
          </cell>
          <cell r="U450">
            <v>0</v>
          </cell>
        </row>
        <row r="451">
          <cell r="C451" t="str">
            <v>HOSPITAL DOM HÉLDER</v>
          </cell>
          <cell r="E451" t="str">
            <v>KATIA RENEIDE DA SILVA</v>
          </cell>
          <cell r="F451" t="str">
            <v>2 - Outros Profissionais da Saúde</v>
          </cell>
          <cell r="G451">
            <v>322205</v>
          </cell>
          <cell r="H451">
            <v>43983</v>
          </cell>
          <cell r="J451">
            <v>115.5008</v>
          </cell>
          <cell r="O451">
            <v>0.94</v>
          </cell>
          <cell r="R451">
            <v>168</v>
          </cell>
          <cell r="S451">
            <v>62.7</v>
          </cell>
          <cell r="U451">
            <v>0</v>
          </cell>
        </row>
        <row r="452">
          <cell r="C452" t="str">
            <v>HOSPITAL DOM HÉLDER</v>
          </cell>
          <cell r="E452" t="str">
            <v>KATIANA HIPOLITO DE OLIVEIRA CRUZ</v>
          </cell>
          <cell r="F452" t="str">
            <v>2 - Outros Profissionais da Saúde</v>
          </cell>
          <cell r="G452">
            <v>223505</v>
          </cell>
          <cell r="H452">
            <v>43983</v>
          </cell>
          <cell r="J452">
            <v>281.67840000000001</v>
          </cell>
          <cell r="O452">
            <v>1.97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KATIANE BALBINO LIMA</v>
          </cell>
          <cell r="F453" t="str">
            <v>2 - Outros Profissionais da Saúde</v>
          </cell>
          <cell r="G453">
            <v>322205</v>
          </cell>
          <cell r="H453">
            <v>43983</v>
          </cell>
          <cell r="J453">
            <v>108.68</v>
          </cell>
          <cell r="O453">
            <v>0.94</v>
          </cell>
          <cell r="R453">
            <v>0</v>
          </cell>
          <cell r="S453">
            <v>0</v>
          </cell>
          <cell r="U453">
            <v>40.53</v>
          </cell>
        </row>
        <row r="454">
          <cell r="C454" t="str">
            <v>HOSPITAL DOM HÉLDER</v>
          </cell>
          <cell r="E454" t="str">
            <v>KEILA ALVES PEREIRA BARRETO</v>
          </cell>
          <cell r="F454" t="str">
            <v>2 - Outros Profissionais da Saúde</v>
          </cell>
          <cell r="G454">
            <v>223710</v>
          </cell>
          <cell r="H454">
            <v>43983</v>
          </cell>
          <cell r="J454">
            <v>309.63279999999997</v>
          </cell>
          <cell r="O454">
            <v>0.94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KETILLY RAYANE DO AMARAL SILVA</v>
          </cell>
          <cell r="F455" t="str">
            <v>2 - Outros Profissionais da Saúde</v>
          </cell>
          <cell r="G455">
            <v>223505</v>
          </cell>
          <cell r="H455">
            <v>43983</v>
          </cell>
          <cell r="J455">
            <v>233.16240000000002</v>
          </cell>
          <cell r="O455">
            <v>1.97</v>
          </cell>
          <cell r="R455">
            <v>101.17138364075612</v>
          </cell>
          <cell r="S455">
            <v>101.54</v>
          </cell>
          <cell r="U455">
            <v>0</v>
          </cell>
        </row>
        <row r="456">
          <cell r="C456" t="str">
            <v>HOSPITAL DOM HÉLDER</v>
          </cell>
          <cell r="E456" t="str">
            <v>KLAUDIA ELIZABETH DA SILVA POTTES</v>
          </cell>
          <cell r="F456" t="str">
            <v>2 - Outros Profissionais da Saúde</v>
          </cell>
          <cell r="G456">
            <v>223505</v>
          </cell>
          <cell r="H456">
            <v>43983</v>
          </cell>
          <cell r="J456">
            <v>292.8408</v>
          </cell>
          <cell r="O456">
            <v>1.97</v>
          </cell>
          <cell r="R456">
            <v>0</v>
          </cell>
          <cell r="S456">
            <v>0</v>
          </cell>
          <cell r="U456">
            <v>100</v>
          </cell>
        </row>
        <row r="457">
          <cell r="C457" t="str">
            <v>HOSPITAL DOM HÉLDER</v>
          </cell>
          <cell r="E457" t="str">
            <v>LAIS MARIA DA SILVA ROCHA</v>
          </cell>
          <cell r="F457" t="str">
            <v>3 - Administrativo</v>
          </cell>
          <cell r="G457">
            <v>411010</v>
          </cell>
          <cell r="H457">
            <v>43983</v>
          </cell>
          <cell r="J457">
            <v>83.600000000000009</v>
          </cell>
          <cell r="O457">
            <v>0.94</v>
          </cell>
          <cell r="R457">
            <v>81.900643899659713</v>
          </cell>
          <cell r="S457">
            <v>60.61</v>
          </cell>
          <cell r="U457">
            <v>0</v>
          </cell>
        </row>
        <row r="458">
          <cell r="C458" t="str">
            <v>HOSPITAL DOM HÉLDER</v>
          </cell>
          <cell r="E458" t="str">
            <v>LAIS REGINA DOS SANTOS</v>
          </cell>
          <cell r="F458" t="str">
            <v>2 - Outros Profissionais da Saúde</v>
          </cell>
          <cell r="G458">
            <v>322205</v>
          </cell>
          <cell r="H458">
            <v>43983</v>
          </cell>
          <cell r="J458">
            <v>117.04</v>
          </cell>
          <cell r="O458">
            <v>0.94</v>
          </cell>
          <cell r="R458">
            <v>144.53054805822299</v>
          </cell>
          <cell r="S458">
            <v>122.75</v>
          </cell>
          <cell r="U458">
            <v>0</v>
          </cell>
        </row>
        <row r="459">
          <cell r="C459" t="str">
            <v>HOSPITAL DOM HÉLDER</v>
          </cell>
          <cell r="E459" t="str">
            <v>LAIS REGINA RODRIGUES DA SILVA</v>
          </cell>
          <cell r="F459" t="str">
            <v>2 - Outros Profissionais da Saúde</v>
          </cell>
          <cell r="G459">
            <v>251605</v>
          </cell>
          <cell r="H459">
            <v>43983</v>
          </cell>
          <cell r="J459">
            <v>197.69200000000001</v>
          </cell>
          <cell r="O459">
            <v>0.94</v>
          </cell>
          <cell r="R459">
            <v>202.34276728151224</v>
          </cell>
          <cell r="S459">
            <v>108.58</v>
          </cell>
          <cell r="U459">
            <v>0</v>
          </cell>
        </row>
        <row r="460">
          <cell r="C460" t="str">
            <v>HOSPITAL DOM HÉLDER</v>
          </cell>
          <cell r="E460" t="str">
            <v>LARISSA CARVALHAL BARRETO COUTINHO DA SILVEIRA CAMPOS</v>
          </cell>
          <cell r="F460" t="str">
            <v>2 - Outros Profissionais da Saúde</v>
          </cell>
          <cell r="G460">
            <v>223505</v>
          </cell>
          <cell r="H460">
            <v>43983</v>
          </cell>
          <cell r="J460">
            <v>277.34480000000002</v>
          </cell>
          <cell r="O460">
            <v>1.97</v>
          </cell>
          <cell r="R460">
            <v>0</v>
          </cell>
          <cell r="S460">
            <v>0</v>
          </cell>
          <cell r="U460">
            <v>53.33</v>
          </cell>
        </row>
        <row r="461">
          <cell r="C461" t="str">
            <v>HOSPITAL DOM HÉLDER</v>
          </cell>
          <cell r="E461" t="str">
            <v>LARISSA DOS SANTOS SOUZA LIMA</v>
          </cell>
          <cell r="F461" t="str">
            <v>2 - Outros Profissionais da Saúde</v>
          </cell>
          <cell r="G461">
            <v>223710</v>
          </cell>
          <cell r="H461">
            <v>43983</v>
          </cell>
          <cell r="J461">
            <v>288.76319999999998</v>
          </cell>
          <cell r="O461">
            <v>0.94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LARISSA MARIA BARROS DA SILVA</v>
          </cell>
          <cell r="F462" t="str">
            <v>2 - Outros Profissionais da Saúde</v>
          </cell>
          <cell r="G462">
            <v>251605</v>
          </cell>
          <cell r="H462">
            <v>43983</v>
          </cell>
          <cell r="J462">
            <v>204.3904</v>
          </cell>
          <cell r="O462">
            <v>0.94</v>
          </cell>
          <cell r="R462">
            <v>0</v>
          </cell>
          <cell r="S462">
            <v>101.34</v>
          </cell>
          <cell r="U462">
            <v>0</v>
          </cell>
        </row>
        <row r="463">
          <cell r="C463" t="str">
            <v>HOSPITAL DOM HÉLDER</v>
          </cell>
          <cell r="E463" t="str">
            <v>LAUDECI MARIA DE FRANCA</v>
          </cell>
          <cell r="F463" t="str">
            <v>2 - Outros Profissionais da Saúde</v>
          </cell>
          <cell r="G463">
            <v>322205</v>
          </cell>
          <cell r="H463">
            <v>43983</v>
          </cell>
          <cell r="J463">
            <v>153.07920000000001</v>
          </cell>
          <cell r="O463">
            <v>0.94</v>
          </cell>
          <cell r="R463">
            <v>106.09157251082327</v>
          </cell>
          <cell r="S463">
            <v>33.44</v>
          </cell>
          <cell r="U463">
            <v>0</v>
          </cell>
        </row>
        <row r="464">
          <cell r="C464" t="str">
            <v>HOSPITAL DOM HÉLDER</v>
          </cell>
          <cell r="E464" t="str">
            <v>LAURA DENISE DE ALCANTARA FEITOSA</v>
          </cell>
          <cell r="F464" t="str">
            <v>2 - Outros Profissionais da Saúde</v>
          </cell>
          <cell r="G464">
            <v>322205</v>
          </cell>
          <cell r="H464">
            <v>43983</v>
          </cell>
          <cell r="J464">
            <v>110.93200000000002</v>
          </cell>
          <cell r="O464">
            <v>0.94</v>
          </cell>
          <cell r="R464">
            <v>106.09157251082327</v>
          </cell>
          <cell r="S464">
            <v>29.49</v>
          </cell>
          <cell r="U464">
            <v>0</v>
          </cell>
        </row>
        <row r="465">
          <cell r="C465" t="str">
            <v>HOSPITAL DOM HÉLDER</v>
          </cell>
          <cell r="E465" t="str">
            <v>LAURINETE MARTINS DE SOUZA</v>
          </cell>
          <cell r="F465" t="str">
            <v>2 - Outros Profissionais da Saúde</v>
          </cell>
          <cell r="G465">
            <v>515205</v>
          </cell>
          <cell r="H465">
            <v>43983</v>
          </cell>
          <cell r="J465">
            <v>114.0408</v>
          </cell>
          <cell r="O465">
            <v>0.94</v>
          </cell>
          <cell r="R465">
            <v>113.16434401154483</v>
          </cell>
          <cell r="S465">
            <v>64.8</v>
          </cell>
          <cell r="U465">
            <v>0</v>
          </cell>
        </row>
        <row r="466">
          <cell r="C466" t="str">
            <v>HOSPITAL DOM HÉLDER</v>
          </cell>
          <cell r="E466" t="str">
            <v>LAYDEANE KELY DE FRANCA NASCIMENTO</v>
          </cell>
          <cell r="F466" t="str">
            <v>2 - Outros Profissionais da Saúde</v>
          </cell>
          <cell r="G466">
            <v>515205</v>
          </cell>
          <cell r="H466">
            <v>43983</v>
          </cell>
          <cell r="J466">
            <v>109.58879999999999</v>
          </cell>
          <cell r="O466">
            <v>0.94</v>
          </cell>
          <cell r="R466">
            <v>154.16591792877119</v>
          </cell>
          <cell r="S466">
            <v>31.31</v>
          </cell>
          <cell r="U466">
            <v>0</v>
          </cell>
        </row>
        <row r="467">
          <cell r="C467" t="str">
            <v>HOSPITAL DOM HÉLDER</v>
          </cell>
          <cell r="E467" t="str">
            <v>LAZARONI COSTA AGUIAR</v>
          </cell>
          <cell r="F467" t="str">
            <v>3 - Administrativo</v>
          </cell>
          <cell r="G467">
            <v>411010</v>
          </cell>
          <cell r="H467">
            <v>43983</v>
          </cell>
          <cell r="J467">
            <v>78.674399999999991</v>
          </cell>
          <cell r="O467">
            <v>0.94</v>
          </cell>
          <cell r="R467">
            <v>106.09157251082327</v>
          </cell>
          <cell r="S467">
            <v>0</v>
          </cell>
          <cell r="U467">
            <v>0</v>
          </cell>
        </row>
        <row r="468">
          <cell r="C468" t="str">
            <v>HOSPITAL DOM HÉLDER</v>
          </cell>
          <cell r="E468" t="str">
            <v>LEANDRO FRANCISCO DA SILVA</v>
          </cell>
          <cell r="F468" t="str">
            <v>2 - Outros Profissionais da Saúde</v>
          </cell>
          <cell r="G468">
            <v>515110</v>
          </cell>
          <cell r="H468">
            <v>43983</v>
          </cell>
          <cell r="J468">
            <v>107.1296</v>
          </cell>
          <cell r="O468">
            <v>0.94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</v>
          </cell>
          <cell r="E469" t="str">
            <v>LEDENILZA RIDILLAM DE SANTANA</v>
          </cell>
          <cell r="F469" t="str">
            <v>2 - Outros Profissionais da Saúde</v>
          </cell>
          <cell r="G469">
            <v>322205</v>
          </cell>
          <cell r="H469">
            <v>43983</v>
          </cell>
          <cell r="J469">
            <v>115.86320000000001</v>
          </cell>
          <cell r="O469">
            <v>0.94</v>
          </cell>
          <cell r="R469">
            <v>204.04996670591581</v>
          </cell>
          <cell r="S469">
            <v>48.07</v>
          </cell>
          <cell r="U469">
            <v>0</v>
          </cell>
        </row>
        <row r="470">
          <cell r="C470" t="str">
            <v>HOSPITAL DOM HÉLDER</v>
          </cell>
          <cell r="E470" t="str">
            <v>LEIDJANE ALVES DA COSTA</v>
          </cell>
          <cell r="F470" t="str">
            <v>2 - Outros Profissionais da Saúde</v>
          </cell>
          <cell r="G470">
            <v>521130</v>
          </cell>
          <cell r="H470">
            <v>43983</v>
          </cell>
          <cell r="J470">
            <v>82.514400000000009</v>
          </cell>
          <cell r="O470">
            <v>0.94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LEONARDO CAMAROTTI DE OLIVEIRA CANEJO</v>
          </cell>
          <cell r="F471" t="str">
            <v>1 - Médico</v>
          </cell>
          <cell r="G471">
            <v>225125</v>
          </cell>
          <cell r="H471">
            <v>43983</v>
          </cell>
          <cell r="J471">
            <v>788.48</v>
          </cell>
          <cell r="O471">
            <v>7.49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LEONARDO JERONIMO DA SILVA</v>
          </cell>
          <cell r="F472" t="str">
            <v>3 - Administrativo</v>
          </cell>
          <cell r="G472">
            <v>950110</v>
          </cell>
          <cell r="H472">
            <v>43983</v>
          </cell>
          <cell r="J472">
            <v>377.42959999999999</v>
          </cell>
          <cell r="O472">
            <v>0.94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LEONICE AMARA DO NASCIMENTO</v>
          </cell>
          <cell r="F473" t="str">
            <v>2 - Outros Profissionais da Saúde</v>
          </cell>
          <cell r="G473">
            <v>322205</v>
          </cell>
          <cell r="H473">
            <v>43983</v>
          </cell>
          <cell r="J473">
            <v>11.8432</v>
          </cell>
          <cell r="O473">
            <v>0.94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LIDIA DE CASSIA DA SILVA LINS</v>
          </cell>
          <cell r="F474" t="str">
            <v>2 - Outros Profissionais da Saúde</v>
          </cell>
          <cell r="G474">
            <v>322205</v>
          </cell>
          <cell r="H474">
            <v>43983</v>
          </cell>
          <cell r="J474">
            <v>107.98399999999999</v>
          </cell>
          <cell r="O474">
            <v>0.94</v>
          </cell>
          <cell r="R474">
            <v>106.09157251082327</v>
          </cell>
          <cell r="S474">
            <v>56.43</v>
          </cell>
          <cell r="U474">
            <v>0</v>
          </cell>
        </row>
        <row r="475">
          <cell r="C475" t="str">
            <v>HOSPITAL DOM HÉLDER</v>
          </cell>
          <cell r="E475" t="str">
            <v>LIDIANE MARIA DA SILVA</v>
          </cell>
          <cell r="F475" t="str">
            <v>2 - Outros Profissionais da Saúde</v>
          </cell>
          <cell r="G475">
            <v>322205</v>
          </cell>
          <cell r="H475">
            <v>43983</v>
          </cell>
          <cell r="J475">
            <v>129.9496</v>
          </cell>
          <cell r="O475">
            <v>0.94</v>
          </cell>
          <cell r="R475">
            <v>106.09157251082327</v>
          </cell>
          <cell r="S475">
            <v>33.44</v>
          </cell>
          <cell r="U475">
            <v>0</v>
          </cell>
        </row>
        <row r="476">
          <cell r="C476" t="str">
            <v>HOSPITAL DOM HÉLDER</v>
          </cell>
          <cell r="E476" t="str">
            <v>LINDON JONSON GOMES DA SILVA</v>
          </cell>
          <cell r="F476" t="str">
            <v>3 - Administrativo</v>
          </cell>
          <cell r="G476">
            <v>517410</v>
          </cell>
          <cell r="H476">
            <v>43983</v>
          </cell>
          <cell r="J476">
            <v>94.24</v>
          </cell>
          <cell r="O476">
            <v>0.94</v>
          </cell>
          <cell r="R476">
            <v>144.53054805822299</v>
          </cell>
          <cell r="S476">
            <v>35.53</v>
          </cell>
          <cell r="U476">
            <v>0</v>
          </cell>
        </row>
        <row r="477">
          <cell r="C477" t="str">
            <v>HOSPITAL DOM HÉLDER</v>
          </cell>
          <cell r="E477" t="str">
            <v>LISIANE VASCONCELLOS DE LIMA</v>
          </cell>
          <cell r="F477" t="str">
            <v>3 - Administrativo</v>
          </cell>
          <cell r="G477">
            <v>411010</v>
          </cell>
          <cell r="H477">
            <v>43983</v>
          </cell>
          <cell r="J477">
            <v>90.706400000000002</v>
          </cell>
          <cell r="O477">
            <v>0.94</v>
          </cell>
          <cell r="R477">
            <v>250.6221205690463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LIVANEIDE PERPETUA BISPO DE ANDRADE</v>
          </cell>
          <cell r="F478" t="str">
            <v>2 - Outros Profissionais da Saúde</v>
          </cell>
          <cell r="G478">
            <v>322205</v>
          </cell>
          <cell r="H478">
            <v>43983</v>
          </cell>
          <cell r="J478">
            <v>122.77200000000001</v>
          </cell>
          <cell r="O478">
            <v>0.94</v>
          </cell>
          <cell r="R478">
            <v>144.53054805822299</v>
          </cell>
          <cell r="S478">
            <v>48.07</v>
          </cell>
          <cell r="U478">
            <v>0</v>
          </cell>
        </row>
        <row r="479">
          <cell r="C479" t="str">
            <v>HOSPITAL DOM HÉLDER</v>
          </cell>
          <cell r="E479" t="str">
            <v>LIVIA JULLYANE TEOTONIO FREIRE DE LIMA</v>
          </cell>
          <cell r="F479" t="str">
            <v>2 - Outros Profissionais da Saúde</v>
          </cell>
          <cell r="G479">
            <v>223505</v>
          </cell>
          <cell r="H479">
            <v>43983</v>
          </cell>
          <cell r="J479">
            <v>223.25279999999998</v>
          </cell>
          <cell r="O479">
            <v>1.97</v>
          </cell>
          <cell r="R479">
            <v>384.33207190735175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LIVIA KARLA GOMES DE ALBUQUERQUE</v>
          </cell>
          <cell r="F480" t="str">
            <v>2 - Outros Profissionais da Saúde</v>
          </cell>
          <cell r="G480">
            <v>223505</v>
          </cell>
          <cell r="H480">
            <v>43983</v>
          </cell>
          <cell r="J480">
            <v>275.30560000000003</v>
          </cell>
          <cell r="O480">
            <v>1.97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</v>
          </cell>
          <cell r="E481" t="str">
            <v>LIVIA KELLEN DOS SANTOS ALENCAR CORREIA</v>
          </cell>
          <cell r="F481" t="str">
            <v>2 - Outros Profissionais da Saúde</v>
          </cell>
          <cell r="G481">
            <v>322205</v>
          </cell>
          <cell r="H481">
            <v>43983</v>
          </cell>
          <cell r="J481">
            <v>9.4415999999999993</v>
          </cell>
          <cell r="O481">
            <v>0.94</v>
          </cell>
          <cell r="R481">
            <v>106.09157251082327</v>
          </cell>
          <cell r="S481">
            <v>0</v>
          </cell>
          <cell r="U481">
            <v>0</v>
          </cell>
        </row>
        <row r="482">
          <cell r="C482" t="str">
            <v>HOSPITAL DOM HÉLDER</v>
          </cell>
          <cell r="E482" t="str">
            <v>LIZANGELA MARIA ZACARIAS DA SILVA</v>
          </cell>
          <cell r="F482" t="str">
            <v>3 - Administrativo</v>
          </cell>
          <cell r="G482">
            <v>142205</v>
          </cell>
          <cell r="H482">
            <v>43983</v>
          </cell>
          <cell r="J482">
            <v>952.77840000000003</v>
          </cell>
          <cell r="O482">
            <v>0.94</v>
          </cell>
          <cell r="R482">
            <v>0</v>
          </cell>
          <cell r="S482">
            <v>0</v>
          </cell>
          <cell r="U482">
            <v>64</v>
          </cell>
        </row>
        <row r="483">
          <cell r="C483" t="str">
            <v>HOSPITAL DOM HÉLDER</v>
          </cell>
          <cell r="E483" t="str">
            <v>LORENA MAYARA BILRO DE SOUZA</v>
          </cell>
          <cell r="F483" t="str">
            <v>2 - Outros Profissionais da Saúde</v>
          </cell>
          <cell r="G483">
            <v>223505</v>
          </cell>
          <cell r="H483">
            <v>43983</v>
          </cell>
          <cell r="J483">
            <v>335.92400000000004</v>
          </cell>
          <cell r="O483">
            <v>1.97</v>
          </cell>
          <cell r="R483">
            <v>0</v>
          </cell>
          <cell r="S483">
            <v>0</v>
          </cell>
          <cell r="U483">
            <v>100</v>
          </cell>
        </row>
        <row r="484">
          <cell r="C484" t="str">
            <v>HOSPITAL DOM HÉLDER</v>
          </cell>
          <cell r="E484" t="str">
            <v>LOUISE MACHADO SCHULER</v>
          </cell>
          <cell r="F484" t="str">
            <v>2 - Outros Profissionais da Saúde</v>
          </cell>
          <cell r="G484">
            <v>322205</v>
          </cell>
          <cell r="H484">
            <v>43983</v>
          </cell>
          <cell r="J484">
            <v>0</v>
          </cell>
          <cell r="O484">
            <v>0.94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LUCIA DE FATIMA ESCOREL POLIMENI</v>
          </cell>
          <cell r="F485" t="str">
            <v>2 - Outros Profissionais da Saúde</v>
          </cell>
          <cell r="G485">
            <v>322205</v>
          </cell>
          <cell r="H485">
            <v>43983</v>
          </cell>
          <cell r="J485">
            <v>193.24240000000003</v>
          </cell>
          <cell r="O485">
            <v>0.94</v>
          </cell>
          <cell r="R485">
            <v>63.654943506493964</v>
          </cell>
          <cell r="S485">
            <v>62.7</v>
          </cell>
          <cell r="U485">
            <v>0</v>
          </cell>
        </row>
        <row r="486">
          <cell r="C486" t="str">
            <v>HOSPITAL DOM HÉLDER</v>
          </cell>
          <cell r="E486" t="str">
            <v>LUCIANA ERNESTO DA SILVA</v>
          </cell>
          <cell r="F486" t="str">
            <v>2 - Outros Profissionais da Saúde</v>
          </cell>
          <cell r="G486">
            <v>324115</v>
          </cell>
          <cell r="H486">
            <v>43983</v>
          </cell>
          <cell r="J486">
            <v>431.29839999999996</v>
          </cell>
          <cell r="O486">
            <v>0.94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</v>
          </cell>
          <cell r="E487" t="str">
            <v>LUCIANA MARIA DE MESQUITA SILVA</v>
          </cell>
          <cell r="F487" t="str">
            <v>2 - Outros Profissionais da Saúde</v>
          </cell>
          <cell r="G487">
            <v>322205</v>
          </cell>
          <cell r="H487">
            <v>43983</v>
          </cell>
          <cell r="J487">
            <v>133.10560000000001</v>
          </cell>
          <cell r="O487">
            <v>0.94</v>
          </cell>
          <cell r="R487">
            <v>308.33183585754239</v>
          </cell>
          <cell r="S487">
            <v>33.44</v>
          </cell>
          <cell r="U487">
            <v>0</v>
          </cell>
        </row>
        <row r="488">
          <cell r="C488" t="str">
            <v>HOSPITAL DOM HÉLDER</v>
          </cell>
          <cell r="E488" t="str">
            <v>LUCIANA MARIA QUINTINO DE OLIVEIRA</v>
          </cell>
          <cell r="F488" t="str">
            <v>2 - Outros Profissionais da Saúde</v>
          </cell>
          <cell r="G488">
            <v>322205</v>
          </cell>
          <cell r="H488">
            <v>43983</v>
          </cell>
          <cell r="J488">
            <v>114.48559999999999</v>
          </cell>
          <cell r="O488">
            <v>0.94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LUCIANO ROBERTO BELANGER DE VASCONCELOS SILVA</v>
          </cell>
          <cell r="F489" t="str">
            <v>3 - Administrativo</v>
          </cell>
          <cell r="G489">
            <v>517410</v>
          </cell>
          <cell r="H489">
            <v>43983</v>
          </cell>
          <cell r="J489">
            <v>107.0192</v>
          </cell>
          <cell r="O489">
            <v>0.94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LUCICLEIDE DA SILVA FIRMINO</v>
          </cell>
          <cell r="F490" t="str">
            <v>2 - Outros Profissionais da Saúde</v>
          </cell>
          <cell r="G490">
            <v>322205</v>
          </cell>
          <cell r="H490">
            <v>43983</v>
          </cell>
          <cell r="J490">
            <v>32.441600000000001</v>
          </cell>
          <cell r="O490">
            <v>0.94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LUCICLEIDE GOMES DO NASCIMENTO</v>
          </cell>
          <cell r="F491" t="str">
            <v>2 - Outros Profissionais da Saúde</v>
          </cell>
          <cell r="G491">
            <v>322205</v>
          </cell>
          <cell r="H491">
            <v>43983</v>
          </cell>
          <cell r="J491">
            <v>104.3656</v>
          </cell>
          <cell r="O491">
            <v>0.94</v>
          </cell>
          <cell r="R491">
            <v>148.52820151515257</v>
          </cell>
          <cell r="S491">
            <v>62.7</v>
          </cell>
          <cell r="U491">
            <v>0</v>
          </cell>
        </row>
        <row r="492">
          <cell r="C492" t="str">
            <v>HOSPITAL DOM HÉLDER</v>
          </cell>
          <cell r="E492" t="str">
            <v>LUCICLEIDE LIMA DO NASCIMENTO</v>
          </cell>
          <cell r="F492" t="str">
            <v>2 - Outros Profissionais da Saúde</v>
          </cell>
          <cell r="G492">
            <v>322205</v>
          </cell>
          <cell r="H492">
            <v>43983</v>
          </cell>
          <cell r="J492">
            <v>111.96000000000001</v>
          </cell>
          <cell r="O492">
            <v>0.94</v>
          </cell>
          <cell r="R492">
            <v>106.09157251082327</v>
          </cell>
          <cell r="S492">
            <v>50.16</v>
          </cell>
          <cell r="U492">
            <v>51.2</v>
          </cell>
        </row>
        <row r="493">
          <cell r="C493" t="str">
            <v>HOSPITAL DOM HÉLDER</v>
          </cell>
          <cell r="E493" t="str">
            <v>LUCIENE AVELINO DE LIMA</v>
          </cell>
          <cell r="F493" t="str">
            <v>3 - Administrativo</v>
          </cell>
          <cell r="G493">
            <v>411010</v>
          </cell>
          <cell r="H493">
            <v>43983</v>
          </cell>
          <cell r="J493">
            <v>86.057600000000008</v>
          </cell>
          <cell r="O493">
            <v>0.94</v>
          </cell>
          <cell r="R493">
            <v>70.727715007215522</v>
          </cell>
          <cell r="S493">
            <v>62.7</v>
          </cell>
          <cell r="U493">
            <v>0</v>
          </cell>
        </row>
        <row r="494">
          <cell r="C494" t="str">
            <v>HOSPITAL DOM HÉLDER</v>
          </cell>
          <cell r="E494" t="str">
            <v>LUCIENE MARIA ROBERTO</v>
          </cell>
          <cell r="F494" t="str">
            <v>2 - Outros Profissionais da Saúde</v>
          </cell>
          <cell r="G494">
            <v>322205</v>
          </cell>
          <cell r="H494">
            <v>43983</v>
          </cell>
          <cell r="J494">
            <v>87.152800000000013</v>
          </cell>
          <cell r="O494">
            <v>0.94</v>
          </cell>
          <cell r="R494">
            <v>144.53054805822299</v>
          </cell>
          <cell r="S494">
            <v>16.72</v>
          </cell>
          <cell r="U494">
            <v>0</v>
          </cell>
        </row>
        <row r="495">
          <cell r="C495" t="str">
            <v>HOSPITAL DOM HÉLDER</v>
          </cell>
          <cell r="E495" t="str">
            <v>LUCIENE PATRICIA DA SILVA NASCIMENTO</v>
          </cell>
          <cell r="F495" t="str">
            <v>2 - Outros Profissionais da Saúde</v>
          </cell>
          <cell r="G495">
            <v>322205</v>
          </cell>
          <cell r="H495">
            <v>43983</v>
          </cell>
          <cell r="J495">
            <v>108.9392</v>
          </cell>
          <cell r="O495">
            <v>0.94</v>
          </cell>
          <cell r="R495">
            <v>0</v>
          </cell>
          <cell r="S495">
            <v>0</v>
          </cell>
          <cell r="U495">
            <v>53.33</v>
          </cell>
        </row>
        <row r="496">
          <cell r="C496" t="str">
            <v>HOSPITAL DOM HÉLDER</v>
          </cell>
          <cell r="E496" t="str">
            <v>LUCIERIA JOSE ALVES AMORIM</v>
          </cell>
          <cell r="F496" t="str">
            <v>2 - Outros Profissionais da Saúde</v>
          </cell>
          <cell r="G496">
            <v>322205</v>
          </cell>
          <cell r="H496">
            <v>43983</v>
          </cell>
          <cell r="J496">
            <v>111.788</v>
          </cell>
          <cell r="O496">
            <v>0.94</v>
          </cell>
          <cell r="R496">
            <v>163.80128779931943</v>
          </cell>
          <cell r="S496">
            <v>39.71</v>
          </cell>
          <cell r="U496">
            <v>40.53</v>
          </cell>
        </row>
        <row r="497">
          <cell r="C497" t="str">
            <v>HOSPITAL DOM HÉLDER</v>
          </cell>
          <cell r="E497" t="str">
            <v>LUCINEA GOMES DA SILVA</v>
          </cell>
          <cell r="F497" t="str">
            <v>2 - Outros Profissionais da Saúde</v>
          </cell>
          <cell r="G497">
            <v>324205</v>
          </cell>
          <cell r="H497">
            <v>43983</v>
          </cell>
          <cell r="J497">
            <v>48.041600000000003</v>
          </cell>
          <cell r="O497">
            <v>0.94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LUCRECIA DA SILVA GODE</v>
          </cell>
          <cell r="F498" t="str">
            <v>3 - Administrativo</v>
          </cell>
          <cell r="G498">
            <v>514225</v>
          </cell>
          <cell r="H498">
            <v>43983</v>
          </cell>
          <cell r="J498">
            <v>104.5</v>
          </cell>
          <cell r="O498">
            <v>0.94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</v>
          </cell>
          <cell r="E499" t="str">
            <v>LUCY MARY PEREIRA SAMPAIO DE SOUZA</v>
          </cell>
          <cell r="F499" t="str">
            <v>2 - Outros Profissionais da Saúde</v>
          </cell>
          <cell r="G499">
            <v>223505</v>
          </cell>
          <cell r="H499">
            <v>43983</v>
          </cell>
          <cell r="J499">
            <v>386.08879999999999</v>
          </cell>
          <cell r="O499">
            <v>1.97</v>
          </cell>
          <cell r="R499">
            <v>148.52820151515257</v>
          </cell>
          <cell r="S499">
            <v>115.46</v>
          </cell>
          <cell r="U499">
            <v>0</v>
          </cell>
        </row>
        <row r="500">
          <cell r="C500" t="str">
            <v>HOSPITAL DOM HÉLDER</v>
          </cell>
          <cell r="E500" t="str">
            <v>LUDMILLA INGRID MARINHO</v>
          </cell>
          <cell r="F500" t="str">
            <v>2 - Outros Profissionais da Saúde</v>
          </cell>
          <cell r="G500">
            <v>322205</v>
          </cell>
          <cell r="H500">
            <v>43983</v>
          </cell>
          <cell r="J500">
            <v>114.024</v>
          </cell>
          <cell r="O500">
            <v>0.94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LUIS AUGUSTO FERREIRA DO NASCIMENTO</v>
          </cell>
          <cell r="F501" t="str">
            <v>3 - Administrativo</v>
          </cell>
          <cell r="G501">
            <v>782320</v>
          </cell>
          <cell r="H501">
            <v>43983</v>
          </cell>
          <cell r="J501">
            <v>167.54159999999999</v>
          </cell>
          <cell r="O501">
            <v>0.94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LUIZ HENRIQUE CARLOS DA SILVA</v>
          </cell>
          <cell r="F502" t="str">
            <v>3 - Administrativo</v>
          </cell>
          <cell r="G502">
            <v>517410</v>
          </cell>
          <cell r="H502">
            <v>43983</v>
          </cell>
          <cell r="J502">
            <v>97.026399999999995</v>
          </cell>
          <cell r="O502">
            <v>0.94</v>
          </cell>
          <cell r="R502">
            <v>247.72729029468132</v>
          </cell>
          <cell r="S502">
            <v>39.71</v>
          </cell>
          <cell r="U502">
            <v>0</v>
          </cell>
        </row>
        <row r="503">
          <cell r="C503" t="str">
            <v>HOSPITAL DOM HÉLDER</v>
          </cell>
          <cell r="E503" t="str">
            <v>LUIZ HENRIQUE SOARES DA SILVA</v>
          </cell>
          <cell r="F503" t="str">
            <v>2 - Outros Profissionais da Saúde</v>
          </cell>
          <cell r="G503">
            <v>223505</v>
          </cell>
          <cell r="H503">
            <v>43983</v>
          </cell>
          <cell r="J503">
            <v>247.78639999999999</v>
          </cell>
          <cell r="O503">
            <v>1.97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LUZIARA DE FATIMA DA SILVA</v>
          </cell>
          <cell r="F504" t="str">
            <v>3 - Administrativo</v>
          </cell>
          <cell r="G504">
            <v>517410</v>
          </cell>
          <cell r="H504">
            <v>43983</v>
          </cell>
          <cell r="J504">
            <v>86.787999999999997</v>
          </cell>
          <cell r="O504">
            <v>0.94</v>
          </cell>
          <cell r="R504">
            <v>77.800486507937066</v>
          </cell>
          <cell r="S504">
            <v>59.71</v>
          </cell>
          <cell r="U504">
            <v>0</v>
          </cell>
        </row>
        <row r="505">
          <cell r="C505" t="str">
            <v>HOSPITAL DOM HÉLDER</v>
          </cell>
          <cell r="E505" t="str">
            <v>LYTUANNE CRISTINA SANTIAGO DE ASSIS</v>
          </cell>
          <cell r="F505" t="str">
            <v>2 - Outros Profissionais da Saúde</v>
          </cell>
          <cell r="G505">
            <v>322205</v>
          </cell>
          <cell r="H505">
            <v>43983</v>
          </cell>
          <cell r="J505">
            <v>138.01600000000002</v>
          </cell>
          <cell r="O505">
            <v>0.94</v>
          </cell>
          <cell r="R505">
            <v>120</v>
          </cell>
          <cell r="S505">
            <v>33.44</v>
          </cell>
          <cell r="U505">
            <v>0</v>
          </cell>
        </row>
        <row r="506">
          <cell r="C506" t="str">
            <v>HOSPITAL DOM HÉLDER</v>
          </cell>
          <cell r="E506" t="str">
            <v>MANOEL FERREIRA DE LIMA JUNIOR</v>
          </cell>
          <cell r="F506" t="str">
            <v>3 - Administrativo</v>
          </cell>
          <cell r="G506">
            <v>517410</v>
          </cell>
          <cell r="H506">
            <v>43983</v>
          </cell>
          <cell r="J506">
            <v>73.359200000000001</v>
          </cell>
          <cell r="O506">
            <v>0.94</v>
          </cell>
          <cell r="R506">
            <v>144.53054805822299</v>
          </cell>
          <cell r="S506">
            <v>62.7</v>
          </cell>
          <cell r="U506">
            <v>0</v>
          </cell>
        </row>
        <row r="507">
          <cell r="C507" t="str">
            <v>HOSPITAL DOM HÉLDER</v>
          </cell>
          <cell r="E507" t="str">
            <v>MANOEL FRANCISCO DA SILVA FILHO</v>
          </cell>
          <cell r="F507" t="str">
            <v>2 - Outros Profissionais da Saúde</v>
          </cell>
          <cell r="G507">
            <v>515110</v>
          </cell>
          <cell r="H507">
            <v>43983</v>
          </cell>
          <cell r="J507">
            <v>109.6832</v>
          </cell>
          <cell r="O507">
            <v>0.94</v>
          </cell>
          <cell r="R507">
            <v>113.16434401154483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MANOEL FRANCISCO GODOY</v>
          </cell>
          <cell r="F508" t="str">
            <v>3 - Administrativo</v>
          </cell>
          <cell r="G508">
            <v>411010</v>
          </cell>
          <cell r="H508">
            <v>43983</v>
          </cell>
          <cell r="J508">
            <v>54.071199999999997</v>
          </cell>
          <cell r="O508">
            <v>0.94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MANOEL JOSE DA SILVA</v>
          </cell>
          <cell r="F509" t="str">
            <v>2 - Outros Profissionais da Saúde</v>
          </cell>
          <cell r="G509">
            <v>515110</v>
          </cell>
          <cell r="H509">
            <v>43983</v>
          </cell>
          <cell r="J509">
            <v>100.2672</v>
          </cell>
          <cell r="O509">
            <v>0.94</v>
          </cell>
          <cell r="R509">
            <v>128</v>
          </cell>
          <cell r="S509">
            <v>60.61</v>
          </cell>
          <cell r="U509">
            <v>0</v>
          </cell>
        </row>
        <row r="510">
          <cell r="C510" t="str">
            <v>HOSPITAL DOM HÉLDER</v>
          </cell>
          <cell r="E510" t="str">
            <v>MANOEL OLIMPIO DA SILVA JUNIOR</v>
          </cell>
          <cell r="F510" t="str">
            <v>3 - Administrativo</v>
          </cell>
          <cell r="G510">
            <v>142105</v>
          </cell>
          <cell r="H510">
            <v>43983</v>
          </cell>
          <cell r="J510">
            <v>455.11519999999996</v>
          </cell>
          <cell r="O510">
            <v>0.94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</v>
          </cell>
          <cell r="E511" t="str">
            <v>MARCELA JOSELMA DA SILVA</v>
          </cell>
          <cell r="F511" t="str">
            <v>3 - Administrativo</v>
          </cell>
          <cell r="G511">
            <v>411010</v>
          </cell>
          <cell r="H511">
            <v>43983</v>
          </cell>
          <cell r="J511">
            <v>97.918400000000005</v>
          </cell>
          <cell r="O511">
            <v>0.94</v>
          </cell>
          <cell r="R511">
            <v>0</v>
          </cell>
          <cell r="S511">
            <v>0</v>
          </cell>
          <cell r="U511">
            <v>64</v>
          </cell>
        </row>
        <row r="512">
          <cell r="C512" t="str">
            <v>HOSPITAL DOM HÉLDER</v>
          </cell>
          <cell r="E512" t="str">
            <v>MARCELA KARLA DE ALMEIDA LIRA</v>
          </cell>
          <cell r="F512" t="str">
            <v>2 - Outros Profissionais da Saúde</v>
          </cell>
          <cell r="G512">
            <v>223710</v>
          </cell>
          <cell r="H512">
            <v>43983</v>
          </cell>
          <cell r="J512">
            <v>323.80400000000003</v>
          </cell>
          <cell r="O512">
            <v>0.94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MARCELO PARENTE DE ANDRADE</v>
          </cell>
          <cell r="F513" t="str">
            <v>1 - Médico</v>
          </cell>
          <cell r="G513">
            <v>225120</v>
          </cell>
          <cell r="H513">
            <v>43983</v>
          </cell>
          <cell r="J513">
            <v>400.2</v>
          </cell>
          <cell r="O513">
            <v>7.49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</v>
          </cell>
          <cell r="E514" t="str">
            <v>MARCIA ADRIANA BARBOSA DE LIMA</v>
          </cell>
          <cell r="F514" t="str">
            <v>2 - Outros Profissionais da Saúde</v>
          </cell>
          <cell r="G514">
            <v>322205</v>
          </cell>
          <cell r="H514">
            <v>43983</v>
          </cell>
          <cell r="J514">
            <v>129.5384</v>
          </cell>
          <cell r="O514">
            <v>0.94</v>
          </cell>
          <cell r="R514">
            <v>99.018801010101726</v>
          </cell>
          <cell r="S514">
            <v>50.16</v>
          </cell>
          <cell r="U514">
            <v>0</v>
          </cell>
        </row>
        <row r="515">
          <cell r="C515" t="str">
            <v>HOSPITAL DOM HÉLDER</v>
          </cell>
          <cell r="E515" t="str">
            <v>MARCIA DA SILVA BORGES DA ROCHA</v>
          </cell>
          <cell r="F515" t="str">
            <v>2 - Outros Profissionais da Saúde</v>
          </cell>
          <cell r="G515">
            <v>322205</v>
          </cell>
          <cell r="H515">
            <v>43983</v>
          </cell>
          <cell r="J515">
            <v>120.94959999999999</v>
          </cell>
          <cell r="O515">
            <v>0.94</v>
          </cell>
          <cell r="R515">
            <v>106.09157251082327</v>
          </cell>
          <cell r="S515">
            <v>41.8</v>
          </cell>
          <cell r="U515">
            <v>42.67</v>
          </cell>
        </row>
        <row r="516">
          <cell r="C516" t="str">
            <v>HOSPITAL DOM HÉLDER</v>
          </cell>
          <cell r="E516" t="str">
            <v>MARCIA LUIZA MELO DA SILVA</v>
          </cell>
          <cell r="F516" t="str">
            <v>2 - Outros Profissionais da Saúde</v>
          </cell>
          <cell r="G516">
            <v>521130</v>
          </cell>
          <cell r="H516">
            <v>43983</v>
          </cell>
          <cell r="J516">
            <v>96.774400000000014</v>
          </cell>
          <cell r="O516">
            <v>0.94</v>
          </cell>
          <cell r="R516">
            <v>53.045786255411635</v>
          </cell>
          <cell r="S516">
            <v>33.44</v>
          </cell>
          <cell r="U516">
            <v>0</v>
          </cell>
        </row>
        <row r="517">
          <cell r="C517" t="str">
            <v>HOSPITAL DOM HÉLDER</v>
          </cell>
          <cell r="E517" t="str">
            <v>MARCIA MARIA BARBOSA DA SILVA</v>
          </cell>
          <cell r="F517" t="str">
            <v>2 - Outros Profissionais da Saúde</v>
          </cell>
          <cell r="G517">
            <v>322205</v>
          </cell>
          <cell r="H517">
            <v>43983</v>
          </cell>
          <cell r="J517">
            <v>153.292</v>
          </cell>
          <cell r="O517">
            <v>0.94</v>
          </cell>
          <cell r="R517">
            <v>144.53054805822299</v>
          </cell>
          <cell r="S517">
            <v>41.8</v>
          </cell>
          <cell r="U517">
            <v>0</v>
          </cell>
        </row>
        <row r="518">
          <cell r="C518" t="str">
            <v>HOSPITAL DOM HÉLDER</v>
          </cell>
          <cell r="E518" t="str">
            <v>MARCIA SILVA DE ABREU</v>
          </cell>
          <cell r="F518" t="str">
            <v>2 - Outros Profissionais da Saúde</v>
          </cell>
          <cell r="G518">
            <v>322205</v>
          </cell>
          <cell r="H518">
            <v>43983</v>
          </cell>
          <cell r="J518">
            <v>121.1024</v>
          </cell>
          <cell r="O518">
            <v>0.94</v>
          </cell>
          <cell r="R518">
            <v>144.53054805822299</v>
          </cell>
          <cell r="S518">
            <v>62.7</v>
          </cell>
          <cell r="U518">
            <v>0</v>
          </cell>
        </row>
        <row r="519">
          <cell r="C519" t="str">
            <v>HOSPITAL DOM HÉLDER</v>
          </cell>
          <cell r="E519" t="str">
            <v>MARCOS ANTONIO DA COSTA</v>
          </cell>
          <cell r="F519" t="str">
            <v>3 - Administrativo</v>
          </cell>
          <cell r="G519">
            <v>950110</v>
          </cell>
          <cell r="H519">
            <v>43983</v>
          </cell>
          <cell r="J519">
            <v>224.72240000000002</v>
          </cell>
          <cell r="O519">
            <v>0.94</v>
          </cell>
          <cell r="R519">
            <v>202.34276728151224</v>
          </cell>
          <cell r="S519">
            <v>69.400000000000006</v>
          </cell>
          <cell r="U519">
            <v>0</v>
          </cell>
        </row>
        <row r="520">
          <cell r="C520" t="str">
            <v>HOSPITAL DOM HÉLDER</v>
          </cell>
          <cell r="E520" t="str">
            <v>MARCOS HENRIQUE GUIMARAES DO NASCIMENTO</v>
          </cell>
          <cell r="F520" t="str">
            <v>3 - Administrativo</v>
          </cell>
          <cell r="G520">
            <v>517410</v>
          </cell>
          <cell r="H520">
            <v>43983</v>
          </cell>
          <cell r="J520">
            <v>83.213600000000014</v>
          </cell>
          <cell r="O520">
            <v>0.94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</v>
          </cell>
          <cell r="E521" t="str">
            <v>MARCOS ZACARIAS DOS SANTOS</v>
          </cell>
          <cell r="F521" t="str">
            <v>2 - Outros Profissionais da Saúde</v>
          </cell>
          <cell r="G521">
            <v>324205</v>
          </cell>
          <cell r="H521">
            <v>43983</v>
          </cell>
          <cell r="J521">
            <v>139.97040000000001</v>
          </cell>
          <cell r="O521">
            <v>0.94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</v>
          </cell>
          <cell r="E522" t="str">
            <v>MARIA ANDREA PAES CARDOSO DE MATOS</v>
          </cell>
          <cell r="F522" t="str">
            <v>2 - Outros Profissionais da Saúde</v>
          </cell>
          <cell r="G522">
            <v>221205</v>
          </cell>
          <cell r="H522">
            <v>43983</v>
          </cell>
          <cell r="J522">
            <v>264.61279999999999</v>
          </cell>
          <cell r="O522">
            <v>0.94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</v>
          </cell>
          <cell r="E523" t="str">
            <v>MARIA ANDREZA BARBOSA DUARTE</v>
          </cell>
          <cell r="F523" t="str">
            <v>2 - Outros Profissionais da Saúde</v>
          </cell>
          <cell r="G523">
            <v>322205</v>
          </cell>
          <cell r="H523">
            <v>43983</v>
          </cell>
          <cell r="J523">
            <v>126.60080000000001</v>
          </cell>
          <cell r="O523">
            <v>0.94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MARIA ANUNCIADA DA SILVA BATISTA</v>
          </cell>
          <cell r="F524" t="str">
            <v>2 - Outros Profissionais da Saúde</v>
          </cell>
          <cell r="G524">
            <v>223505</v>
          </cell>
          <cell r="H524">
            <v>43983</v>
          </cell>
          <cell r="J524">
            <v>338.83280000000002</v>
          </cell>
          <cell r="O524">
            <v>1.97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MARIA APARECIDA FERREIRA DA SILVA</v>
          </cell>
          <cell r="F525" t="str">
            <v>2 - Outros Profissionais da Saúde</v>
          </cell>
          <cell r="G525">
            <v>322205</v>
          </cell>
          <cell r="H525">
            <v>43983</v>
          </cell>
          <cell r="J525">
            <v>153.41920000000002</v>
          </cell>
          <cell r="O525">
            <v>0.94</v>
          </cell>
          <cell r="R525">
            <v>113.16434401154483</v>
          </cell>
          <cell r="S525">
            <v>62.7</v>
          </cell>
          <cell r="U525">
            <v>64</v>
          </cell>
        </row>
        <row r="526">
          <cell r="C526" t="str">
            <v>HOSPITAL DOM HÉLDER</v>
          </cell>
          <cell r="E526" t="str">
            <v>MARIA AUGUSTA GOMES DOS SANTOS SILVA</v>
          </cell>
          <cell r="F526" t="str">
            <v>2 - Outros Profissionais da Saúde</v>
          </cell>
          <cell r="G526">
            <v>322205</v>
          </cell>
          <cell r="H526">
            <v>43983</v>
          </cell>
          <cell r="J526">
            <v>104.39920000000001</v>
          </cell>
          <cell r="O526">
            <v>0.94</v>
          </cell>
          <cell r="R526">
            <v>113.16434401154483</v>
          </cell>
          <cell r="S526">
            <v>33.44</v>
          </cell>
          <cell r="U526">
            <v>0</v>
          </cell>
        </row>
        <row r="527">
          <cell r="C527" t="str">
            <v>HOSPITAL DOM HÉLDER</v>
          </cell>
          <cell r="E527" t="str">
            <v>MARIA BETANIA SOUZA RODRIGUES</v>
          </cell>
          <cell r="F527" t="str">
            <v>3 - Administrativo</v>
          </cell>
          <cell r="G527">
            <v>516345</v>
          </cell>
          <cell r="H527">
            <v>43983</v>
          </cell>
          <cell r="J527">
            <v>131.1</v>
          </cell>
          <cell r="O527">
            <v>0.94</v>
          </cell>
          <cell r="R527">
            <v>113.16434401154483</v>
          </cell>
          <cell r="S527">
            <v>62.7</v>
          </cell>
          <cell r="U527">
            <v>0</v>
          </cell>
        </row>
        <row r="528">
          <cell r="C528" t="str">
            <v>HOSPITAL DOM HÉLDER</v>
          </cell>
          <cell r="E528" t="str">
            <v>MARIA CAROLINA DE ARAUJO CUNHA</v>
          </cell>
          <cell r="F528" t="str">
            <v>2 - Outros Profissionais da Saúde</v>
          </cell>
          <cell r="G528">
            <v>223505</v>
          </cell>
          <cell r="H528">
            <v>43983</v>
          </cell>
          <cell r="J528">
            <v>324.37040000000002</v>
          </cell>
          <cell r="O528">
            <v>1.97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MARIA CAROLINE DA SILVA FRANCA</v>
          </cell>
          <cell r="F529" t="str">
            <v>2 - Outros Profissionais da Saúde</v>
          </cell>
          <cell r="G529">
            <v>223505</v>
          </cell>
          <cell r="H529">
            <v>43983</v>
          </cell>
          <cell r="J529">
            <v>414.3888</v>
          </cell>
          <cell r="O529">
            <v>1.97</v>
          </cell>
          <cell r="R529">
            <v>0</v>
          </cell>
          <cell r="S529">
            <v>74.2</v>
          </cell>
          <cell r="U529">
            <v>0</v>
          </cell>
        </row>
        <row r="530">
          <cell r="C530" t="str">
            <v>HOSPITAL DOM HÉLDER</v>
          </cell>
          <cell r="E530" t="str">
            <v>MARIA CASSIA DE MORAES GUERRA</v>
          </cell>
          <cell r="F530" t="str">
            <v>2 - Outros Profissionais da Saúde</v>
          </cell>
          <cell r="G530">
            <v>251510</v>
          </cell>
          <cell r="H530">
            <v>43983</v>
          </cell>
          <cell r="J530">
            <v>0</v>
          </cell>
          <cell r="O530">
            <v>0.94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MARIA CECILIA DO NASCIMENTO</v>
          </cell>
          <cell r="F531" t="str">
            <v>2 - Outros Profissionais da Saúde</v>
          </cell>
          <cell r="G531">
            <v>251605</v>
          </cell>
          <cell r="H531">
            <v>43983</v>
          </cell>
          <cell r="J531">
            <v>224.09520000000001</v>
          </cell>
          <cell r="O531">
            <v>0.94</v>
          </cell>
          <cell r="R531">
            <v>0</v>
          </cell>
          <cell r="S531">
            <v>0</v>
          </cell>
          <cell r="U531">
            <v>64</v>
          </cell>
        </row>
        <row r="532">
          <cell r="C532" t="str">
            <v>HOSPITAL DOM HÉLDER</v>
          </cell>
          <cell r="E532" t="str">
            <v>MARIA DA SOLEDADE DE OLIVEIRA</v>
          </cell>
          <cell r="F532" t="str">
            <v>2 - Outros Profissionais da Saúde</v>
          </cell>
          <cell r="G532">
            <v>322205</v>
          </cell>
          <cell r="H532">
            <v>43983</v>
          </cell>
          <cell r="J532">
            <v>113.1224</v>
          </cell>
          <cell r="O532">
            <v>0.94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MARIA DANIELA SILVA DE SANTANA</v>
          </cell>
          <cell r="F533" t="str">
            <v>2 - Outros Profissionais da Saúde</v>
          </cell>
          <cell r="G533">
            <v>322205</v>
          </cell>
          <cell r="H533">
            <v>43983</v>
          </cell>
          <cell r="J533">
            <v>121.37360000000001</v>
          </cell>
          <cell r="O533">
            <v>0.94</v>
          </cell>
          <cell r="R533">
            <v>120</v>
          </cell>
          <cell r="S533">
            <v>62.7</v>
          </cell>
          <cell r="U533">
            <v>64</v>
          </cell>
        </row>
        <row r="534">
          <cell r="C534" t="str">
            <v>HOSPITAL DOM HÉLDER</v>
          </cell>
          <cell r="E534" t="str">
            <v>MARIA DAS DORES SOARES DA SILVA</v>
          </cell>
          <cell r="F534" t="str">
            <v>3 - Administrativo</v>
          </cell>
          <cell r="G534">
            <v>252305</v>
          </cell>
          <cell r="H534">
            <v>43983</v>
          </cell>
          <cell r="J534">
            <v>166.93680000000001</v>
          </cell>
          <cell r="O534">
            <v>0.94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</v>
          </cell>
          <cell r="E535" t="str">
            <v>MARIA DE FATIMA DE SOUZA LAGES</v>
          </cell>
          <cell r="F535" t="str">
            <v>2 - Outros Profissionais da Saúde</v>
          </cell>
          <cell r="G535">
            <v>766420</v>
          </cell>
          <cell r="H535">
            <v>43983</v>
          </cell>
          <cell r="J535">
            <v>127.20479999999999</v>
          </cell>
          <cell r="O535">
            <v>0.94</v>
          </cell>
          <cell r="R535">
            <v>105.98906857603021</v>
          </cell>
          <cell r="S535">
            <v>31.35</v>
          </cell>
          <cell r="U535">
            <v>0</v>
          </cell>
        </row>
        <row r="536">
          <cell r="C536" t="str">
            <v>HOSPITAL DOM HÉLDER</v>
          </cell>
          <cell r="E536" t="str">
            <v>MARIA DO CARMO DE SANTANA SILVA</v>
          </cell>
          <cell r="F536" t="str">
            <v>3 - Administrativo</v>
          </cell>
          <cell r="G536">
            <v>411010</v>
          </cell>
          <cell r="H536">
            <v>43983</v>
          </cell>
          <cell r="J536">
            <v>0</v>
          </cell>
          <cell r="O536">
            <v>0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MARIA DO SOCORRO BATISTA DOS SANTOS SOUZA</v>
          </cell>
          <cell r="F537" t="str">
            <v>2 - Outros Profissionais da Saúde</v>
          </cell>
          <cell r="G537">
            <v>322205</v>
          </cell>
          <cell r="H537">
            <v>43983</v>
          </cell>
          <cell r="J537">
            <v>136.02719999999999</v>
          </cell>
          <cell r="O537">
            <v>0.94</v>
          </cell>
          <cell r="R537">
            <v>106.09157251082327</v>
          </cell>
          <cell r="S537">
            <v>48.07</v>
          </cell>
          <cell r="U537">
            <v>0</v>
          </cell>
        </row>
        <row r="538">
          <cell r="C538" t="str">
            <v>HOSPITAL DOM HÉLDER</v>
          </cell>
          <cell r="E538" t="str">
            <v>MARIA DOS PRAZERES BARROS BEZERRA</v>
          </cell>
          <cell r="F538" t="str">
            <v>2 - Outros Profissionais da Saúde</v>
          </cell>
          <cell r="G538">
            <v>223710</v>
          </cell>
          <cell r="H538">
            <v>43983</v>
          </cell>
          <cell r="J538">
            <v>326.94159999999999</v>
          </cell>
          <cell r="O538">
            <v>0.94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MARIA EDUARDA SOARES DA SILVA</v>
          </cell>
          <cell r="F539" t="str">
            <v>3 - Administrativo</v>
          </cell>
          <cell r="G539">
            <v>411010</v>
          </cell>
          <cell r="H539">
            <v>43983</v>
          </cell>
          <cell r="J539">
            <v>215.72479999999999</v>
          </cell>
          <cell r="O539">
            <v>0.94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MARIA HELENA DA SILVA</v>
          </cell>
          <cell r="F540" t="str">
            <v>2 - Outros Profissionais da Saúde</v>
          </cell>
          <cell r="G540">
            <v>322205</v>
          </cell>
          <cell r="H540">
            <v>43983</v>
          </cell>
          <cell r="J540">
            <v>104.24160000000001</v>
          </cell>
          <cell r="O540">
            <v>0.94</v>
          </cell>
          <cell r="R540">
            <v>99.018801010101726</v>
          </cell>
          <cell r="S540">
            <v>58.62</v>
          </cell>
          <cell r="U540">
            <v>0</v>
          </cell>
        </row>
        <row r="541">
          <cell r="C541" t="str">
            <v>HOSPITAL DOM HÉLDER</v>
          </cell>
          <cell r="E541" t="str">
            <v>MARIA HELENA DA SILVA ARAUJO</v>
          </cell>
          <cell r="F541" t="str">
            <v>2 - Outros Profissionais da Saúde</v>
          </cell>
          <cell r="G541">
            <v>521130</v>
          </cell>
          <cell r="H541">
            <v>43983</v>
          </cell>
          <cell r="J541">
            <v>77.275200000000012</v>
          </cell>
          <cell r="O541">
            <v>0.94</v>
          </cell>
          <cell r="R541">
            <v>113.16434401154483</v>
          </cell>
          <cell r="S541">
            <v>56.12</v>
          </cell>
          <cell r="U541">
            <v>0</v>
          </cell>
        </row>
        <row r="542">
          <cell r="C542" t="str">
            <v>HOSPITAL DOM HÉLDER</v>
          </cell>
          <cell r="E542" t="str">
            <v>MARIA JOSE DA SILVA</v>
          </cell>
          <cell r="F542" t="str">
            <v>2 - Outros Profissionais da Saúde</v>
          </cell>
          <cell r="G542">
            <v>322205</v>
          </cell>
          <cell r="H542">
            <v>43983</v>
          </cell>
          <cell r="J542">
            <v>123.4472</v>
          </cell>
          <cell r="O542">
            <v>0.94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MARIA JOSE DA SILVA</v>
          </cell>
          <cell r="F543" t="str">
            <v>2 - Outros Profissionais da Saúde</v>
          </cell>
          <cell r="G543">
            <v>322205</v>
          </cell>
          <cell r="H543">
            <v>43983</v>
          </cell>
          <cell r="J543">
            <v>130.96879999999999</v>
          </cell>
          <cell r="O543">
            <v>0.94</v>
          </cell>
          <cell r="R543">
            <v>134.89517818767479</v>
          </cell>
          <cell r="S543">
            <v>29.93</v>
          </cell>
          <cell r="U543">
            <v>34.130000000000003</v>
          </cell>
        </row>
        <row r="544">
          <cell r="C544" t="str">
            <v>HOSPITAL DOM HÉLDER</v>
          </cell>
          <cell r="E544" t="str">
            <v>MARIA JOSE RICARDO</v>
          </cell>
          <cell r="F544" t="str">
            <v>2 - Outros Profissionais da Saúde</v>
          </cell>
          <cell r="G544">
            <v>322205</v>
          </cell>
          <cell r="H544">
            <v>43983</v>
          </cell>
          <cell r="J544">
            <v>139.14080000000001</v>
          </cell>
          <cell r="O544">
            <v>0.94</v>
          </cell>
          <cell r="R544">
            <v>144.53054805822299</v>
          </cell>
          <cell r="S544">
            <v>62.7</v>
          </cell>
          <cell r="U544">
            <v>0</v>
          </cell>
        </row>
        <row r="545">
          <cell r="C545" t="str">
            <v>HOSPITAL DOM HÉLDER</v>
          </cell>
          <cell r="E545" t="str">
            <v>MARIA JOSE XAVIER DE OLIVEIRA</v>
          </cell>
          <cell r="F545" t="str">
            <v>2 - Outros Profissionais da Saúde</v>
          </cell>
          <cell r="G545">
            <v>322205</v>
          </cell>
          <cell r="H545">
            <v>43983</v>
          </cell>
          <cell r="J545">
            <v>48.94</v>
          </cell>
          <cell r="O545">
            <v>0.94</v>
          </cell>
          <cell r="R545">
            <v>144.53054805822299</v>
          </cell>
          <cell r="S545">
            <v>141</v>
          </cell>
          <cell r="U545">
            <v>23.47</v>
          </cell>
        </row>
        <row r="546">
          <cell r="C546" t="str">
            <v>HOSPITAL DOM HÉLDER</v>
          </cell>
          <cell r="E546" t="str">
            <v>MARIA JURACI SOARES DA SILVA</v>
          </cell>
          <cell r="F546" t="str">
            <v>2 - Outros Profissionais da Saúde</v>
          </cell>
          <cell r="G546">
            <v>322205</v>
          </cell>
          <cell r="H546">
            <v>43983</v>
          </cell>
          <cell r="J546">
            <v>114.0224</v>
          </cell>
          <cell r="O546">
            <v>0.94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MARIA LADJANE LOFIEGO GODOY</v>
          </cell>
          <cell r="F547" t="str">
            <v>2 - Outros Profissionais da Saúde</v>
          </cell>
          <cell r="G547">
            <v>322205</v>
          </cell>
          <cell r="H547">
            <v>43983</v>
          </cell>
          <cell r="J547">
            <v>163.20000000000002</v>
          </cell>
          <cell r="O547">
            <v>0.94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MARIA LUCIA BEZERRA BARROS DO NASCIMENTO</v>
          </cell>
          <cell r="F548" t="str">
            <v>2 - Outros Profissionais da Saúde</v>
          </cell>
          <cell r="G548">
            <v>322205</v>
          </cell>
          <cell r="H548">
            <v>43983</v>
          </cell>
          <cell r="J548">
            <v>166.5616</v>
          </cell>
          <cell r="O548">
            <v>0.94</v>
          </cell>
          <cell r="R548">
            <v>144.53054805822299</v>
          </cell>
          <cell r="S548">
            <v>62.7</v>
          </cell>
          <cell r="U548">
            <v>0</v>
          </cell>
        </row>
        <row r="549">
          <cell r="C549" t="str">
            <v>HOSPITAL DOM HÉLDER</v>
          </cell>
          <cell r="E549" t="str">
            <v>MARIA MACILENE DA SILVA BARROS</v>
          </cell>
          <cell r="F549" t="str">
            <v>2 - Outros Profissionais da Saúde</v>
          </cell>
          <cell r="G549">
            <v>223505</v>
          </cell>
          <cell r="H549">
            <v>43983</v>
          </cell>
          <cell r="J549">
            <v>58.16</v>
          </cell>
          <cell r="O549">
            <v>0</v>
          </cell>
          <cell r="R549">
            <v>183.99882881402354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MARIA NEUMA PATRICIO GODE</v>
          </cell>
          <cell r="F550" t="str">
            <v>3 - Administrativo</v>
          </cell>
          <cell r="G550">
            <v>411010</v>
          </cell>
          <cell r="H550">
            <v>43983</v>
          </cell>
          <cell r="J550">
            <v>86.253600000000006</v>
          </cell>
          <cell r="O550">
            <v>0.94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MARIA PAULINA DA SILVA</v>
          </cell>
          <cell r="F551" t="str">
            <v>2 - Outros Profissionais da Saúde</v>
          </cell>
          <cell r="G551">
            <v>322205</v>
          </cell>
          <cell r="H551">
            <v>43983</v>
          </cell>
          <cell r="J551">
            <v>139.95680000000002</v>
          </cell>
          <cell r="O551">
            <v>0.94</v>
          </cell>
          <cell r="R551">
            <v>113.16434401154483</v>
          </cell>
          <cell r="S551">
            <v>33.44</v>
          </cell>
          <cell r="U551">
            <v>0</v>
          </cell>
        </row>
        <row r="552">
          <cell r="C552" t="str">
            <v>HOSPITAL DOM HÉLDER</v>
          </cell>
          <cell r="E552" t="str">
            <v>MARIA RIVANIA CORREIA DE BRITO</v>
          </cell>
          <cell r="F552" t="str">
            <v>3 - Administrativo</v>
          </cell>
          <cell r="G552">
            <v>142105</v>
          </cell>
          <cell r="H552">
            <v>43983</v>
          </cell>
          <cell r="J552">
            <v>370.54239999999999</v>
          </cell>
          <cell r="O552">
            <v>0.94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MARIA SUELENE SILVA ESTEVAO</v>
          </cell>
          <cell r="F553" t="str">
            <v>2 - Outros Profissionais da Saúde</v>
          </cell>
          <cell r="G553">
            <v>322205</v>
          </cell>
          <cell r="H553">
            <v>43983</v>
          </cell>
          <cell r="J553">
            <v>71.714399999999998</v>
          </cell>
          <cell r="O553">
            <v>0.94</v>
          </cell>
          <cell r="R553">
            <v>144.53054805822299</v>
          </cell>
          <cell r="S553">
            <v>10.45</v>
          </cell>
          <cell r="U553">
            <v>10.67</v>
          </cell>
        </row>
        <row r="554">
          <cell r="C554" t="str">
            <v>HOSPITAL DOM HÉLDER</v>
          </cell>
          <cell r="E554" t="str">
            <v>MARIA VANESSA VENCESLAU</v>
          </cell>
          <cell r="F554" t="str">
            <v>2 - Outros Profissionais da Saúde</v>
          </cell>
          <cell r="G554">
            <v>521130</v>
          </cell>
          <cell r="H554">
            <v>43983</v>
          </cell>
          <cell r="J554">
            <v>93.530400000000014</v>
          </cell>
          <cell r="O554">
            <v>0.94</v>
          </cell>
          <cell r="R554">
            <v>91.946029509380182</v>
          </cell>
          <cell r="S554">
            <v>43.89</v>
          </cell>
          <cell r="U554">
            <v>44.8</v>
          </cell>
        </row>
        <row r="555">
          <cell r="C555" t="str">
            <v>HOSPITAL DOM HÉLDER</v>
          </cell>
          <cell r="E555" t="str">
            <v>MARIA VIEIRA DE BARROS IRMA</v>
          </cell>
          <cell r="F555" t="str">
            <v>2 - Outros Profissionais da Saúde</v>
          </cell>
          <cell r="G555">
            <v>322205</v>
          </cell>
          <cell r="H555">
            <v>43983</v>
          </cell>
          <cell r="J555">
            <v>29.51</v>
          </cell>
          <cell r="O555">
            <v>0.94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MARIA VITORIA SILVA LIMA</v>
          </cell>
          <cell r="F556" t="str">
            <v>3 - Administrativo</v>
          </cell>
          <cell r="G556">
            <v>411010</v>
          </cell>
          <cell r="H556">
            <v>43983</v>
          </cell>
          <cell r="J556">
            <v>4.9927999999999999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MARIANA DE OLIVEIRA SANTOS CABRAL</v>
          </cell>
          <cell r="F557" t="str">
            <v>3 - Administrativo</v>
          </cell>
          <cell r="G557">
            <v>131210</v>
          </cell>
          <cell r="H557">
            <v>43983</v>
          </cell>
          <cell r="J557">
            <v>430.50559999999996</v>
          </cell>
          <cell r="O557">
            <v>0.94</v>
          </cell>
          <cell r="R557">
            <v>202.34276728151224</v>
          </cell>
          <cell r="S557">
            <v>103.5</v>
          </cell>
          <cell r="U557">
            <v>0</v>
          </cell>
        </row>
        <row r="558">
          <cell r="C558" t="str">
            <v>HOSPITAL DOM HÉLDER</v>
          </cell>
          <cell r="E558" t="str">
            <v>MARIANA IENNACO DE SIQUEIRA CAMPOS</v>
          </cell>
          <cell r="F558" t="str">
            <v>1 - Médico</v>
          </cell>
          <cell r="G558">
            <v>225310</v>
          </cell>
          <cell r="H558">
            <v>43983</v>
          </cell>
          <cell r="J558">
            <v>404.58480000000003</v>
          </cell>
          <cell r="O558">
            <v>7.49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MARIANA VIANA DA SILVA</v>
          </cell>
          <cell r="F559" t="str">
            <v>3 - Administrativo</v>
          </cell>
          <cell r="G559">
            <v>411010</v>
          </cell>
          <cell r="H559">
            <v>43983</v>
          </cell>
          <cell r="J559">
            <v>0</v>
          </cell>
          <cell r="O559">
            <v>0.94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</v>
          </cell>
          <cell r="E560" t="str">
            <v>MARILIA DO NASCIMENTO SANTOS</v>
          </cell>
          <cell r="F560" t="str">
            <v>2 - Outros Profissionais da Saúde</v>
          </cell>
          <cell r="G560">
            <v>322205</v>
          </cell>
          <cell r="H560">
            <v>43983</v>
          </cell>
          <cell r="J560">
            <v>148.89920000000001</v>
          </cell>
          <cell r="O560">
            <v>0.94</v>
          </cell>
          <cell r="R560">
            <v>144.53054805822299</v>
          </cell>
          <cell r="S560">
            <v>50.16</v>
          </cell>
          <cell r="U560">
            <v>51.2</v>
          </cell>
        </row>
        <row r="561">
          <cell r="C561" t="str">
            <v>HOSPITAL DOM HÉLDER</v>
          </cell>
          <cell r="E561" t="str">
            <v>MARINA GABRIELA DE OLIVEIRA</v>
          </cell>
          <cell r="F561" t="str">
            <v>2 - Outros Profissionais da Saúde</v>
          </cell>
          <cell r="G561">
            <v>223505</v>
          </cell>
          <cell r="H561">
            <v>43983</v>
          </cell>
          <cell r="J561">
            <v>338.34720000000004</v>
          </cell>
          <cell r="O561">
            <v>1.97</v>
          </cell>
          <cell r="R561">
            <v>142.68547723194783</v>
          </cell>
          <cell r="S561">
            <v>119.44</v>
          </cell>
          <cell r="U561">
            <v>100</v>
          </cell>
        </row>
        <row r="562">
          <cell r="C562" t="str">
            <v>HOSPITAL DOM HÉLDER</v>
          </cell>
          <cell r="E562" t="str">
            <v>MARINALVA MAXIMINO QUEIROZ DE CARVALHO</v>
          </cell>
          <cell r="F562" t="str">
            <v>2 - Outros Profissionais da Saúde</v>
          </cell>
          <cell r="G562">
            <v>324115</v>
          </cell>
          <cell r="H562">
            <v>43983</v>
          </cell>
          <cell r="J562">
            <v>313.36</v>
          </cell>
          <cell r="O562">
            <v>0.94</v>
          </cell>
          <cell r="R562">
            <v>86.718328834933814</v>
          </cell>
          <cell r="S562">
            <v>60.91</v>
          </cell>
          <cell r="U562">
            <v>0</v>
          </cell>
        </row>
        <row r="563">
          <cell r="C563" t="str">
            <v>HOSPITAL DOM HÉLDER</v>
          </cell>
          <cell r="E563" t="str">
            <v>MARIO GOMES DA SILVA JUNIOR</v>
          </cell>
          <cell r="F563" t="str">
            <v>2 - Outros Profissionais da Saúde</v>
          </cell>
          <cell r="G563">
            <v>223605</v>
          </cell>
          <cell r="H563">
            <v>43983</v>
          </cell>
          <cell r="J563">
            <v>198.62880000000001</v>
          </cell>
          <cell r="O563">
            <v>1.97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MARIZA MARIA DE SOUZA SANTOS</v>
          </cell>
          <cell r="F564" t="str">
            <v>3 - Administrativo</v>
          </cell>
          <cell r="G564">
            <v>411010</v>
          </cell>
          <cell r="H564">
            <v>43983</v>
          </cell>
          <cell r="J564">
            <v>90.37360000000001</v>
          </cell>
          <cell r="O564">
            <v>0.94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</v>
          </cell>
          <cell r="E565" t="str">
            <v>MARLUCE DO SOCORRO DA SILVA</v>
          </cell>
          <cell r="F565" t="str">
            <v>2 - Outros Profissionais da Saúde</v>
          </cell>
          <cell r="G565">
            <v>322205</v>
          </cell>
          <cell r="H565">
            <v>43983</v>
          </cell>
          <cell r="J565">
            <v>104.5</v>
          </cell>
          <cell r="O565">
            <v>0.94</v>
          </cell>
          <cell r="R565">
            <v>125.2598083171266</v>
          </cell>
          <cell r="S565">
            <v>62.7</v>
          </cell>
          <cell r="U565">
            <v>0</v>
          </cell>
        </row>
        <row r="566">
          <cell r="C566" t="str">
            <v>HOSPITAL DOM HÉLDER</v>
          </cell>
          <cell r="E566" t="str">
            <v>MARTA CAROLINE NASCIMENTO VILAR XIMENES</v>
          </cell>
          <cell r="F566" t="str">
            <v>2 - Outros Profissionais da Saúde</v>
          </cell>
          <cell r="G566">
            <v>223605</v>
          </cell>
          <cell r="H566">
            <v>43983</v>
          </cell>
          <cell r="J566">
            <v>213.09520000000001</v>
          </cell>
          <cell r="O566">
            <v>1.97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</v>
          </cell>
          <cell r="E567" t="str">
            <v>MARTA MARIA OLIVEIRA DA SILVA</v>
          </cell>
          <cell r="F567" t="str">
            <v>2 - Outros Profissionais da Saúde</v>
          </cell>
          <cell r="G567">
            <v>322205</v>
          </cell>
          <cell r="H567">
            <v>43983</v>
          </cell>
          <cell r="J567">
            <v>145.9744</v>
          </cell>
          <cell r="O567">
            <v>0.94</v>
          </cell>
          <cell r="R567">
            <v>113.16434401154483</v>
          </cell>
          <cell r="S567">
            <v>62.7</v>
          </cell>
          <cell r="U567">
            <v>64</v>
          </cell>
        </row>
        <row r="568">
          <cell r="C568" t="str">
            <v>HOSPITAL DOM HÉLDER</v>
          </cell>
          <cell r="E568" t="str">
            <v>MARY EVELYN OLIVEIRA DE SANTANA LIMA</v>
          </cell>
          <cell r="F568" t="str">
            <v>3 - Administrativo</v>
          </cell>
          <cell r="G568">
            <v>411010</v>
          </cell>
          <cell r="H568">
            <v>43983</v>
          </cell>
          <cell r="J568">
            <v>109.15120000000002</v>
          </cell>
          <cell r="O568">
            <v>0.94</v>
          </cell>
          <cell r="R568">
            <v>317.45468605412526</v>
          </cell>
          <cell r="S568">
            <v>37.24</v>
          </cell>
          <cell r="U568">
            <v>0</v>
          </cell>
        </row>
        <row r="569">
          <cell r="C569" t="str">
            <v>HOSPITAL DOM HÉLDER</v>
          </cell>
          <cell r="E569" t="str">
            <v>MAURILI MARIANA SILVA LIMA</v>
          </cell>
          <cell r="F569" t="str">
            <v>3 - Administrativo</v>
          </cell>
          <cell r="G569">
            <v>411010</v>
          </cell>
          <cell r="H569">
            <v>43983</v>
          </cell>
          <cell r="J569">
            <v>83.454400000000007</v>
          </cell>
          <cell r="O569">
            <v>0.94</v>
          </cell>
          <cell r="R569">
            <v>202.34276728151224</v>
          </cell>
          <cell r="S569">
            <v>33.44</v>
          </cell>
          <cell r="U569">
            <v>0</v>
          </cell>
        </row>
        <row r="570">
          <cell r="C570" t="str">
            <v>HOSPITAL DOM HÉLDER</v>
          </cell>
          <cell r="E570" t="str">
            <v>MAURISIA CONCEICAO DE OLIVEIRA SANTANA</v>
          </cell>
          <cell r="F570" t="str">
            <v>2 - Outros Profissionais da Saúde</v>
          </cell>
          <cell r="G570">
            <v>322205</v>
          </cell>
          <cell r="H570">
            <v>43983</v>
          </cell>
          <cell r="J570">
            <v>136.1448</v>
          </cell>
          <cell r="O570">
            <v>0.94</v>
          </cell>
          <cell r="R570">
            <v>144.53054805822299</v>
          </cell>
          <cell r="S570">
            <v>39.71</v>
          </cell>
          <cell r="U570">
            <v>0</v>
          </cell>
        </row>
        <row r="571">
          <cell r="C571" t="str">
            <v>HOSPITAL DOM HÉLDER</v>
          </cell>
          <cell r="E571" t="str">
            <v>MAXA BLEYA GALDINO DO CARMO</v>
          </cell>
          <cell r="F571" t="str">
            <v>2 - Outros Profissionais da Saúde</v>
          </cell>
          <cell r="G571">
            <v>223405</v>
          </cell>
          <cell r="H571">
            <v>43983</v>
          </cell>
          <cell r="J571">
            <v>337.54080000000005</v>
          </cell>
          <cell r="O571">
            <v>0.94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</v>
          </cell>
          <cell r="E572" t="str">
            <v>MAYRA MARIA DE LOURDES SILVA DE MELO SANTOS</v>
          </cell>
          <cell r="F572" t="str">
            <v>2 - Outros Profissionais da Saúde</v>
          </cell>
          <cell r="G572">
            <v>223505</v>
          </cell>
          <cell r="H572">
            <v>43983</v>
          </cell>
          <cell r="J572">
            <v>247.21040000000002</v>
          </cell>
          <cell r="O572">
            <v>1.97</v>
          </cell>
          <cell r="R572">
            <v>237.80912871991305</v>
          </cell>
          <cell r="S572">
            <v>119.44</v>
          </cell>
          <cell r="U572">
            <v>100</v>
          </cell>
        </row>
        <row r="573">
          <cell r="C573" t="str">
            <v>HOSPITAL DOM HÉLDER</v>
          </cell>
          <cell r="E573" t="str">
            <v>MAYSA ALVES CORREIA</v>
          </cell>
          <cell r="F573" t="str">
            <v>2 - Outros Profissionais da Saúde</v>
          </cell>
          <cell r="G573">
            <v>322205</v>
          </cell>
          <cell r="H573">
            <v>43983</v>
          </cell>
          <cell r="J573">
            <v>0</v>
          </cell>
          <cell r="O573">
            <v>0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MELQUISEDEQUE DE SOUSA SABINO</v>
          </cell>
          <cell r="F574" t="str">
            <v>3 - Administrativo</v>
          </cell>
          <cell r="G574">
            <v>411010</v>
          </cell>
          <cell r="H574">
            <v>43983</v>
          </cell>
          <cell r="J574">
            <v>238.86880000000002</v>
          </cell>
          <cell r="O574">
            <v>0.94</v>
          </cell>
          <cell r="R574">
            <v>0</v>
          </cell>
          <cell r="S574">
            <v>70.2</v>
          </cell>
          <cell r="U574">
            <v>0</v>
          </cell>
        </row>
        <row r="575">
          <cell r="C575" t="str">
            <v>HOSPITAL DOM HÉLDER</v>
          </cell>
          <cell r="E575" t="str">
            <v>MENANDRO BEZERRA DE MELO MARTINS</v>
          </cell>
          <cell r="F575" t="str">
            <v>1 - Médico</v>
          </cell>
          <cell r="G575">
            <v>225225</v>
          </cell>
          <cell r="H575">
            <v>43983</v>
          </cell>
          <cell r="J575">
            <v>788.48</v>
          </cell>
          <cell r="O575">
            <v>7.49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MERCIA DA SILVA CAETANO</v>
          </cell>
          <cell r="F576" t="str">
            <v>2 - Outros Profissionais da Saúde</v>
          </cell>
          <cell r="G576">
            <v>223505</v>
          </cell>
          <cell r="H576">
            <v>43983</v>
          </cell>
          <cell r="J576">
            <v>240.73599999999999</v>
          </cell>
          <cell r="O576">
            <v>1.97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</v>
          </cell>
          <cell r="E577" t="str">
            <v>MERCIA ELIZABETE DA SILVA</v>
          </cell>
          <cell r="F577" t="str">
            <v>2 - Outros Profissionais da Saúde</v>
          </cell>
          <cell r="G577">
            <v>322205</v>
          </cell>
          <cell r="H577">
            <v>43983</v>
          </cell>
          <cell r="J577">
            <v>106.42399999999999</v>
          </cell>
          <cell r="O577">
            <v>0.94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MICHELAINY VICENTE GOMES</v>
          </cell>
          <cell r="F578" t="str">
            <v>2 - Outros Profissionais da Saúde</v>
          </cell>
          <cell r="G578">
            <v>223505</v>
          </cell>
          <cell r="H578">
            <v>43983</v>
          </cell>
          <cell r="J578">
            <v>272.39839999999998</v>
          </cell>
          <cell r="O578">
            <v>1.97</v>
          </cell>
          <cell r="R578">
            <v>175.43548439833239</v>
          </cell>
          <cell r="S578">
            <v>107.5</v>
          </cell>
          <cell r="U578">
            <v>0</v>
          </cell>
        </row>
        <row r="579">
          <cell r="C579" t="str">
            <v>HOSPITAL DOM HÉLDER</v>
          </cell>
          <cell r="E579" t="str">
            <v>MICHELE MARIA SANTOS DA SILVA</v>
          </cell>
          <cell r="F579" t="str">
            <v>3 - Administrativo</v>
          </cell>
          <cell r="G579">
            <v>411010</v>
          </cell>
          <cell r="H579">
            <v>43983</v>
          </cell>
          <cell r="J579">
            <v>90.566400000000002</v>
          </cell>
          <cell r="O579">
            <v>0.94</v>
          </cell>
          <cell r="R579">
            <v>106.09157251082327</v>
          </cell>
          <cell r="S579">
            <v>33.44</v>
          </cell>
          <cell r="U579">
            <v>0</v>
          </cell>
        </row>
        <row r="580">
          <cell r="C580" t="str">
            <v>HOSPITAL DOM HÉLDER</v>
          </cell>
          <cell r="E580" t="str">
            <v>MICHELLINE SANTANA DE MORAIS</v>
          </cell>
          <cell r="F580" t="str">
            <v>3 - Administrativo</v>
          </cell>
          <cell r="G580">
            <v>411010</v>
          </cell>
          <cell r="H580">
            <v>43983</v>
          </cell>
          <cell r="J580">
            <v>98.42</v>
          </cell>
          <cell r="O580">
            <v>0.94</v>
          </cell>
          <cell r="R580">
            <v>106.09157251082327</v>
          </cell>
          <cell r="S580">
            <v>62.7</v>
          </cell>
          <cell r="U580">
            <v>0</v>
          </cell>
        </row>
        <row r="581">
          <cell r="C581" t="str">
            <v>HOSPITAL DOM HÉLDER</v>
          </cell>
          <cell r="E581" t="str">
            <v>MICILENE ALEXANDRE DA SILVA</v>
          </cell>
          <cell r="F581" t="str">
            <v>2 - Outros Profissionais da Saúde</v>
          </cell>
          <cell r="G581">
            <v>322205</v>
          </cell>
          <cell r="H581">
            <v>43983</v>
          </cell>
          <cell r="J581">
            <v>111.2008</v>
          </cell>
          <cell r="O581">
            <v>0.94</v>
          </cell>
          <cell r="R581">
            <v>125.2598083171266</v>
          </cell>
          <cell r="S581">
            <v>52.25</v>
          </cell>
          <cell r="U581">
            <v>0</v>
          </cell>
        </row>
        <row r="582">
          <cell r="C582" t="str">
            <v>HOSPITAL DOM HÉLDER</v>
          </cell>
          <cell r="E582" t="str">
            <v>MIKAEL DO NASCIMENTO HENRIQUE</v>
          </cell>
          <cell r="F582" t="str">
            <v>3 - Administrativo</v>
          </cell>
          <cell r="G582">
            <v>411010</v>
          </cell>
          <cell r="H582">
            <v>43983</v>
          </cell>
          <cell r="J582">
            <v>83.600000000000009</v>
          </cell>
          <cell r="O582">
            <v>0.94</v>
          </cell>
          <cell r="R582">
            <v>202.34276728151224</v>
          </cell>
          <cell r="S582">
            <v>62.7</v>
          </cell>
          <cell r="U582">
            <v>0</v>
          </cell>
        </row>
        <row r="583">
          <cell r="C583" t="str">
            <v>HOSPITAL DOM HÉLDER</v>
          </cell>
          <cell r="E583" t="str">
            <v>MILENE MARIA DOS SANTOS SANTANA</v>
          </cell>
          <cell r="F583" t="str">
            <v>2 - Outros Profissionais da Saúde</v>
          </cell>
          <cell r="G583">
            <v>322205</v>
          </cell>
          <cell r="H583">
            <v>43983</v>
          </cell>
          <cell r="J583">
            <v>145.768</v>
          </cell>
          <cell r="O583">
            <v>0.94</v>
          </cell>
          <cell r="R583">
            <v>200.94660411172626</v>
          </cell>
          <cell r="S583">
            <v>62.7</v>
          </cell>
          <cell r="U583">
            <v>0</v>
          </cell>
        </row>
        <row r="584">
          <cell r="C584" t="str">
            <v>HOSPITAL DOM HÉLDER</v>
          </cell>
          <cell r="E584" t="str">
            <v>MILLENA LAYANE DE SANTANA</v>
          </cell>
          <cell r="F584" t="str">
            <v>2 - Outros Profissionais da Saúde</v>
          </cell>
          <cell r="G584">
            <v>322205</v>
          </cell>
          <cell r="H584">
            <v>43983</v>
          </cell>
          <cell r="J584">
            <v>108.68</v>
          </cell>
          <cell r="O584">
            <v>0.94</v>
          </cell>
          <cell r="R584">
            <v>380.92118515010975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MIQUEIAS DE SANTANA LOURENCO</v>
          </cell>
          <cell r="F585" t="str">
            <v>3 - Administrativo</v>
          </cell>
          <cell r="G585">
            <v>517410</v>
          </cell>
          <cell r="H585">
            <v>43983</v>
          </cell>
          <cell r="J585">
            <v>101.084</v>
          </cell>
          <cell r="O585">
            <v>0.94</v>
          </cell>
          <cell r="R585">
            <v>267.33026194031606</v>
          </cell>
          <cell r="S585">
            <v>39.71</v>
          </cell>
          <cell r="U585">
            <v>0</v>
          </cell>
        </row>
        <row r="586">
          <cell r="C586" t="str">
            <v>HOSPITAL DOM HÉLDER</v>
          </cell>
          <cell r="E586" t="str">
            <v>MIRTES MIRIAN ROCHA TEIXEIRA DA SILVA</v>
          </cell>
          <cell r="F586" t="str">
            <v>2 - Outros Profissionais da Saúde</v>
          </cell>
          <cell r="G586">
            <v>223505</v>
          </cell>
          <cell r="H586">
            <v>43983</v>
          </cell>
          <cell r="J586">
            <v>220.63</v>
          </cell>
          <cell r="O586">
            <v>1.97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</v>
          </cell>
          <cell r="E587" t="str">
            <v>MIRTS LOPES VASCONCELOS AMORIM</v>
          </cell>
          <cell r="F587" t="str">
            <v>2 - Outros Profissionais da Saúde</v>
          </cell>
          <cell r="G587">
            <v>251605</v>
          </cell>
          <cell r="H587">
            <v>43983</v>
          </cell>
          <cell r="J587">
            <v>242.79759999999999</v>
          </cell>
          <cell r="O587">
            <v>0.94</v>
          </cell>
          <cell r="R587">
            <v>0</v>
          </cell>
          <cell r="S587">
            <v>0</v>
          </cell>
          <cell r="U587">
            <v>64</v>
          </cell>
        </row>
        <row r="588">
          <cell r="C588" t="str">
            <v>HOSPITAL DOM HÉLDER</v>
          </cell>
          <cell r="E588" t="str">
            <v>MITILENE FERNANDA CAVALCANTI XAVIER</v>
          </cell>
          <cell r="F588" t="str">
            <v>3 - Administrativo</v>
          </cell>
          <cell r="G588">
            <v>516345</v>
          </cell>
          <cell r="H588">
            <v>43983</v>
          </cell>
          <cell r="J588">
            <v>158.1968</v>
          </cell>
          <cell r="O588">
            <v>0.94</v>
          </cell>
          <cell r="R588">
            <v>113.16434401154483</v>
          </cell>
          <cell r="S588">
            <v>62.7</v>
          </cell>
          <cell r="U588">
            <v>64</v>
          </cell>
        </row>
        <row r="589">
          <cell r="C589" t="str">
            <v>HOSPITAL DOM HÉLDER</v>
          </cell>
          <cell r="E589" t="str">
            <v>MOANNA KALLINY VITAL FERREIRA</v>
          </cell>
          <cell r="F589" t="str">
            <v>3 - Administrativo</v>
          </cell>
          <cell r="G589">
            <v>411010</v>
          </cell>
          <cell r="H589">
            <v>43983</v>
          </cell>
          <cell r="J589">
            <v>0</v>
          </cell>
          <cell r="O589">
            <v>0.94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MOISES GOMES DA SILVA</v>
          </cell>
          <cell r="F590" t="str">
            <v>2 - Outros Profissionais da Saúde</v>
          </cell>
          <cell r="G590">
            <v>322205</v>
          </cell>
          <cell r="H590">
            <v>43983</v>
          </cell>
          <cell r="J590">
            <v>0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MONICA CRISTINA FERREIRA DA COSTA</v>
          </cell>
          <cell r="F591" t="str">
            <v>2 - Outros Profissionais da Saúde</v>
          </cell>
          <cell r="G591">
            <v>324115</v>
          </cell>
          <cell r="H591">
            <v>43983</v>
          </cell>
          <cell r="J591">
            <v>277.83440000000002</v>
          </cell>
          <cell r="O591">
            <v>0.94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MONICA MARIA PAIVA DA SILVA LIMA</v>
          </cell>
          <cell r="F592" t="str">
            <v>2 - Outros Profissionais da Saúde</v>
          </cell>
          <cell r="G592">
            <v>515205</v>
          </cell>
          <cell r="H592">
            <v>43983</v>
          </cell>
          <cell r="J592">
            <v>103.12</v>
          </cell>
          <cell r="O592">
            <v>0.94</v>
          </cell>
          <cell r="R592">
            <v>144.53054805822299</v>
          </cell>
          <cell r="S592">
            <v>34.56</v>
          </cell>
          <cell r="U592">
            <v>0</v>
          </cell>
        </row>
        <row r="593">
          <cell r="C593" t="str">
            <v>HOSPITAL DOM HÉLDER</v>
          </cell>
          <cell r="E593" t="str">
            <v>MONICA SUENIA DA SILVA</v>
          </cell>
          <cell r="F593" t="str">
            <v>2 - Outros Profissionais da Saúde</v>
          </cell>
          <cell r="G593">
            <v>322205</v>
          </cell>
          <cell r="H593">
            <v>43983</v>
          </cell>
          <cell r="J593">
            <v>138.62559999999999</v>
          </cell>
          <cell r="O593">
            <v>0.94</v>
          </cell>
          <cell r="R593">
            <v>144.53054805822299</v>
          </cell>
          <cell r="S593">
            <v>50.16</v>
          </cell>
          <cell r="U593">
            <v>0</v>
          </cell>
        </row>
        <row r="594">
          <cell r="C594" t="str">
            <v>HOSPITAL DOM HÉLDER</v>
          </cell>
          <cell r="E594" t="str">
            <v>MOZAR SIQUEIRA DE MELO</v>
          </cell>
          <cell r="F594" t="str">
            <v>3 - Administrativo</v>
          </cell>
          <cell r="G594">
            <v>950110</v>
          </cell>
          <cell r="H594">
            <v>43983</v>
          </cell>
          <cell r="J594">
            <v>329.92879999999997</v>
          </cell>
          <cell r="O594">
            <v>0.94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MURILO HENRIQUE DOS SANTOS</v>
          </cell>
          <cell r="F595" t="str">
            <v>2 - Outros Profissionais da Saúde</v>
          </cell>
          <cell r="G595">
            <v>521130</v>
          </cell>
          <cell r="H595">
            <v>43983</v>
          </cell>
          <cell r="J595">
            <v>88.92</v>
          </cell>
          <cell r="O595">
            <v>0.94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NAAMA DE BRITTO CERQUEIRA</v>
          </cell>
          <cell r="F596" t="str">
            <v>2 - Outros Profissionais da Saúde</v>
          </cell>
          <cell r="G596">
            <v>223605</v>
          </cell>
          <cell r="H596">
            <v>43983</v>
          </cell>
          <cell r="J596">
            <v>199.45520000000002</v>
          </cell>
          <cell r="O596">
            <v>1.97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NARA LUCIA SOUZA DA SILVA</v>
          </cell>
          <cell r="F597" t="str">
            <v>2 - Outros Profissionais da Saúde</v>
          </cell>
          <cell r="G597">
            <v>223710</v>
          </cell>
          <cell r="H597">
            <v>43983</v>
          </cell>
          <cell r="J597">
            <v>329.47120000000001</v>
          </cell>
          <cell r="O597">
            <v>0.94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NATALI FLORENCIA DA SILVA</v>
          </cell>
          <cell r="F598" t="str">
            <v>2 - Outros Profissionais da Saúde</v>
          </cell>
          <cell r="G598">
            <v>322205</v>
          </cell>
          <cell r="H598">
            <v>43983</v>
          </cell>
          <cell r="J598">
            <v>54.05</v>
          </cell>
          <cell r="O598">
            <v>0.94</v>
          </cell>
          <cell r="R598">
            <v>99.018801010101726</v>
          </cell>
          <cell r="S598">
            <v>96.6</v>
          </cell>
          <cell r="U598">
            <v>2.13</v>
          </cell>
        </row>
        <row r="599">
          <cell r="C599" t="str">
            <v>HOSPITAL DOM HÉLDER</v>
          </cell>
          <cell r="E599" t="str">
            <v>NATALIA DO CARMO DOS SANTOS VASCONCELOS CRUZ</v>
          </cell>
          <cell r="F599" t="str">
            <v>2 - Outros Profissionais da Saúde</v>
          </cell>
          <cell r="G599">
            <v>322205</v>
          </cell>
          <cell r="H599">
            <v>43983</v>
          </cell>
          <cell r="J599">
            <v>100.32000000000001</v>
          </cell>
          <cell r="O599">
            <v>0.94</v>
          </cell>
          <cell r="R599">
            <v>144.53054805822299</v>
          </cell>
          <cell r="S599">
            <v>37.619999999999997</v>
          </cell>
          <cell r="U599">
            <v>0</v>
          </cell>
        </row>
        <row r="600">
          <cell r="C600" t="str">
            <v>HOSPITAL DOM HÉLDER</v>
          </cell>
          <cell r="E600" t="str">
            <v>NATALIA SALES DE ALCANTARA MELO</v>
          </cell>
          <cell r="F600" t="str">
            <v>2 - Outros Profissionais da Saúde</v>
          </cell>
          <cell r="G600">
            <v>223505</v>
          </cell>
          <cell r="H600">
            <v>43983</v>
          </cell>
          <cell r="J600">
            <v>382.79040000000003</v>
          </cell>
          <cell r="O600">
            <v>1.97</v>
          </cell>
          <cell r="R600">
            <v>192.14362576960215</v>
          </cell>
          <cell r="S600">
            <v>119.44</v>
          </cell>
          <cell r="U600">
            <v>0</v>
          </cell>
        </row>
        <row r="601">
          <cell r="C601" t="str">
            <v>HOSPITAL DOM HÉLDER</v>
          </cell>
          <cell r="E601" t="str">
            <v>NATALIE DE BARROS BERNARDINI MENDES</v>
          </cell>
          <cell r="F601" t="str">
            <v>2 - Outros Profissionais da Saúde</v>
          </cell>
          <cell r="G601">
            <v>322205</v>
          </cell>
          <cell r="H601">
            <v>43983</v>
          </cell>
          <cell r="J601">
            <v>115.404</v>
          </cell>
          <cell r="O601">
            <v>0.94</v>
          </cell>
          <cell r="R601">
            <v>113.16434401154483</v>
          </cell>
          <cell r="S601">
            <v>39.71</v>
          </cell>
          <cell r="U601">
            <v>0</v>
          </cell>
        </row>
        <row r="602">
          <cell r="C602" t="str">
            <v>HOSPITAL DOM HÉLDER</v>
          </cell>
          <cell r="E602" t="str">
            <v>NATALYA FERNANDA  BELTRAO CARDOSO LOPES</v>
          </cell>
          <cell r="F602" t="str">
            <v>2 - Outros Profissionais da Saúde</v>
          </cell>
          <cell r="G602">
            <v>223605</v>
          </cell>
          <cell r="H602">
            <v>43983</v>
          </cell>
          <cell r="J602">
            <v>215.96400000000003</v>
          </cell>
          <cell r="O602">
            <v>1.97</v>
          </cell>
          <cell r="R602">
            <v>0</v>
          </cell>
          <cell r="S602">
            <v>0</v>
          </cell>
          <cell r="U602">
            <v>92.64</v>
          </cell>
        </row>
        <row r="603">
          <cell r="C603" t="str">
            <v>HOSPITAL DOM HÉLDER</v>
          </cell>
          <cell r="E603" t="str">
            <v>NATASHA DE FREITAS SILVA</v>
          </cell>
          <cell r="F603" t="str">
            <v>2 - Outros Profissionais da Saúde</v>
          </cell>
          <cell r="G603">
            <v>322205</v>
          </cell>
          <cell r="H603">
            <v>43983</v>
          </cell>
          <cell r="J603">
            <v>135.6448</v>
          </cell>
          <cell r="O603">
            <v>0.94</v>
          </cell>
          <cell r="R603">
            <v>250.6221205690463</v>
          </cell>
          <cell r="S603">
            <v>62.7</v>
          </cell>
          <cell r="U603">
            <v>0</v>
          </cell>
        </row>
        <row r="604">
          <cell r="C604" t="str">
            <v>HOSPITAL DOM HÉLDER</v>
          </cell>
          <cell r="E604" t="str">
            <v>NATHALIA PATRICIA DO NASCIMENTO BEZERRA</v>
          </cell>
          <cell r="F604" t="str">
            <v>2 - Outros Profissionais da Saúde</v>
          </cell>
          <cell r="G604">
            <v>322205</v>
          </cell>
          <cell r="H604">
            <v>43983</v>
          </cell>
          <cell r="J604">
            <v>159.71120000000002</v>
          </cell>
          <cell r="O604">
            <v>0.94</v>
          </cell>
          <cell r="R604">
            <v>120</v>
          </cell>
          <cell r="S604">
            <v>43.89</v>
          </cell>
          <cell r="U604">
            <v>44.8</v>
          </cell>
        </row>
        <row r="605">
          <cell r="C605" t="str">
            <v>HOSPITAL DOM HÉLDER</v>
          </cell>
          <cell r="E605" t="str">
            <v>NEICY CAROLINA DAS CHAGAS DE OLIVEIRA</v>
          </cell>
          <cell r="F605" t="str">
            <v>3 - Administrativo</v>
          </cell>
          <cell r="G605">
            <v>411010</v>
          </cell>
          <cell r="H605">
            <v>43983</v>
          </cell>
          <cell r="J605">
            <v>93.942400000000006</v>
          </cell>
          <cell r="O605">
            <v>0.94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NICOLLE FLAVIA FONSECA VASCONCELOS</v>
          </cell>
          <cell r="F606" t="str">
            <v>2 - Outros Profissionais da Saúde</v>
          </cell>
          <cell r="G606">
            <v>223505</v>
          </cell>
          <cell r="H606">
            <v>43983</v>
          </cell>
          <cell r="J606">
            <v>277.2176</v>
          </cell>
          <cell r="O606">
            <v>1.97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NIEDSON GOMES DOS SANTOS</v>
          </cell>
          <cell r="F607" t="str">
            <v>3 - Administrativo</v>
          </cell>
          <cell r="G607">
            <v>516345</v>
          </cell>
          <cell r="H607">
            <v>43983</v>
          </cell>
          <cell r="J607">
            <v>120.0544</v>
          </cell>
          <cell r="O607">
            <v>0.94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NIVALDO PEREIRA DA SILVA</v>
          </cell>
          <cell r="F608" t="str">
            <v>3 - Administrativo</v>
          </cell>
          <cell r="G608">
            <v>782320</v>
          </cell>
          <cell r="H608">
            <v>43983</v>
          </cell>
          <cell r="J608">
            <v>19.283200000000001</v>
          </cell>
          <cell r="O608">
            <v>0.94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NIVEA LENILDA ALVES</v>
          </cell>
          <cell r="F609" t="str">
            <v>3 - Administrativo</v>
          </cell>
          <cell r="G609">
            <v>411010</v>
          </cell>
          <cell r="H609">
            <v>43983</v>
          </cell>
          <cell r="J609">
            <v>308.00319999999999</v>
          </cell>
          <cell r="O609">
            <v>0.94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</v>
          </cell>
          <cell r="E610" t="str">
            <v>NIVIA MARIA PINTO EVANGELISTA</v>
          </cell>
          <cell r="F610" t="str">
            <v>2 - Outros Profissionais da Saúde</v>
          </cell>
          <cell r="G610">
            <v>324115</v>
          </cell>
          <cell r="H610">
            <v>43983</v>
          </cell>
          <cell r="J610">
            <v>373.94880000000001</v>
          </cell>
          <cell r="O610">
            <v>0.94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ORLEIDE BEZERRA DE ARAUJO</v>
          </cell>
          <cell r="F611" t="str">
            <v>2 - Outros Profissionais da Saúde</v>
          </cell>
          <cell r="G611">
            <v>322205</v>
          </cell>
          <cell r="H611">
            <v>43983</v>
          </cell>
          <cell r="J611">
            <v>154.49760000000001</v>
          </cell>
          <cell r="O611">
            <v>0.94</v>
          </cell>
          <cell r="R611">
            <v>144.53054805822299</v>
          </cell>
          <cell r="S611">
            <v>62.7</v>
          </cell>
          <cell r="U611">
            <v>128</v>
          </cell>
        </row>
        <row r="612">
          <cell r="C612" t="str">
            <v>HOSPITAL DOM HÉLDER</v>
          </cell>
          <cell r="E612" t="str">
            <v>OSVALDO GOMES DA SILVA</v>
          </cell>
          <cell r="F612" t="str">
            <v>3 - Administrativo</v>
          </cell>
          <cell r="G612">
            <v>517410</v>
          </cell>
          <cell r="H612">
            <v>43983</v>
          </cell>
          <cell r="J612">
            <v>0</v>
          </cell>
          <cell r="O612">
            <v>0.94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</v>
          </cell>
          <cell r="E613" t="str">
            <v>OZIEL BARBOSA BEZERRA</v>
          </cell>
          <cell r="F613" t="str">
            <v>2 - Outros Profissionais da Saúde</v>
          </cell>
          <cell r="G613">
            <v>322205</v>
          </cell>
          <cell r="H613">
            <v>43983</v>
          </cell>
          <cell r="J613">
            <v>149.6456</v>
          </cell>
          <cell r="O613">
            <v>0.94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PALLOMA DE FRANCA SILVA</v>
          </cell>
          <cell r="F614" t="str">
            <v>2 - Outros Profissionais da Saúde</v>
          </cell>
          <cell r="G614">
            <v>322205</v>
          </cell>
          <cell r="H614">
            <v>43983</v>
          </cell>
          <cell r="J614">
            <v>150.5128</v>
          </cell>
          <cell r="O614">
            <v>0.94</v>
          </cell>
          <cell r="R614">
            <v>144.53054805822299</v>
          </cell>
          <cell r="S614">
            <v>43.89</v>
          </cell>
          <cell r="U614">
            <v>44.8</v>
          </cell>
        </row>
        <row r="615">
          <cell r="C615" t="str">
            <v>HOSPITAL DOM HÉLDER</v>
          </cell>
          <cell r="E615" t="str">
            <v>PATRICIA BEZERRA DE PONTES SILVA</v>
          </cell>
          <cell r="F615" t="str">
            <v>2 - Outros Profissionais da Saúde</v>
          </cell>
          <cell r="G615">
            <v>322205</v>
          </cell>
          <cell r="H615">
            <v>43983</v>
          </cell>
          <cell r="J615">
            <v>116.8952</v>
          </cell>
          <cell r="O615">
            <v>0.94</v>
          </cell>
          <cell r="R615">
            <v>256.86574843176641</v>
          </cell>
          <cell r="S615">
            <v>35.53</v>
          </cell>
          <cell r="U615">
            <v>0</v>
          </cell>
        </row>
        <row r="616">
          <cell r="C616" t="str">
            <v>HOSPITAL DOM HÉLDER</v>
          </cell>
          <cell r="E616" t="str">
            <v>PATRICIA JOSE DE SANTANA QUEIROZ DE LIMA</v>
          </cell>
          <cell r="F616" t="str">
            <v>2 - Outros Profissionais da Saúde</v>
          </cell>
          <cell r="G616">
            <v>322205</v>
          </cell>
          <cell r="H616">
            <v>43983</v>
          </cell>
          <cell r="J616">
            <v>155.83280000000002</v>
          </cell>
          <cell r="O616">
            <v>0.94</v>
          </cell>
          <cell r="R616">
            <v>106.09157251082327</v>
          </cell>
          <cell r="S616">
            <v>62.7</v>
          </cell>
          <cell r="U616">
            <v>0</v>
          </cell>
        </row>
        <row r="617">
          <cell r="C617" t="str">
            <v>HOSPITAL DOM HÉLDER</v>
          </cell>
          <cell r="E617" t="str">
            <v>PATRICIA LUIZA OLIVEIRA</v>
          </cell>
          <cell r="F617" t="str">
            <v>2 - Outros Profissionais da Saúde</v>
          </cell>
          <cell r="G617">
            <v>322205</v>
          </cell>
          <cell r="H617">
            <v>43983</v>
          </cell>
          <cell r="J617">
            <v>8.5904000000000007</v>
          </cell>
          <cell r="O617">
            <v>0.94</v>
          </cell>
          <cell r="R617">
            <v>113.16434401154483</v>
          </cell>
          <cell r="S617">
            <v>0</v>
          </cell>
          <cell r="U617">
            <v>0</v>
          </cell>
        </row>
        <row r="618">
          <cell r="C618" t="str">
            <v>HOSPITAL DOM HÉLDER</v>
          </cell>
          <cell r="E618" t="str">
            <v>PATRICIA MARIA DA PAIXAO</v>
          </cell>
          <cell r="F618" t="str">
            <v>2 - Outros Profissionais da Saúde</v>
          </cell>
          <cell r="G618">
            <v>322205</v>
          </cell>
          <cell r="H618">
            <v>43983</v>
          </cell>
          <cell r="J618">
            <v>119.3424</v>
          </cell>
          <cell r="O618">
            <v>0.94</v>
          </cell>
          <cell r="R618">
            <v>154.18389867928965</v>
          </cell>
          <cell r="S618">
            <v>62.7</v>
          </cell>
          <cell r="U618">
            <v>0</v>
          </cell>
        </row>
        <row r="619">
          <cell r="C619" t="str">
            <v>HOSPITAL DOM HÉLDER</v>
          </cell>
          <cell r="E619" t="str">
            <v>PATRICIA NOGUEIRA DANTAS DA SILVA</v>
          </cell>
          <cell r="F619" t="str">
            <v>2 - Outros Profissionais da Saúde</v>
          </cell>
          <cell r="G619">
            <v>223505</v>
          </cell>
          <cell r="H619">
            <v>43983</v>
          </cell>
          <cell r="J619">
            <v>210.98160000000001</v>
          </cell>
          <cell r="O619">
            <v>1.97</v>
          </cell>
          <cell r="R619">
            <v>225.91867228391743</v>
          </cell>
          <cell r="S619">
            <v>94.86</v>
          </cell>
          <cell r="U619">
            <v>0</v>
          </cell>
        </row>
        <row r="620">
          <cell r="C620" t="str">
            <v>HOSPITAL DOM HÉLDER</v>
          </cell>
          <cell r="E620" t="str">
            <v>PAULA CARINA MENDONCA</v>
          </cell>
          <cell r="F620" t="str">
            <v>2 - Outros Profissionais da Saúde</v>
          </cell>
          <cell r="G620">
            <v>324115</v>
          </cell>
          <cell r="H620">
            <v>43983</v>
          </cell>
          <cell r="J620">
            <v>310.37040000000002</v>
          </cell>
          <cell r="O620">
            <v>0.94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</v>
          </cell>
          <cell r="E621" t="str">
            <v>PAULA GRACIELA NASCIMENTO DE LIMA</v>
          </cell>
          <cell r="F621" t="str">
            <v>2 - Outros Profissionais da Saúde</v>
          </cell>
          <cell r="G621">
            <v>324205</v>
          </cell>
          <cell r="H621">
            <v>43983</v>
          </cell>
          <cell r="J621">
            <v>147.47919999999999</v>
          </cell>
          <cell r="O621">
            <v>0.94</v>
          </cell>
          <cell r="R621">
            <v>70.727715007215522</v>
          </cell>
          <cell r="S621">
            <v>41.35</v>
          </cell>
          <cell r="U621">
            <v>0</v>
          </cell>
        </row>
        <row r="622">
          <cell r="C622" t="str">
            <v>HOSPITAL DOM HÉLDER</v>
          </cell>
          <cell r="E622" t="str">
            <v>PAULA MARIA DA CONCEICAO</v>
          </cell>
          <cell r="F622" t="str">
            <v>2 - Outros Profissionais da Saúde</v>
          </cell>
          <cell r="G622">
            <v>515205</v>
          </cell>
          <cell r="H622">
            <v>43983</v>
          </cell>
          <cell r="J622">
            <v>150.85679999999999</v>
          </cell>
          <cell r="O622">
            <v>0.94</v>
          </cell>
          <cell r="R622">
            <v>144.53054805822299</v>
          </cell>
          <cell r="S622">
            <v>38.880000000000003</v>
          </cell>
          <cell r="U622">
            <v>0</v>
          </cell>
        </row>
        <row r="623">
          <cell r="C623" t="str">
            <v>HOSPITAL DOM HÉLDER</v>
          </cell>
          <cell r="E623" t="str">
            <v>PAULA VIEIRA DE MOURA</v>
          </cell>
          <cell r="F623" t="str">
            <v>2 - Outros Profissionais da Saúde</v>
          </cell>
          <cell r="G623">
            <v>223505</v>
          </cell>
          <cell r="H623">
            <v>43983</v>
          </cell>
          <cell r="J623">
            <v>352.28960000000001</v>
          </cell>
          <cell r="O623">
            <v>1.97</v>
          </cell>
          <cell r="R623">
            <v>0</v>
          </cell>
          <cell r="S623">
            <v>0</v>
          </cell>
          <cell r="U623">
            <v>100</v>
          </cell>
        </row>
        <row r="624">
          <cell r="C624" t="str">
            <v>HOSPITAL DOM HÉLDER</v>
          </cell>
          <cell r="E624" t="str">
            <v>PAULO CAMELO DE ANDRADE ALMEIDA</v>
          </cell>
          <cell r="F624" t="str">
            <v>1 - Médico</v>
          </cell>
          <cell r="G624">
            <v>225125</v>
          </cell>
          <cell r="H624">
            <v>43983</v>
          </cell>
          <cell r="J624">
            <v>468.17440000000005</v>
          </cell>
          <cell r="O624">
            <v>7.49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PEDRO HENRIQUE FERREIRA CORREIA</v>
          </cell>
          <cell r="F625" t="str">
            <v>3 - Administrativo</v>
          </cell>
          <cell r="G625">
            <v>123110</v>
          </cell>
          <cell r="H625">
            <v>43983</v>
          </cell>
          <cell r="J625">
            <v>1107.616</v>
          </cell>
          <cell r="O625">
            <v>0.94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</v>
          </cell>
          <cell r="E626" t="str">
            <v>PERY EVANGELISTA DE LIRA</v>
          </cell>
          <cell r="F626" t="str">
            <v>2 - Outros Profissionais da Saúde</v>
          </cell>
          <cell r="G626">
            <v>223810</v>
          </cell>
          <cell r="H626">
            <v>43983</v>
          </cell>
          <cell r="J626">
            <v>197.69280000000001</v>
          </cell>
          <cell r="O626">
            <v>0.94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POLIANA BARROS BARRETO</v>
          </cell>
          <cell r="F627" t="str">
            <v>2 - Outros Profissionais da Saúde</v>
          </cell>
          <cell r="G627">
            <v>223505</v>
          </cell>
          <cell r="H627">
            <v>43983</v>
          </cell>
          <cell r="J627">
            <v>315.77840000000003</v>
          </cell>
          <cell r="O627">
            <v>1.97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</v>
          </cell>
          <cell r="E628" t="str">
            <v>POLIANA PEDROSA DA SILVA</v>
          </cell>
          <cell r="F628" t="str">
            <v>2 - Outros Profissionais da Saúde</v>
          </cell>
          <cell r="G628">
            <v>322205</v>
          </cell>
          <cell r="H628">
            <v>43983</v>
          </cell>
          <cell r="J628">
            <v>121.6808</v>
          </cell>
          <cell r="O628">
            <v>0.94</v>
          </cell>
          <cell r="R628">
            <v>128</v>
          </cell>
          <cell r="S628">
            <v>48.07</v>
          </cell>
          <cell r="U628">
            <v>0</v>
          </cell>
        </row>
        <row r="629">
          <cell r="C629" t="str">
            <v>HOSPITAL DOM HÉLDER</v>
          </cell>
          <cell r="E629" t="str">
            <v>PRISCILA ALVES DE OLIVEIRA</v>
          </cell>
          <cell r="F629" t="str">
            <v>2 - Outros Profissionais da Saúde</v>
          </cell>
          <cell r="G629">
            <v>521130</v>
          </cell>
          <cell r="H629">
            <v>43983</v>
          </cell>
          <cell r="J629">
            <v>86.929599999999994</v>
          </cell>
          <cell r="O629">
            <v>0.94</v>
          </cell>
          <cell r="R629">
            <v>127.30988701298793</v>
          </cell>
          <cell r="S629">
            <v>41.8</v>
          </cell>
          <cell r="U629">
            <v>0</v>
          </cell>
        </row>
        <row r="630">
          <cell r="C630" t="str">
            <v>HOSPITAL DOM HÉLDER</v>
          </cell>
          <cell r="E630" t="str">
            <v>PRISCILA BEZERRA DA SILVA</v>
          </cell>
          <cell r="F630" t="str">
            <v>2 - Outros Profissionais da Saúde</v>
          </cell>
          <cell r="G630">
            <v>322205</v>
          </cell>
          <cell r="H630">
            <v>43983</v>
          </cell>
          <cell r="J630">
            <v>117.04</v>
          </cell>
          <cell r="O630">
            <v>0.94</v>
          </cell>
          <cell r="R630">
            <v>144.53054805822299</v>
          </cell>
          <cell r="S630">
            <v>48.07</v>
          </cell>
          <cell r="U630">
            <v>0</v>
          </cell>
        </row>
        <row r="631">
          <cell r="C631" t="str">
            <v>HOSPITAL DOM HÉLDER</v>
          </cell>
          <cell r="E631" t="str">
            <v>PRISCILA CHRISTIANA MARQUES DE LIMA</v>
          </cell>
          <cell r="F631" t="str">
            <v>2 - Outros Profissionais da Saúde</v>
          </cell>
          <cell r="G631">
            <v>223505</v>
          </cell>
          <cell r="H631">
            <v>43983</v>
          </cell>
          <cell r="J631">
            <v>276.40880000000004</v>
          </cell>
          <cell r="O631">
            <v>1.97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</v>
          </cell>
          <cell r="E632" t="str">
            <v>PRISCILA MARIA FERREIRA</v>
          </cell>
          <cell r="F632" t="str">
            <v>2 - Outros Profissionais da Saúde</v>
          </cell>
          <cell r="G632">
            <v>322205</v>
          </cell>
          <cell r="H632">
            <v>43983</v>
          </cell>
          <cell r="J632">
            <v>124.68</v>
          </cell>
          <cell r="O632">
            <v>0.94</v>
          </cell>
          <cell r="R632">
            <v>154.16591792877119</v>
          </cell>
          <cell r="S632">
            <v>43.89</v>
          </cell>
          <cell r="U632">
            <v>0</v>
          </cell>
        </row>
        <row r="633">
          <cell r="C633" t="str">
            <v>HOSPITAL DOM HÉLDER</v>
          </cell>
          <cell r="E633" t="str">
            <v>PRISCILA ROBERTA OTACIA DA SILVA</v>
          </cell>
          <cell r="F633" t="str">
            <v>2 - Outros Profissionais da Saúde</v>
          </cell>
          <cell r="G633">
            <v>324115</v>
          </cell>
          <cell r="H633">
            <v>43983</v>
          </cell>
          <cell r="J633">
            <v>33.519199999999998</v>
          </cell>
          <cell r="O633">
            <v>0.94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RAFAEL ALESSANDRO FERREIRA GOMES</v>
          </cell>
          <cell r="F634" t="str">
            <v>3 - Administrativo</v>
          </cell>
          <cell r="G634">
            <v>142605</v>
          </cell>
          <cell r="H634">
            <v>43983</v>
          </cell>
          <cell r="J634">
            <v>858.40240000000006</v>
          </cell>
          <cell r="O634">
            <v>0.94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RAFAEL ALVES DA SILVA</v>
          </cell>
          <cell r="F635" t="str">
            <v>2 - Outros Profissionais da Saúde</v>
          </cell>
          <cell r="G635">
            <v>515110</v>
          </cell>
          <cell r="H635">
            <v>43983</v>
          </cell>
          <cell r="J635">
            <v>112.5432</v>
          </cell>
          <cell r="O635">
            <v>0.94</v>
          </cell>
          <cell r="R635">
            <v>113.16434401154483</v>
          </cell>
          <cell r="S635">
            <v>41.8</v>
          </cell>
          <cell r="U635">
            <v>0</v>
          </cell>
        </row>
        <row r="636">
          <cell r="C636" t="str">
            <v>HOSPITAL DOM HÉLDER</v>
          </cell>
          <cell r="E636" t="str">
            <v>RAFAEL PATRICIO DA ROCHA FERREIRA</v>
          </cell>
          <cell r="F636" t="str">
            <v>3 - Administrativo</v>
          </cell>
          <cell r="G636">
            <v>413115</v>
          </cell>
          <cell r="H636">
            <v>43983</v>
          </cell>
          <cell r="J636">
            <v>144.33520000000001</v>
          </cell>
          <cell r="O636">
            <v>0.94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RAFAELA DE MELO OLIVEIRA</v>
          </cell>
          <cell r="F637" t="str">
            <v>2 - Outros Profissionais da Saúde</v>
          </cell>
          <cell r="G637">
            <v>322205</v>
          </cell>
          <cell r="H637">
            <v>43983</v>
          </cell>
          <cell r="J637">
            <v>3.4832000000000001</v>
          </cell>
          <cell r="O637">
            <v>0.94</v>
          </cell>
          <cell r="R637">
            <v>106.09157251082327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RAFAELA HENRIQUE FERREIRA DA SILVA</v>
          </cell>
          <cell r="F638" t="str">
            <v>2 - Outros Profissionais da Saúde</v>
          </cell>
          <cell r="G638">
            <v>223505</v>
          </cell>
          <cell r="H638">
            <v>43983</v>
          </cell>
          <cell r="J638">
            <v>339.89760000000001</v>
          </cell>
          <cell r="O638">
            <v>1.97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RAFAELA MARIA SILVA DE SOUZA</v>
          </cell>
          <cell r="F639" t="str">
            <v>2 - Outros Profissionais da Saúde</v>
          </cell>
          <cell r="G639">
            <v>322205</v>
          </cell>
          <cell r="H639">
            <v>43983</v>
          </cell>
          <cell r="J639">
            <v>123.61360000000001</v>
          </cell>
          <cell r="O639">
            <v>0.94</v>
          </cell>
          <cell r="R639">
            <v>154.18389867928965</v>
          </cell>
          <cell r="S639">
            <v>62.7</v>
          </cell>
          <cell r="U639">
            <v>0</v>
          </cell>
        </row>
        <row r="640">
          <cell r="C640" t="str">
            <v>HOSPITAL DOM HÉLDER</v>
          </cell>
          <cell r="E640" t="str">
            <v>RAIANA FERNANDA DA SILVA SANTOS</v>
          </cell>
          <cell r="F640" t="str">
            <v>2 - Outros Profissionais da Saúde</v>
          </cell>
          <cell r="G640">
            <v>223505</v>
          </cell>
          <cell r="H640">
            <v>43983</v>
          </cell>
          <cell r="J640">
            <v>355.72879999999998</v>
          </cell>
          <cell r="O640">
            <v>1.97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RAIANE ALBUQUERQUE DE SANTANA</v>
          </cell>
          <cell r="F641" t="str">
            <v>2 - Outros Profissionais da Saúde</v>
          </cell>
          <cell r="G641">
            <v>322205</v>
          </cell>
          <cell r="H641">
            <v>43983</v>
          </cell>
          <cell r="J641">
            <v>0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RAIMER FERREIRA SOUZA SANTOS LEAL</v>
          </cell>
          <cell r="F642" t="str">
            <v>2 - Outros Profissionais da Saúde</v>
          </cell>
          <cell r="G642">
            <v>324115</v>
          </cell>
          <cell r="H642">
            <v>43983</v>
          </cell>
          <cell r="J642">
            <v>392.41360000000003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RAINIER LUZ REIS</v>
          </cell>
          <cell r="F643" t="str">
            <v>1 - Médico</v>
          </cell>
          <cell r="G643">
            <v>225125</v>
          </cell>
          <cell r="H643">
            <v>43983</v>
          </cell>
          <cell r="J643">
            <v>788.48</v>
          </cell>
          <cell r="O643">
            <v>7.49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RAISSA ALVES FALCAO RODRIGUES</v>
          </cell>
          <cell r="F644" t="str">
            <v>2 - Outros Profissionais da Saúde</v>
          </cell>
          <cell r="G644">
            <v>223505</v>
          </cell>
          <cell r="H644">
            <v>43983</v>
          </cell>
          <cell r="J644">
            <v>327.18080000000003</v>
          </cell>
          <cell r="O644">
            <v>1.97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RALPH MOREIRA DE BARROS</v>
          </cell>
          <cell r="F645" t="str">
            <v>3 - Administrativo</v>
          </cell>
          <cell r="G645">
            <v>142115</v>
          </cell>
          <cell r="H645">
            <v>43983</v>
          </cell>
          <cell r="J645">
            <v>354.92480000000006</v>
          </cell>
          <cell r="O645">
            <v>0.94</v>
          </cell>
          <cell r="R645">
            <v>350.87096879666478</v>
          </cell>
          <cell r="S645">
            <v>183.11</v>
          </cell>
          <cell r="U645">
            <v>0</v>
          </cell>
        </row>
        <row r="646">
          <cell r="C646" t="str">
            <v>HOSPITAL DOM HÉLDER</v>
          </cell>
          <cell r="E646" t="str">
            <v>RAQUEL BEZERRA CHAVES FERNANDES</v>
          </cell>
          <cell r="F646" t="str">
            <v>2 - Outros Profissionais da Saúde</v>
          </cell>
          <cell r="G646">
            <v>322205</v>
          </cell>
          <cell r="H646">
            <v>43983</v>
          </cell>
          <cell r="J646">
            <v>112.96639999999999</v>
          </cell>
          <cell r="O646">
            <v>0.94</v>
          </cell>
          <cell r="R646">
            <v>113.16434401154483</v>
          </cell>
          <cell r="S646">
            <v>48.07</v>
          </cell>
          <cell r="U646">
            <v>0</v>
          </cell>
        </row>
        <row r="647">
          <cell r="C647" t="str">
            <v>HOSPITAL DOM HÉLDER</v>
          </cell>
          <cell r="E647" t="str">
            <v>RAQUEL FERREIRA DA SILVA</v>
          </cell>
          <cell r="F647" t="str">
            <v>3 - Administrativo</v>
          </cell>
          <cell r="G647">
            <v>411010</v>
          </cell>
          <cell r="H647">
            <v>43983</v>
          </cell>
          <cell r="J647">
            <v>4.9927999999999999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RAYANNE VALQUIRIA SOARES DA SILVA</v>
          </cell>
          <cell r="F648" t="str">
            <v>2 - Outros Profissionais da Saúde</v>
          </cell>
          <cell r="G648">
            <v>515205</v>
          </cell>
          <cell r="H648">
            <v>43983</v>
          </cell>
          <cell r="J648">
            <v>167.73919999999998</v>
          </cell>
          <cell r="O648">
            <v>0.94</v>
          </cell>
          <cell r="R648">
            <v>144.53054805822299</v>
          </cell>
          <cell r="S648">
            <v>60.48</v>
          </cell>
          <cell r="U648">
            <v>0</v>
          </cell>
        </row>
        <row r="649">
          <cell r="C649" t="str">
            <v>HOSPITAL DOM HÉLDER</v>
          </cell>
          <cell r="E649" t="str">
            <v>RAYSSA KARLA DE OLIVEIRA</v>
          </cell>
          <cell r="F649" t="str">
            <v>2 - Outros Profissionais da Saúde</v>
          </cell>
          <cell r="G649">
            <v>521130</v>
          </cell>
          <cell r="H649">
            <v>43983</v>
          </cell>
          <cell r="J649">
            <v>174.97279999999998</v>
          </cell>
          <cell r="O649">
            <v>0.94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RENATA ANDREZA DE ALBUQUERQUE</v>
          </cell>
          <cell r="F650" t="str">
            <v>2 - Outros Profissionais da Saúde</v>
          </cell>
          <cell r="G650">
            <v>521130</v>
          </cell>
          <cell r="H650">
            <v>43983</v>
          </cell>
          <cell r="J650">
            <v>113.9552</v>
          </cell>
          <cell r="O650">
            <v>0.94</v>
          </cell>
          <cell r="R650">
            <v>154.16591792877119</v>
          </cell>
          <cell r="S650">
            <v>33.44</v>
          </cell>
          <cell r="U650">
            <v>0</v>
          </cell>
        </row>
        <row r="651">
          <cell r="C651" t="str">
            <v>HOSPITAL DOM HÉLDER</v>
          </cell>
          <cell r="E651" t="str">
            <v>RENATA ANDREZA DE ALBUQUERQUE HENRIQUES</v>
          </cell>
          <cell r="F651" t="str">
            <v>3 - Administrativo</v>
          </cell>
          <cell r="G651">
            <v>252305</v>
          </cell>
          <cell r="H651">
            <v>43983</v>
          </cell>
          <cell r="J651">
            <v>152.18559999999999</v>
          </cell>
          <cell r="O651">
            <v>0.94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</v>
          </cell>
          <cell r="E652" t="str">
            <v>RENATA BARBOSA DA SILVA</v>
          </cell>
          <cell r="F652" t="str">
            <v>2 - Outros Profissionais da Saúde</v>
          </cell>
          <cell r="G652">
            <v>322205</v>
          </cell>
          <cell r="H652">
            <v>43983</v>
          </cell>
          <cell r="J652">
            <v>111.3856</v>
          </cell>
          <cell r="O652">
            <v>0.94</v>
          </cell>
          <cell r="R652">
            <v>0</v>
          </cell>
          <cell r="S652">
            <v>0</v>
          </cell>
          <cell r="U652">
            <v>81.069999999999993</v>
          </cell>
        </row>
        <row r="653">
          <cell r="C653" t="str">
            <v>HOSPITAL DOM HÉLDER</v>
          </cell>
          <cell r="E653" t="str">
            <v>RENATA BARROS SANTOS</v>
          </cell>
          <cell r="F653" t="str">
            <v>2 - Outros Profissionais da Saúde</v>
          </cell>
          <cell r="G653">
            <v>223505</v>
          </cell>
          <cell r="H653">
            <v>43983</v>
          </cell>
          <cell r="J653">
            <v>287.93360000000001</v>
          </cell>
          <cell r="O653">
            <v>1.97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</v>
          </cell>
          <cell r="E654" t="str">
            <v>RENATA DE CASSIA NUNES SANTOS</v>
          </cell>
          <cell r="F654" t="str">
            <v>2 - Outros Profissionais da Saúde</v>
          </cell>
          <cell r="G654">
            <v>223605</v>
          </cell>
          <cell r="H654">
            <v>43983</v>
          </cell>
          <cell r="J654">
            <v>0</v>
          </cell>
          <cell r="O654">
            <v>1.97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RENATA GALINDO LIMA MELO</v>
          </cell>
          <cell r="F655" t="str">
            <v>2 - Outros Profissionais da Saúde</v>
          </cell>
          <cell r="G655">
            <v>223505</v>
          </cell>
          <cell r="H655">
            <v>43983</v>
          </cell>
          <cell r="J655">
            <v>291.93599999999998</v>
          </cell>
          <cell r="O655">
            <v>1.97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RENATA LAIS GOUVEIA SANTOS</v>
          </cell>
          <cell r="F656" t="str">
            <v>2 - Outros Profissionais da Saúde</v>
          </cell>
          <cell r="G656">
            <v>223505</v>
          </cell>
          <cell r="H656">
            <v>43983</v>
          </cell>
          <cell r="J656">
            <v>273.69759999999997</v>
          </cell>
          <cell r="O656">
            <v>1.97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</v>
          </cell>
          <cell r="E657" t="str">
            <v>RENATA MARIA ERCULANO DE LIMA</v>
          </cell>
          <cell r="F657" t="str">
            <v>3 - Administrativo</v>
          </cell>
          <cell r="G657">
            <v>411010</v>
          </cell>
          <cell r="H657">
            <v>43983</v>
          </cell>
          <cell r="J657">
            <v>32.186399999999999</v>
          </cell>
          <cell r="O657">
            <v>0.94</v>
          </cell>
          <cell r="R657">
            <v>148.52820151515257</v>
          </cell>
          <cell r="S657">
            <v>8.36</v>
          </cell>
          <cell r="U657">
            <v>0</v>
          </cell>
        </row>
        <row r="658">
          <cell r="C658" t="str">
            <v>HOSPITAL DOM HÉLDER</v>
          </cell>
          <cell r="E658" t="str">
            <v>RENATA MARTINS BORGES SERRANO</v>
          </cell>
          <cell r="F658" t="str">
            <v>2 - Outros Profissionais da Saúde</v>
          </cell>
          <cell r="G658">
            <v>515205</v>
          </cell>
          <cell r="H658">
            <v>43983</v>
          </cell>
          <cell r="J658">
            <v>107.288</v>
          </cell>
          <cell r="O658">
            <v>0.94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RENILDA CLEIDE SILVA DOS ANJOS</v>
          </cell>
          <cell r="F659" t="str">
            <v>3 - Administrativo</v>
          </cell>
          <cell r="G659">
            <v>514225</v>
          </cell>
          <cell r="H659">
            <v>43983</v>
          </cell>
          <cell r="J659">
            <v>120.0544</v>
          </cell>
          <cell r="O659">
            <v>0.94</v>
          </cell>
          <cell r="R659">
            <v>106.09157251082327</v>
          </cell>
          <cell r="S659">
            <v>78.180000000000007</v>
          </cell>
          <cell r="U659">
            <v>0</v>
          </cell>
        </row>
        <row r="660">
          <cell r="C660" t="str">
            <v>HOSPITAL DOM HÉLDER</v>
          </cell>
          <cell r="E660" t="str">
            <v>RICHELLE DE OLIVEIRA SANTIAGO</v>
          </cell>
          <cell r="F660" t="str">
            <v>2 - Outros Profissionais da Saúde</v>
          </cell>
          <cell r="G660">
            <v>322205</v>
          </cell>
          <cell r="H660">
            <v>43983</v>
          </cell>
          <cell r="J660">
            <v>158.6696</v>
          </cell>
          <cell r="O660">
            <v>0.94</v>
          </cell>
          <cell r="R660">
            <v>113.16434401154483</v>
          </cell>
          <cell r="S660">
            <v>62.7</v>
          </cell>
          <cell r="U660">
            <v>0</v>
          </cell>
        </row>
        <row r="661">
          <cell r="C661" t="str">
            <v>HOSPITAL DOM HÉLDER</v>
          </cell>
          <cell r="E661" t="str">
            <v>RICLAUDIO DA SILVA LOPES</v>
          </cell>
          <cell r="F661" t="str">
            <v>3 - Administrativo</v>
          </cell>
          <cell r="G661">
            <v>517410</v>
          </cell>
          <cell r="H661">
            <v>43983</v>
          </cell>
          <cell r="J661">
            <v>83.600000000000009</v>
          </cell>
          <cell r="O661">
            <v>0.94</v>
          </cell>
          <cell r="R661">
            <v>206.20434041170978</v>
          </cell>
          <cell r="S661">
            <v>62.7</v>
          </cell>
          <cell r="U661">
            <v>0</v>
          </cell>
        </row>
        <row r="662">
          <cell r="C662" t="str">
            <v>HOSPITAL DOM HÉLDER</v>
          </cell>
          <cell r="E662" t="str">
            <v>RINALDO JOSE DA SILVA</v>
          </cell>
          <cell r="F662" t="str">
            <v>2 - Outros Profissionais da Saúde</v>
          </cell>
          <cell r="G662">
            <v>521130</v>
          </cell>
          <cell r="H662">
            <v>43983</v>
          </cell>
          <cell r="J662">
            <v>97.821600000000004</v>
          </cell>
          <cell r="O662">
            <v>0.94</v>
          </cell>
          <cell r="R662">
            <v>113.16434401154483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RITA DE CASSIA CORDEIRO BASTOS LEITE DOS ANJOS</v>
          </cell>
          <cell r="F663" t="str">
            <v>3 - Administrativo</v>
          </cell>
          <cell r="G663">
            <v>131205</v>
          </cell>
          <cell r="H663">
            <v>43983</v>
          </cell>
          <cell r="J663">
            <v>1107.5536</v>
          </cell>
          <cell r="O663">
            <v>0.94</v>
          </cell>
          <cell r="R663">
            <v>0</v>
          </cell>
          <cell r="S663">
            <v>0</v>
          </cell>
          <cell r="U663">
            <v>100</v>
          </cell>
        </row>
        <row r="664">
          <cell r="C664" t="str">
            <v>HOSPITAL DOM HÉLDER</v>
          </cell>
          <cell r="E664" t="str">
            <v>RITA DE CASSIA DA SILVA</v>
          </cell>
          <cell r="F664" t="str">
            <v>3 - Administrativo</v>
          </cell>
          <cell r="G664">
            <v>513430</v>
          </cell>
          <cell r="H664">
            <v>43983</v>
          </cell>
          <cell r="J664">
            <v>104.4568</v>
          </cell>
          <cell r="O664">
            <v>0.94</v>
          </cell>
          <cell r="R664">
            <v>154.16591792877119</v>
          </cell>
          <cell r="S664">
            <v>33.44</v>
          </cell>
          <cell r="U664">
            <v>0</v>
          </cell>
        </row>
        <row r="665">
          <cell r="C665" t="str">
            <v>HOSPITAL DOM HÉLDER</v>
          </cell>
          <cell r="E665" t="str">
            <v>RITA DE CASSIA DA SILVA MELO</v>
          </cell>
          <cell r="F665" t="str">
            <v>2 - Outros Profissionais da Saúde</v>
          </cell>
          <cell r="G665">
            <v>322205</v>
          </cell>
          <cell r="H665">
            <v>43983</v>
          </cell>
          <cell r="J665">
            <v>100.32000000000001</v>
          </cell>
          <cell r="O665">
            <v>0.94</v>
          </cell>
          <cell r="R665">
            <v>356.71369307986959</v>
          </cell>
          <cell r="S665">
            <v>33.44</v>
          </cell>
          <cell r="U665">
            <v>0</v>
          </cell>
        </row>
        <row r="666">
          <cell r="C666" t="str">
            <v>HOSPITAL DOM HÉLDER</v>
          </cell>
          <cell r="E666" t="str">
            <v>ROBERTA KELLY BARBOSA DO NASCIMENTO</v>
          </cell>
          <cell r="F666" t="str">
            <v>2 - Outros Profissionais da Saúde</v>
          </cell>
          <cell r="G666">
            <v>223405</v>
          </cell>
          <cell r="H666">
            <v>43983</v>
          </cell>
          <cell r="J666">
            <v>476.97440000000006</v>
          </cell>
          <cell r="O666">
            <v>0.94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ROBERTA MARIA NASCIMENTO FERREIRA</v>
          </cell>
          <cell r="F667" t="str">
            <v>2 - Outros Profissionais da Saúde</v>
          </cell>
          <cell r="G667">
            <v>223505</v>
          </cell>
          <cell r="H667">
            <v>43983</v>
          </cell>
          <cell r="J667">
            <v>349.75839999999999</v>
          </cell>
          <cell r="O667">
            <v>1.97</v>
          </cell>
          <cell r="R667">
            <v>162.67374451659569</v>
          </cell>
          <cell r="S667">
            <v>63.7</v>
          </cell>
          <cell r="U667">
            <v>0</v>
          </cell>
        </row>
        <row r="668">
          <cell r="C668" t="str">
            <v>HOSPITAL DOM HÉLDER</v>
          </cell>
          <cell r="E668" t="str">
            <v>ROBERTA MARIA SOUZA DE VASCONCELOS</v>
          </cell>
          <cell r="F668" t="str">
            <v>3 - Administrativo</v>
          </cell>
          <cell r="G668">
            <v>261110</v>
          </cell>
          <cell r="H668">
            <v>43983</v>
          </cell>
          <cell r="J668">
            <v>257.43520000000001</v>
          </cell>
          <cell r="O668">
            <v>0.94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</v>
          </cell>
          <cell r="E669" t="str">
            <v>ROBERTA XAVIER DE ARAUJO GOMES</v>
          </cell>
          <cell r="F669" t="str">
            <v>2 - Outros Profissionais da Saúde</v>
          </cell>
          <cell r="G669">
            <v>521130</v>
          </cell>
          <cell r="H669">
            <v>43983</v>
          </cell>
          <cell r="J669">
            <v>87.780799999999999</v>
          </cell>
          <cell r="O669">
            <v>0.94</v>
          </cell>
          <cell r="R669">
            <v>99.018801010101726</v>
          </cell>
          <cell r="S669">
            <v>48.07</v>
          </cell>
          <cell r="U669">
            <v>0</v>
          </cell>
        </row>
        <row r="670">
          <cell r="C670" t="str">
            <v>HOSPITAL DOM HÉLDER</v>
          </cell>
          <cell r="E670" t="str">
            <v>ROBERTO FERREIRA DE ANDRADE SOUZA</v>
          </cell>
          <cell r="F670" t="str">
            <v>2 - Outros Profissionais da Saúde</v>
          </cell>
          <cell r="G670">
            <v>521130</v>
          </cell>
          <cell r="H670">
            <v>43983</v>
          </cell>
          <cell r="J670">
            <v>83.600000000000009</v>
          </cell>
          <cell r="O670">
            <v>0.94</v>
          </cell>
          <cell r="R670">
            <v>297.05640303030515</v>
          </cell>
          <cell r="S670">
            <v>62.7</v>
          </cell>
          <cell r="U670">
            <v>0</v>
          </cell>
        </row>
        <row r="671">
          <cell r="C671" t="str">
            <v>HOSPITAL DOM HÉLDER</v>
          </cell>
          <cell r="E671" t="str">
            <v>ROBSON MARQUES DE ANDRADE</v>
          </cell>
          <cell r="F671" t="str">
            <v>3 - Administrativo</v>
          </cell>
          <cell r="G671">
            <v>411010</v>
          </cell>
          <cell r="H671">
            <v>43983</v>
          </cell>
          <cell r="J671">
            <v>147.5856</v>
          </cell>
          <cell r="O671">
            <v>0.94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</v>
          </cell>
          <cell r="E672" t="str">
            <v>ROBSON RICARDO SOARES ERNESTO</v>
          </cell>
          <cell r="F672" t="str">
            <v>2 - Outros Profissionais da Saúde</v>
          </cell>
          <cell r="G672">
            <v>515110</v>
          </cell>
          <cell r="H672">
            <v>43983</v>
          </cell>
          <cell r="J672">
            <v>110.4624</v>
          </cell>
          <cell r="O672">
            <v>0.94</v>
          </cell>
          <cell r="R672">
            <v>113.16434401154483</v>
          </cell>
          <cell r="S672">
            <v>62.7</v>
          </cell>
          <cell r="U672">
            <v>0</v>
          </cell>
        </row>
        <row r="673">
          <cell r="C673" t="str">
            <v>HOSPITAL DOM HÉLDER</v>
          </cell>
          <cell r="E673" t="str">
            <v>ROBSON ZEFERINO VILAR</v>
          </cell>
          <cell r="F673" t="str">
            <v>3 - Administrativo</v>
          </cell>
          <cell r="G673">
            <v>516345</v>
          </cell>
          <cell r="H673">
            <v>43983</v>
          </cell>
          <cell r="J673">
            <v>43.472000000000001</v>
          </cell>
          <cell r="O673">
            <v>0.94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RODRIGO GOMES DA COSTA</v>
          </cell>
          <cell r="F674" t="str">
            <v>3 - Administrativo</v>
          </cell>
          <cell r="G674">
            <v>517410</v>
          </cell>
          <cell r="H674">
            <v>43983</v>
          </cell>
          <cell r="J674">
            <v>86.335999999999999</v>
          </cell>
          <cell r="O674">
            <v>0.94</v>
          </cell>
          <cell r="R674">
            <v>267.33026194031606</v>
          </cell>
          <cell r="S674">
            <v>37.619999999999997</v>
          </cell>
          <cell r="U674">
            <v>0</v>
          </cell>
        </row>
        <row r="675">
          <cell r="C675" t="str">
            <v>HOSPITAL DOM HÉLDER</v>
          </cell>
          <cell r="E675" t="str">
            <v>RODRIGO MEZZALIRA TCHAICK</v>
          </cell>
          <cell r="F675" t="str">
            <v>1 - Médico</v>
          </cell>
          <cell r="G675">
            <v>225120</v>
          </cell>
          <cell r="H675">
            <v>43983</v>
          </cell>
          <cell r="J675">
            <v>842.32</v>
          </cell>
          <cell r="O675">
            <v>7.49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</v>
          </cell>
          <cell r="E676" t="str">
            <v>ROSALIA GOMES DA SILVA</v>
          </cell>
          <cell r="F676" t="str">
            <v>2 - Outros Profissionais da Saúde</v>
          </cell>
          <cell r="G676">
            <v>223505</v>
          </cell>
          <cell r="H676">
            <v>43983</v>
          </cell>
          <cell r="J676">
            <v>227.21439999999998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ROSALVA VALERIA GOMES DE LIMA</v>
          </cell>
          <cell r="F677" t="str">
            <v>2 - Outros Profissionais da Saúde</v>
          </cell>
          <cell r="G677">
            <v>322205</v>
          </cell>
          <cell r="H677">
            <v>43983</v>
          </cell>
          <cell r="J677">
            <v>120.8296</v>
          </cell>
          <cell r="O677">
            <v>0.94</v>
          </cell>
          <cell r="R677">
            <v>134.89517818767479</v>
          </cell>
          <cell r="S677">
            <v>62.7</v>
          </cell>
          <cell r="U677">
            <v>0</v>
          </cell>
        </row>
        <row r="678">
          <cell r="C678" t="str">
            <v>HOSPITAL DOM HÉLDER</v>
          </cell>
          <cell r="E678" t="str">
            <v>ROSANA MARIA DA SILVA ALBERTINO</v>
          </cell>
          <cell r="F678" t="str">
            <v>2 - Outros Profissionais da Saúde</v>
          </cell>
          <cell r="G678">
            <v>521130</v>
          </cell>
          <cell r="H678">
            <v>43983</v>
          </cell>
          <cell r="J678">
            <v>86.063999999999993</v>
          </cell>
          <cell r="O678">
            <v>0.94</v>
          </cell>
          <cell r="R678">
            <v>113.16434401154483</v>
          </cell>
          <cell r="S678">
            <v>60.61</v>
          </cell>
          <cell r="U678">
            <v>0</v>
          </cell>
        </row>
        <row r="679">
          <cell r="C679" t="str">
            <v>HOSPITAL DOM HÉLDER</v>
          </cell>
          <cell r="E679" t="str">
            <v>ROSANA SOUZA DE MORAES</v>
          </cell>
          <cell r="F679" t="str">
            <v>2 - Outros Profissionais da Saúde</v>
          </cell>
          <cell r="G679">
            <v>223505</v>
          </cell>
          <cell r="H679">
            <v>43983</v>
          </cell>
          <cell r="J679">
            <v>346.16320000000002</v>
          </cell>
          <cell r="O679">
            <v>1.97</v>
          </cell>
          <cell r="R679">
            <v>0</v>
          </cell>
          <cell r="S679">
            <v>0</v>
          </cell>
          <cell r="U679">
            <v>53.33</v>
          </cell>
        </row>
        <row r="680">
          <cell r="C680" t="str">
            <v>HOSPITAL DOM HÉLDER</v>
          </cell>
          <cell r="E680" t="str">
            <v>ROSANGELA MARIA DE OLIVEIRA ALVES</v>
          </cell>
          <cell r="F680" t="str">
            <v>3 - Administrativo</v>
          </cell>
          <cell r="G680">
            <v>513430</v>
          </cell>
          <cell r="H680">
            <v>43983</v>
          </cell>
          <cell r="J680">
            <v>108.74080000000001</v>
          </cell>
          <cell r="O680">
            <v>0.94</v>
          </cell>
          <cell r="R680">
            <v>99.018801010101726</v>
          </cell>
          <cell r="S680">
            <v>31.35</v>
          </cell>
          <cell r="U680">
            <v>0</v>
          </cell>
        </row>
        <row r="681">
          <cell r="C681" t="str">
            <v>HOSPITAL DOM HÉLDER</v>
          </cell>
          <cell r="E681" t="str">
            <v>ROSANGELA MARIA LIMA DA SILVA</v>
          </cell>
          <cell r="F681" t="str">
            <v>2 - Outros Profissionais da Saúde</v>
          </cell>
          <cell r="G681">
            <v>322205</v>
          </cell>
          <cell r="H681">
            <v>43983</v>
          </cell>
          <cell r="J681">
            <v>117.2208</v>
          </cell>
          <cell r="O681">
            <v>0.94</v>
          </cell>
          <cell r="R681">
            <v>99.018801010101726</v>
          </cell>
          <cell r="S681">
            <v>58.52</v>
          </cell>
          <cell r="U681">
            <v>0</v>
          </cell>
        </row>
        <row r="682">
          <cell r="C682" t="str">
            <v>HOSPITAL DOM HÉLDER</v>
          </cell>
          <cell r="E682" t="str">
            <v>ROSEMARY ALMEIDA DO MONTE</v>
          </cell>
          <cell r="F682" t="str">
            <v>2 - Outros Profissionais da Saúde</v>
          </cell>
          <cell r="G682">
            <v>322205</v>
          </cell>
          <cell r="H682">
            <v>43983</v>
          </cell>
          <cell r="J682">
            <v>105.71440000000001</v>
          </cell>
          <cell r="O682">
            <v>0.94</v>
          </cell>
          <cell r="R682">
            <v>159.13735876623494</v>
          </cell>
          <cell r="S682">
            <v>62.7</v>
          </cell>
          <cell r="U682">
            <v>64</v>
          </cell>
        </row>
        <row r="683">
          <cell r="C683" t="str">
            <v>HOSPITAL DOM HÉLDER</v>
          </cell>
          <cell r="E683" t="str">
            <v>ROSEMERE BARBOSA RIO TINTO</v>
          </cell>
          <cell r="F683" t="str">
            <v>2 - Outros Profissionais da Saúde</v>
          </cell>
          <cell r="G683">
            <v>322205</v>
          </cell>
          <cell r="H683">
            <v>43983</v>
          </cell>
          <cell r="J683">
            <v>136.512</v>
          </cell>
          <cell r="O683">
            <v>0.94</v>
          </cell>
          <cell r="R683">
            <v>113.16434401154483</v>
          </cell>
          <cell r="S683">
            <v>62.7</v>
          </cell>
          <cell r="U683">
            <v>0</v>
          </cell>
        </row>
        <row r="684">
          <cell r="C684" t="str">
            <v>HOSPITAL DOM HÉLDER</v>
          </cell>
          <cell r="E684" t="str">
            <v>ROSINEIDE LOPES DA SILVA ALBUQUERQUE</v>
          </cell>
          <cell r="F684" t="str">
            <v>2 - Outros Profissionais da Saúde</v>
          </cell>
          <cell r="G684">
            <v>322205</v>
          </cell>
          <cell r="H684">
            <v>43983</v>
          </cell>
          <cell r="J684">
            <v>12.895999999999999</v>
          </cell>
          <cell r="O684">
            <v>0.94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ROSIVALDO FARIAS DE OLIVEIRA</v>
          </cell>
          <cell r="F685" t="str">
            <v>3 - Administrativo</v>
          </cell>
          <cell r="G685">
            <v>951105</v>
          </cell>
          <cell r="H685">
            <v>43983</v>
          </cell>
          <cell r="J685">
            <v>137.25120000000001</v>
          </cell>
          <cell r="O685">
            <v>0.94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RUANA DE ARAUJO CEREJA</v>
          </cell>
          <cell r="F686" t="str">
            <v>2 - Outros Profissionais da Saúde</v>
          </cell>
          <cell r="G686">
            <v>223505</v>
          </cell>
          <cell r="H686">
            <v>43983</v>
          </cell>
          <cell r="J686">
            <v>350.62559999999996</v>
          </cell>
          <cell r="O686">
            <v>1.97</v>
          </cell>
          <cell r="R686">
            <v>0</v>
          </cell>
          <cell r="S686">
            <v>0</v>
          </cell>
          <cell r="U686">
            <v>100</v>
          </cell>
        </row>
        <row r="687">
          <cell r="C687" t="str">
            <v>HOSPITAL DOM HÉLDER</v>
          </cell>
          <cell r="E687" t="str">
            <v>RUBIA FERREIRA DA SILVA</v>
          </cell>
          <cell r="F687" t="str">
            <v>2 - Outros Profissionais da Saúde</v>
          </cell>
          <cell r="G687">
            <v>322205</v>
          </cell>
          <cell r="H687">
            <v>43983</v>
          </cell>
          <cell r="J687">
            <v>159.88079999999999</v>
          </cell>
          <cell r="O687">
            <v>0.94</v>
          </cell>
          <cell r="R687">
            <v>120</v>
          </cell>
          <cell r="S687">
            <v>33.44</v>
          </cell>
          <cell r="U687">
            <v>0</v>
          </cell>
        </row>
        <row r="688">
          <cell r="C688" t="str">
            <v>HOSPITAL DOM HÉLDER</v>
          </cell>
          <cell r="E688" t="str">
            <v>SABRINA CECUNDINA SIMOES DE MACEDO</v>
          </cell>
          <cell r="F688" t="str">
            <v>2 - Outros Profissionais da Saúde</v>
          </cell>
          <cell r="G688">
            <v>223710</v>
          </cell>
          <cell r="H688">
            <v>43983</v>
          </cell>
          <cell r="J688">
            <v>287.16640000000001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SABRINA ROCHA SANTOS</v>
          </cell>
          <cell r="F689" t="str">
            <v>2 - Outros Profissionais da Saúde</v>
          </cell>
          <cell r="G689">
            <v>223505</v>
          </cell>
          <cell r="H689">
            <v>43983</v>
          </cell>
          <cell r="J689">
            <v>357.56160000000006</v>
          </cell>
          <cell r="O689">
            <v>1.97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SAMANTHA MARIA DE JESUS DA TRINDADE</v>
          </cell>
          <cell r="F690" t="str">
            <v>2 - Outros Profissionais da Saúde</v>
          </cell>
          <cell r="G690">
            <v>322205</v>
          </cell>
          <cell r="H690">
            <v>43983</v>
          </cell>
          <cell r="J690">
            <v>102.80719999999999</v>
          </cell>
          <cell r="O690">
            <v>0.94</v>
          </cell>
          <cell r="R690">
            <v>154.16591792877119</v>
          </cell>
          <cell r="S690">
            <v>19.309999999999999</v>
          </cell>
          <cell r="U690">
            <v>23.47</v>
          </cell>
        </row>
        <row r="691">
          <cell r="C691" t="str">
            <v>HOSPITAL DOM HÉLDER</v>
          </cell>
          <cell r="E691" t="str">
            <v>SAMUEL SANTOS DE PAULA</v>
          </cell>
          <cell r="F691" t="str">
            <v>3 - Administrativo</v>
          </cell>
          <cell r="G691">
            <v>411010</v>
          </cell>
          <cell r="H691">
            <v>43983</v>
          </cell>
          <cell r="J691">
            <v>83.600000000000009</v>
          </cell>
          <cell r="O691">
            <v>0.94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SANDRA CRISTINA DE ALMEIDA</v>
          </cell>
          <cell r="F692" t="str">
            <v>3 - Administrativo</v>
          </cell>
          <cell r="G692">
            <v>411010</v>
          </cell>
          <cell r="H692">
            <v>43983</v>
          </cell>
          <cell r="J692">
            <v>83.467199999999991</v>
          </cell>
          <cell r="O692">
            <v>0.94</v>
          </cell>
          <cell r="R692">
            <v>106.09157251082327</v>
          </cell>
          <cell r="S692">
            <v>48.07</v>
          </cell>
          <cell r="U692">
            <v>0</v>
          </cell>
        </row>
        <row r="693">
          <cell r="C693" t="str">
            <v>HOSPITAL DOM HÉLDER</v>
          </cell>
          <cell r="E693" t="str">
            <v>SANDRA DA SILVA CAVALCANTI BARBOSA</v>
          </cell>
          <cell r="F693" t="str">
            <v>2 - Outros Profissionais da Saúde</v>
          </cell>
          <cell r="G693">
            <v>521130</v>
          </cell>
          <cell r="H693">
            <v>43983</v>
          </cell>
          <cell r="J693">
            <v>99.927999999999997</v>
          </cell>
          <cell r="O693">
            <v>0.94</v>
          </cell>
          <cell r="R693">
            <v>106.09157251082327</v>
          </cell>
          <cell r="S693">
            <v>62.7</v>
          </cell>
          <cell r="U693">
            <v>0</v>
          </cell>
        </row>
        <row r="694">
          <cell r="C694" t="str">
            <v>HOSPITAL DOM HÉLDER</v>
          </cell>
          <cell r="E694" t="str">
            <v>SANDRA LUCIA DA SILVA</v>
          </cell>
          <cell r="F694" t="str">
            <v>2 - Outros Profissionais da Saúde</v>
          </cell>
          <cell r="G694">
            <v>322205</v>
          </cell>
          <cell r="H694">
            <v>43983</v>
          </cell>
          <cell r="J694">
            <v>138.28639999999999</v>
          </cell>
          <cell r="O694">
            <v>0.94</v>
          </cell>
          <cell r="R694">
            <v>106.09157251082327</v>
          </cell>
          <cell r="S694">
            <v>62.7</v>
          </cell>
          <cell r="U694">
            <v>0</v>
          </cell>
        </row>
        <row r="695">
          <cell r="C695" t="str">
            <v>HOSPITAL DOM HÉLDER</v>
          </cell>
          <cell r="E695" t="str">
            <v>SANDRA PEREIRA CEZAR</v>
          </cell>
          <cell r="F695" t="str">
            <v>2 - Outros Profissionais da Saúde</v>
          </cell>
          <cell r="G695">
            <v>322205</v>
          </cell>
          <cell r="H695">
            <v>43983</v>
          </cell>
          <cell r="J695">
            <v>150.6968</v>
          </cell>
          <cell r="O695">
            <v>0</v>
          </cell>
          <cell r="R695">
            <v>113.16434401154483</v>
          </cell>
          <cell r="S695">
            <v>62.7</v>
          </cell>
          <cell r="U695">
            <v>0</v>
          </cell>
        </row>
        <row r="696">
          <cell r="C696" t="str">
            <v>HOSPITAL DOM HÉLDER</v>
          </cell>
          <cell r="E696" t="str">
            <v>SANDRYNNE ROBERTA NEPOMUCENO SILVA</v>
          </cell>
          <cell r="F696" t="str">
            <v>3 - Administrativo</v>
          </cell>
          <cell r="G696">
            <v>411010</v>
          </cell>
          <cell r="H696">
            <v>43983</v>
          </cell>
          <cell r="J696">
            <v>4.9927999999999999</v>
          </cell>
          <cell r="O696">
            <v>0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</v>
          </cell>
          <cell r="E697" t="str">
            <v>SARAH BRENDDA SOARES DA SILVA</v>
          </cell>
          <cell r="F697" t="str">
            <v>2 - Outros Profissionais da Saúde</v>
          </cell>
          <cell r="G697">
            <v>322205</v>
          </cell>
          <cell r="H697">
            <v>43983</v>
          </cell>
          <cell r="J697">
            <v>121.44240000000001</v>
          </cell>
          <cell r="O697">
            <v>0.94</v>
          </cell>
          <cell r="R697">
            <v>144.53054805822299</v>
          </cell>
          <cell r="S697">
            <v>33.44</v>
          </cell>
          <cell r="U697">
            <v>0</v>
          </cell>
        </row>
        <row r="698">
          <cell r="C698" t="str">
            <v>HOSPITAL DOM HÉLDER</v>
          </cell>
          <cell r="E698" t="str">
            <v>SCARLATT DA SILVA PEREIRA</v>
          </cell>
          <cell r="F698" t="str">
            <v>2 - Outros Profissionais da Saúde</v>
          </cell>
          <cell r="G698">
            <v>322205</v>
          </cell>
          <cell r="H698">
            <v>43983</v>
          </cell>
          <cell r="J698">
            <v>127.0008</v>
          </cell>
          <cell r="O698">
            <v>0.94</v>
          </cell>
          <cell r="R698">
            <v>231.24887689315685</v>
          </cell>
          <cell r="S698">
            <v>48.07</v>
          </cell>
          <cell r="U698">
            <v>49.07</v>
          </cell>
        </row>
        <row r="699">
          <cell r="C699" t="str">
            <v>HOSPITAL DOM HÉLDER</v>
          </cell>
          <cell r="E699" t="str">
            <v>SERGIO ADRIANO DA SILVA</v>
          </cell>
          <cell r="F699" t="str">
            <v>2 - Outros Profissionais da Saúde</v>
          </cell>
          <cell r="G699">
            <v>322205</v>
          </cell>
          <cell r="H699">
            <v>43983</v>
          </cell>
          <cell r="J699">
            <v>107.0984</v>
          </cell>
          <cell r="O699">
            <v>0.94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SERGIO ROBERTO BARBOSA RODRIGUES</v>
          </cell>
          <cell r="F700" t="str">
            <v>3 - Administrativo</v>
          </cell>
          <cell r="G700">
            <v>142340</v>
          </cell>
          <cell r="H700">
            <v>43983</v>
          </cell>
          <cell r="J700">
            <v>248.24400000000003</v>
          </cell>
          <cell r="O700">
            <v>0.94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SERGITANIA MARGARIDA DA SILVA</v>
          </cell>
          <cell r="F701" t="str">
            <v>2 - Outros Profissionais da Saúde</v>
          </cell>
          <cell r="G701">
            <v>515205</v>
          </cell>
          <cell r="H701">
            <v>43983</v>
          </cell>
          <cell r="J701">
            <v>115.6456</v>
          </cell>
          <cell r="O701">
            <v>0.94</v>
          </cell>
          <cell r="R701">
            <v>154.16591792877119</v>
          </cell>
          <cell r="S701">
            <v>38.880000000000003</v>
          </cell>
          <cell r="U701">
            <v>0</v>
          </cell>
        </row>
        <row r="702">
          <cell r="C702" t="str">
            <v>HOSPITAL DOM HÉLDER</v>
          </cell>
          <cell r="E702" t="str">
            <v>SEVERINA MARIA DE OLIVEIRA RAMOS CORREIA</v>
          </cell>
          <cell r="F702" t="str">
            <v>2 - Outros Profissionais da Saúde</v>
          </cell>
          <cell r="G702">
            <v>322205</v>
          </cell>
          <cell r="H702">
            <v>43983</v>
          </cell>
          <cell r="J702">
            <v>122.2864</v>
          </cell>
          <cell r="O702">
            <v>0.94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SHEILA ANDREZA DOS SANTOS COSTA</v>
          </cell>
          <cell r="F703" t="str">
            <v>2 - Outros Profissionais da Saúde</v>
          </cell>
          <cell r="G703">
            <v>322205</v>
          </cell>
          <cell r="H703">
            <v>43983</v>
          </cell>
          <cell r="J703">
            <v>123.44879999999999</v>
          </cell>
          <cell r="O703">
            <v>0.94</v>
          </cell>
          <cell r="R703">
            <v>239.07325992262977</v>
          </cell>
          <cell r="S703">
            <v>112.3</v>
          </cell>
          <cell r="U703">
            <v>0</v>
          </cell>
        </row>
        <row r="704">
          <cell r="C704" t="str">
            <v>HOSPITAL DOM HÉLDER</v>
          </cell>
          <cell r="E704" t="str">
            <v>SHENIA EVELIN DOS ANJOS</v>
          </cell>
          <cell r="F704" t="str">
            <v>2 - Outros Profissionais da Saúde</v>
          </cell>
          <cell r="G704">
            <v>515205</v>
          </cell>
          <cell r="H704">
            <v>43983</v>
          </cell>
          <cell r="J704">
            <v>168.5384</v>
          </cell>
          <cell r="O704">
            <v>0.94</v>
          </cell>
          <cell r="R704">
            <v>133.66513097015803</v>
          </cell>
          <cell r="S704">
            <v>64.8</v>
          </cell>
          <cell r="U704">
            <v>0</v>
          </cell>
        </row>
        <row r="705">
          <cell r="C705" t="str">
            <v>HOSPITAL DOM HÉLDER</v>
          </cell>
          <cell r="E705" t="str">
            <v>SHIRLEY ANDRA MAGALHAES DA LUZ</v>
          </cell>
          <cell r="F705" t="str">
            <v>2 - Outros Profissionais da Saúde</v>
          </cell>
          <cell r="G705">
            <v>223505</v>
          </cell>
          <cell r="H705">
            <v>43983</v>
          </cell>
          <cell r="J705">
            <v>318.5136</v>
          </cell>
          <cell r="O705">
            <v>1.97</v>
          </cell>
          <cell r="R705">
            <v>0</v>
          </cell>
          <cell r="S705">
            <v>0</v>
          </cell>
          <cell r="U705">
            <v>90</v>
          </cell>
        </row>
        <row r="706">
          <cell r="C706" t="str">
            <v>HOSPITAL DOM HÉLDER</v>
          </cell>
          <cell r="E706" t="str">
            <v>SHIRLEY DIAS BEZERRA</v>
          </cell>
          <cell r="F706" t="str">
            <v>2 - Outros Profissionais da Saúde</v>
          </cell>
          <cell r="G706">
            <v>223605</v>
          </cell>
          <cell r="H706">
            <v>43983</v>
          </cell>
          <cell r="J706">
            <v>290.98080000000004</v>
          </cell>
          <cell r="O706">
            <v>1.97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SHIRLEY RAMOS SILVA DA PAZ</v>
          </cell>
          <cell r="F707" t="str">
            <v>2 - Outros Profissionais da Saúde</v>
          </cell>
          <cell r="G707">
            <v>223605</v>
          </cell>
          <cell r="H707">
            <v>43983</v>
          </cell>
          <cell r="J707">
            <v>159.22479999999999</v>
          </cell>
          <cell r="O707">
            <v>1.97</v>
          </cell>
          <cell r="R707">
            <v>109.97564821957855</v>
          </cell>
          <cell r="S707">
            <v>55.2</v>
          </cell>
          <cell r="U707">
            <v>0</v>
          </cell>
        </row>
        <row r="708">
          <cell r="C708" t="str">
            <v>HOSPITAL DOM HÉLDER</v>
          </cell>
          <cell r="E708" t="str">
            <v>SILVANA BARBOSA DA SILVA PINA</v>
          </cell>
          <cell r="F708" t="str">
            <v>2 - Outros Profissionais da Saúde</v>
          </cell>
          <cell r="G708">
            <v>322205</v>
          </cell>
          <cell r="H708">
            <v>43983</v>
          </cell>
          <cell r="J708">
            <v>140.71360000000001</v>
          </cell>
          <cell r="O708">
            <v>0.94</v>
          </cell>
          <cell r="R708">
            <v>190.24730297593044</v>
          </cell>
          <cell r="S708">
            <v>62.7</v>
          </cell>
          <cell r="U708">
            <v>0</v>
          </cell>
        </row>
        <row r="709">
          <cell r="C709" t="str">
            <v>HOSPITAL DOM HÉLDER</v>
          </cell>
          <cell r="E709" t="str">
            <v>SILVANA COSTA DE FREITAS SILVA</v>
          </cell>
          <cell r="F709" t="str">
            <v>2 - Outros Profissionais da Saúde</v>
          </cell>
          <cell r="G709">
            <v>322205</v>
          </cell>
          <cell r="H709">
            <v>43983</v>
          </cell>
          <cell r="J709">
            <v>117.47200000000001</v>
          </cell>
          <cell r="O709">
            <v>0.94</v>
          </cell>
          <cell r="R709">
            <v>106.09157251082327</v>
          </cell>
          <cell r="S709">
            <v>58.85</v>
          </cell>
          <cell r="U709">
            <v>0</v>
          </cell>
        </row>
        <row r="710">
          <cell r="C710" t="str">
            <v>HOSPITAL DOM HÉLDER</v>
          </cell>
          <cell r="E710" t="str">
            <v>SILVANEIDE MARIA DOS SANTOS CIRIACO</v>
          </cell>
          <cell r="F710" t="str">
            <v>2 - Outros Profissionais da Saúde</v>
          </cell>
          <cell r="G710">
            <v>521130</v>
          </cell>
          <cell r="H710">
            <v>43983</v>
          </cell>
          <cell r="J710">
            <v>99.661600000000007</v>
          </cell>
          <cell r="O710">
            <v>0.94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SILVIA MICHELLE GALVAO DA SILVEIRA</v>
          </cell>
          <cell r="F711" t="str">
            <v>2 - Outros Profissionais da Saúde</v>
          </cell>
          <cell r="G711">
            <v>223505</v>
          </cell>
          <cell r="H711">
            <v>43983</v>
          </cell>
          <cell r="J711">
            <v>341.2704</v>
          </cell>
          <cell r="O711">
            <v>1.97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</v>
          </cell>
          <cell r="E712" t="str">
            <v>SIMONCHELLI LEONARDI</v>
          </cell>
          <cell r="F712" t="str">
            <v>3 - Administrativo</v>
          </cell>
          <cell r="G712">
            <v>411010</v>
          </cell>
          <cell r="H712">
            <v>43983</v>
          </cell>
          <cell r="J712">
            <v>148</v>
          </cell>
          <cell r="O712">
            <v>0.94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SIMONE SILVIA DO NASCIMENTO</v>
          </cell>
          <cell r="F713" t="str">
            <v>2 - Outros Profissionais da Saúde</v>
          </cell>
          <cell r="G713">
            <v>223705</v>
          </cell>
          <cell r="H713">
            <v>43983</v>
          </cell>
          <cell r="J713">
            <v>86.095200000000006</v>
          </cell>
          <cell r="O713">
            <v>0.94</v>
          </cell>
          <cell r="R713">
            <v>202.34276728151224</v>
          </cell>
          <cell r="S713">
            <v>62.7</v>
          </cell>
          <cell r="U713">
            <v>0</v>
          </cell>
        </row>
        <row r="714">
          <cell r="C714" t="str">
            <v>HOSPITAL DOM HÉLDER</v>
          </cell>
          <cell r="E714" t="str">
            <v>SIVANEIDE MARIA EMIDIO</v>
          </cell>
          <cell r="F714" t="str">
            <v>2 - Outros Profissionais da Saúde</v>
          </cell>
          <cell r="G714">
            <v>322205</v>
          </cell>
          <cell r="H714">
            <v>43983</v>
          </cell>
          <cell r="J714">
            <v>181.18880000000001</v>
          </cell>
          <cell r="O714">
            <v>0.94</v>
          </cell>
          <cell r="R714">
            <v>120</v>
          </cell>
          <cell r="S714">
            <v>62.7</v>
          </cell>
          <cell r="U714">
            <v>64</v>
          </cell>
        </row>
        <row r="715">
          <cell r="C715" t="str">
            <v>HOSPITAL DOM HÉLDER</v>
          </cell>
          <cell r="E715" t="str">
            <v>SOLANGE AMARINO DA SILVA</v>
          </cell>
          <cell r="F715" t="str">
            <v>2 - Outros Profissionais da Saúde</v>
          </cell>
          <cell r="G715">
            <v>322205</v>
          </cell>
          <cell r="H715">
            <v>43983</v>
          </cell>
          <cell r="J715">
            <v>111.124</v>
          </cell>
          <cell r="O715">
            <v>0.94</v>
          </cell>
          <cell r="R715">
            <v>113.16434401154483</v>
          </cell>
          <cell r="S715">
            <v>58.85</v>
          </cell>
          <cell r="U715">
            <v>0</v>
          </cell>
        </row>
        <row r="716">
          <cell r="C716" t="str">
            <v>HOSPITAL DOM HÉLDER</v>
          </cell>
          <cell r="E716" t="str">
            <v>SOLANGE AMELIA DE LYRA</v>
          </cell>
          <cell r="F716" t="str">
            <v>3 - Administrativo</v>
          </cell>
          <cell r="G716">
            <v>413115</v>
          </cell>
          <cell r="H716">
            <v>43983</v>
          </cell>
          <cell r="J716">
            <v>144.59040000000002</v>
          </cell>
          <cell r="O716">
            <v>0.94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</v>
          </cell>
          <cell r="E717" t="str">
            <v>SONIA MARIA CORREIA DIAS</v>
          </cell>
          <cell r="F717" t="str">
            <v>3 - Administrativo</v>
          </cell>
          <cell r="G717">
            <v>411010</v>
          </cell>
          <cell r="H717">
            <v>43983</v>
          </cell>
          <cell r="J717">
            <v>107.2864</v>
          </cell>
          <cell r="O717">
            <v>0.94</v>
          </cell>
          <cell r="R717">
            <v>115.62443844657842</v>
          </cell>
          <cell r="S717">
            <v>41.8</v>
          </cell>
          <cell r="U717">
            <v>0</v>
          </cell>
        </row>
        <row r="718">
          <cell r="C718" t="str">
            <v>HOSPITAL DOM HÉLDER</v>
          </cell>
          <cell r="E718" t="str">
            <v>SONIA MARIA DA COSTA</v>
          </cell>
          <cell r="F718" t="str">
            <v>2 - Outros Profissionais da Saúde</v>
          </cell>
          <cell r="G718">
            <v>521130</v>
          </cell>
          <cell r="H718">
            <v>43983</v>
          </cell>
          <cell r="J718">
            <v>97.001599999999996</v>
          </cell>
          <cell r="O718">
            <v>0.94</v>
          </cell>
          <cell r="R718">
            <v>134.89517818767479</v>
          </cell>
          <cell r="S718">
            <v>62.7</v>
          </cell>
          <cell r="U718">
            <v>0</v>
          </cell>
        </row>
        <row r="719">
          <cell r="C719" t="str">
            <v>HOSPITAL DOM HÉLDER</v>
          </cell>
          <cell r="E719" t="str">
            <v>SONIA MARIA DOS SANTOS</v>
          </cell>
          <cell r="F719" t="str">
            <v>3 - Administrativo</v>
          </cell>
          <cell r="G719">
            <v>516345</v>
          </cell>
          <cell r="H719">
            <v>43983</v>
          </cell>
          <cell r="J719">
            <v>142.02719999999999</v>
          </cell>
          <cell r="O719">
            <v>0.94</v>
          </cell>
          <cell r="R719">
            <v>106.09157251082327</v>
          </cell>
          <cell r="S719">
            <v>43.89</v>
          </cell>
          <cell r="U719">
            <v>0</v>
          </cell>
        </row>
        <row r="720">
          <cell r="C720" t="str">
            <v>HOSPITAL DOM HÉLDER</v>
          </cell>
          <cell r="E720" t="str">
            <v>SUELI AUGUSTA DA SILVA</v>
          </cell>
          <cell r="F720" t="str">
            <v>2 - Outros Profissionais da Saúde</v>
          </cell>
          <cell r="G720">
            <v>521130</v>
          </cell>
          <cell r="H720">
            <v>43983</v>
          </cell>
          <cell r="J720">
            <v>90.228799999999993</v>
          </cell>
          <cell r="O720">
            <v>0.94</v>
          </cell>
          <cell r="R720">
            <v>70.727715007215522</v>
          </cell>
          <cell r="S720">
            <v>30.51</v>
          </cell>
          <cell r="U720">
            <v>68.27</v>
          </cell>
        </row>
        <row r="721">
          <cell r="C721" t="str">
            <v>HOSPITAL DOM HÉLDER</v>
          </cell>
          <cell r="E721" t="str">
            <v>SUELY MARIA LEAL DA SILVA</v>
          </cell>
          <cell r="F721" t="str">
            <v>2 - Outros Profissionais da Saúde</v>
          </cell>
          <cell r="G721">
            <v>322205</v>
          </cell>
          <cell r="H721">
            <v>43983</v>
          </cell>
          <cell r="J721">
            <v>0</v>
          </cell>
          <cell r="O721">
            <v>0.94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SURAMA RANYELLE MENDES DA SILVA</v>
          </cell>
          <cell r="F722" t="str">
            <v>3 - Administrativo</v>
          </cell>
          <cell r="G722">
            <v>411010</v>
          </cell>
          <cell r="H722">
            <v>43983</v>
          </cell>
          <cell r="J722">
            <v>83.600000000000009</v>
          </cell>
          <cell r="O722">
            <v>0.94</v>
          </cell>
          <cell r="R722">
            <v>168</v>
          </cell>
          <cell r="S722">
            <v>62.7</v>
          </cell>
          <cell r="U722">
            <v>0</v>
          </cell>
        </row>
        <row r="723">
          <cell r="C723" t="str">
            <v>HOSPITAL DOM HÉLDER</v>
          </cell>
          <cell r="E723" t="str">
            <v>SUZANETE CABOCLO DA SILVA</v>
          </cell>
          <cell r="F723" t="str">
            <v>2 - Outros Profissionais da Saúde</v>
          </cell>
          <cell r="G723">
            <v>322205</v>
          </cell>
          <cell r="H723">
            <v>43983</v>
          </cell>
          <cell r="J723">
            <v>137.83840000000001</v>
          </cell>
          <cell r="O723">
            <v>0.94</v>
          </cell>
          <cell r="R723">
            <v>113.16434401154483</v>
          </cell>
          <cell r="S723">
            <v>62.7</v>
          </cell>
          <cell r="U723">
            <v>64</v>
          </cell>
        </row>
        <row r="724">
          <cell r="C724" t="str">
            <v>HOSPITAL DOM HÉLDER</v>
          </cell>
          <cell r="E724" t="str">
            <v>SYLVIA KARLA XAVIER DE FARIAS</v>
          </cell>
          <cell r="F724" t="str">
            <v>1 - Médico</v>
          </cell>
          <cell r="G724">
            <v>225125</v>
          </cell>
          <cell r="H724">
            <v>43983</v>
          </cell>
          <cell r="J724">
            <v>544.56000000000006</v>
          </cell>
          <cell r="O724">
            <v>7.49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TACIANA DE CASTRO MENDONCA</v>
          </cell>
          <cell r="F725" t="str">
            <v>2 - Outros Profissionais da Saúde</v>
          </cell>
          <cell r="G725">
            <v>251510</v>
          </cell>
          <cell r="H725">
            <v>43983</v>
          </cell>
          <cell r="J725">
            <v>166.80160000000001</v>
          </cell>
          <cell r="O725">
            <v>0.94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TACIANA MARIA FERREIRA</v>
          </cell>
          <cell r="F726" t="str">
            <v>2 - Outros Profissionais da Saúde</v>
          </cell>
          <cell r="G726">
            <v>223505</v>
          </cell>
          <cell r="H726">
            <v>43983</v>
          </cell>
          <cell r="J726">
            <v>481.56639999999999</v>
          </cell>
          <cell r="O726">
            <v>1.97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TACIANO DA SILVA FEITOSA</v>
          </cell>
          <cell r="F727" t="str">
            <v>3 - Administrativo</v>
          </cell>
          <cell r="G727">
            <v>517410</v>
          </cell>
          <cell r="H727">
            <v>43983</v>
          </cell>
          <cell r="J727">
            <v>189.61520000000002</v>
          </cell>
          <cell r="O727">
            <v>0.94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TACYLLA SIMOES XAVIER</v>
          </cell>
          <cell r="F728" t="str">
            <v>2 - Outros Profissionais da Saúde</v>
          </cell>
          <cell r="G728">
            <v>251605</v>
          </cell>
          <cell r="H728">
            <v>43983</v>
          </cell>
          <cell r="J728">
            <v>188.99200000000002</v>
          </cell>
          <cell r="O728">
            <v>0.94</v>
          </cell>
          <cell r="R728">
            <v>118.90456435995652</v>
          </cell>
          <cell r="S728">
            <v>97.31</v>
          </cell>
          <cell r="U728">
            <v>0</v>
          </cell>
        </row>
        <row r="729">
          <cell r="C729" t="str">
            <v>HOSPITAL DOM HÉLDER</v>
          </cell>
          <cell r="E729" t="str">
            <v>TALITA CANDEIAS DO REGO</v>
          </cell>
          <cell r="F729" t="str">
            <v>2 - Outros Profissionais da Saúde</v>
          </cell>
          <cell r="G729">
            <v>223505</v>
          </cell>
          <cell r="H729">
            <v>43983</v>
          </cell>
          <cell r="J729">
            <v>233.41759999999999</v>
          </cell>
          <cell r="O729">
            <v>1.97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TALITA DE KASSIA RIBEIRO DA SILVA</v>
          </cell>
          <cell r="F730" t="str">
            <v>2 - Outros Profissionais da Saúde</v>
          </cell>
          <cell r="G730">
            <v>521130</v>
          </cell>
          <cell r="H730">
            <v>43983</v>
          </cell>
          <cell r="J730">
            <v>87.73360000000001</v>
          </cell>
          <cell r="O730">
            <v>0.94</v>
          </cell>
          <cell r="R730">
            <v>106.09157251082327</v>
          </cell>
          <cell r="S730">
            <v>62.7</v>
          </cell>
          <cell r="U730">
            <v>0</v>
          </cell>
        </row>
        <row r="731">
          <cell r="C731" t="str">
            <v>HOSPITAL DOM HÉLDER</v>
          </cell>
          <cell r="E731" t="str">
            <v>TALITA ELISABETE OLIVEIRA DA SILVA</v>
          </cell>
          <cell r="F731" t="str">
            <v>2 - Outros Profissionais da Saúde</v>
          </cell>
          <cell r="G731">
            <v>521130</v>
          </cell>
          <cell r="H731">
            <v>43983</v>
          </cell>
          <cell r="J731">
            <v>84.092800000000011</v>
          </cell>
          <cell r="O731">
            <v>0.94</v>
          </cell>
          <cell r="R731">
            <v>168</v>
          </cell>
          <cell r="S731">
            <v>95.039999999999992</v>
          </cell>
          <cell r="U731">
            <v>0</v>
          </cell>
        </row>
        <row r="732">
          <cell r="C732" t="str">
            <v>HOSPITAL DOM HÉLDER</v>
          </cell>
          <cell r="E732" t="str">
            <v>TALITA REGINA MORAES DUARTE MOTA</v>
          </cell>
          <cell r="F732" t="str">
            <v>2 - Outros Profissionais da Saúde</v>
          </cell>
          <cell r="G732">
            <v>322205</v>
          </cell>
          <cell r="H732">
            <v>43983</v>
          </cell>
          <cell r="J732">
            <v>115.64400000000001</v>
          </cell>
          <cell r="O732">
            <v>0.94</v>
          </cell>
          <cell r="R732">
            <v>0</v>
          </cell>
          <cell r="S732">
            <v>0</v>
          </cell>
          <cell r="U732">
            <v>40.53</v>
          </cell>
        </row>
        <row r="733">
          <cell r="C733" t="str">
            <v>HOSPITAL DOM HÉLDER</v>
          </cell>
          <cell r="E733" t="str">
            <v>TAMYRIS FREITAS DE FRANCA</v>
          </cell>
          <cell r="F733" t="str">
            <v>2 - Outros Profissionais da Saúde</v>
          </cell>
          <cell r="G733">
            <v>322205</v>
          </cell>
          <cell r="H733">
            <v>43983</v>
          </cell>
          <cell r="J733">
            <v>171.4648</v>
          </cell>
          <cell r="O733">
            <v>0.94</v>
          </cell>
          <cell r="R733">
            <v>113.16434401154483</v>
          </cell>
          <cell r="S733">
            <v>62.7</v>
          </cell>
          <cell r="U733">
            <v>0</v>
          </cell>
        </row>
        <row r="734">
          <cell r="C734" t="str">
            <v>HOSPITAL DOM HÉLDER</v>
          </cell>
          <cell r="E734" t="str">
            <v>TARCISIO RAUL LAVAREDA DE SOUZA FILHO</v>
          </cell>
          <cell r="F734" t="str">
            <v>1 - Médico</v>
          </cell>
          <cell r="G734">
            <v>225125</v>
          </cell>
          <cell r="H734">
            <v>43983</v>
          </cell>
          <cell r="J734">
            <v>707.72</v>
          </cell>
          <cell r="O734">
            <v>7.49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</v>
          </cell>
          <cell r="E735" t="str">
            <v>TARCYA LEIANE GUERRA DE COUTO PATRIOTA</v>
          </cell>
          <cell r="F735" t="str">
            <v>2 - Outros Profissionais da Saúde</v>
          </cell>
          <cell r="G735">
            <v>223605</v>
          </cell>
          <cell r="H735">
            <v>43983</v>
          </cell>
          <cell r="J735">
            <v>210.97919999999999</v>
          </cell>
          <cell r="O735">
            <v>1.97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TATIANA APARECIDA RODRIGUES ALVES</v>
          </cell>
          <cell r="F736" t="str">
            <v>3 - Administrativo</v>
          </cell>
          <cell r="G736">
            <v>411010</v>
          </cell>
          <cell r="H736">
            <v>43983</v>
          </cell>
          <cell r="J736">
            <v>94.87360000000001</v>
          </cell>
          <cell r="O736">
            <v>0.94</v>
          </cell>
          <cell r="R736">
            <v>113.16434401154483</v>
          </cell>
          <cell r="S736">
            <v>62.7</v>
          </cell>
          <cell r="U736">
            <v>0</v>
          </cell>
        </row>
        <row r="737">
          <cell r="C737" t="str">
            <v>HOSPITAL DOM HÉLDER</v>
          </cell>
          <cell r="E737" t="str">
            <v>TATIANA BARBOSA</v>
          </cell>
          <cell r="F737" t="str">
            <v>2 - Outros Profissionais da Saúde</v>
          </cell>
          <cell r="G737">
            <v>322205</v>
          </cell>
          <cell r="H737">
            <v>43983</v>
          </cell>
          <cell r="J737">
            <v>105.5664</v>
          </cell>
          <cell r="O737">
            <v>0.94</v>
          </cell>
          <cell r="R737">
            <v>250.6221205690463</v>
          </cell>
          <cell r="S737">
            <v>62.7</v>
          </cell>
          <cell r="U737">
            <v>0</v>
          </cell>
        </row>
        <row r="738">
          <cell r="C738" t="str">
            <v>HOSPITAL DOM HÉLDER</v>
          </cell>
          <cell r="E738" t="str">
            <v>TATIANE COSMA DA SILVA</v>
          </cell>
          <cell r="F738" t="str">
            <v>2 - Outros Profissionais da Saúde</v>
          </cell>
          <cell r="G738">
            <v>322205</v>
          </cell>
          <cell r="H738">
            <v>43983</v>
          </cell>
          <cell r="J738">
            <v>155.66800000000001</v>
          </cell>
          <cell r="O738">
            <v>0.94</v>
          </cell>
          <cell r="R738">
            <v>154.16591792877119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TATIANE DE SOUZA SARAIVA BERNARDES</v>
          </cell>
          <cell r="F739" t="str">
            <v>2 - Outros Profissionais da Saúde</v>
          </cell>
          <cell r="G739">
            <v>223505</v>
          </cell>
          <cell r="H739">
            <v>43983</v>
          </cell>
          <cell r="J739">
            <v>298.96160000000003</v>
          </cell>
          <cell r="O739">
            <v>1.97</v>
          </cell>
          <cell r="R739">
            <v>142.68547723194783</v>
          </cell>
          <cell r="S739">
            <v>67.680000000000007</v>
          </cell>
          <cell r="U739">
            <v>0</v>
          </cell>
        </row>
        <row r="740">
          <cell r="C740" t="str">
            <v>HOSPITAL DOM HÉLDER</v>
          </cell>
          <cell r="E740" t="str">
            <v>TERLUCIA MARIA DA SILVA</v>
          </cell>
          <cell r="F740" t="str">
            <v>2 - Outros Profissionais da Saúde</v>
          </cell>
          <cell r="G740">
            <v>322205</v>
          </cell>
          <cell r="H740">
            <v>43983</v>
          </cell>
          <cell r="J740">
            <v>1.2296</v>
          </cell>
          <cell r="O740">
            <v>0.94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DOM HÉLDER</v>
          </cell>
          <cell r="E741" t="str">
            <v>THAIS OLIVEIRA DOS SANTOS</v>
          </cell>
          <cell r="F741" t="str">
            <v>2 - Outros Profissionais da Saúde</v>
          </cell>
          <cell r="G741">
            <v>223505</v>
          </cell>
          <cell r="H741">
            <v>43983</v>
          </cell>
          <cell r="J741">
            <v>319.61599999999999</v>
          </cell>
          <cell r="O741">
            <v>1.97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THALLITA GONDIM COSTA DOS SANTOS</v>
          </cell>
          <cell r="F742" t="str">
            <v>2 - Outros Profissionais da Saúde</v>
          </cell>
          <cell r="G742">
            <v>251605</v>
          </cell>
          <cell r="H742">
            <v>43983</v>
          </cell>
          <cell r="J742">
            <v>217.81439999999998</v>
          </cell>
          <cell r="O742">
            <v>0.94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THAMARA RAYANE RAMOS DA SILVA</v>
          </cell>
          <cell r="F743" t="str">
            <v>3 - Administrativo</v>
          </cell>
          <cell r="G743">
            <v>411010</v>
          </cell>
          <cell r="H743">
            <v>43983</v>
          </cell>
          <cell r="J743">
            <v>4.9927999999999999</v>
          </cell>
          <cell r="O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THAYANE CARLA CARNEIRO DA SILVA</v>
          </cell>
          <cell r="F744" t="str">
            <v>3 - Administrativo</v>
          </cell>
          <cell r="G744">
            <v>411010</v>
          </cell>
          <cell r="H744">
            <v>43983</v>
          </cell>
          <cell r="J744">
            <v>83.409599999999998</v>
          </cell>
          <cell r="O744">
            <v>0.94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THAYSA DE AGUIAR BATISTA</v>
          </cell>
          <cell r="F745" t="str">
            <v>2 - Outros Profissionais da Saúde</v>
          </cell>
          <cell r="G745">
            <v>223710</v>
          </cell>
          <cell r="H745">
            <v>43983</v>
          </cell>
          <cell r="J745">
            <v>313.00080000000003</v>
          </cell>
          <cell r="O745">
            <v>0.94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THIAGO CEZAR ROCHA AZEVEDO</v>
          </cell>
          <cell r="F746" t="str">
            <v>1 - Médico</v>
          </cell>
          <cell r="G746">
            <v>225125</v>
          </cell>
          <cell r="H746">
            <v>43983</v>
          </cell>
          <cell r="J746">
            <v>707.72</v>
          </cell>
          <cell r="O746">
            <v>7.49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</v>
          </cell>
          <cell r="E747" t="str">
            <v>THIALLEN GOMES DE LIRA</v>
          </cell>
          <cell r="F747" t="str">
            <v>2 - Outros Profissionais da Saúde</v>
          </cell>
          <cell r="G747">
            <v>322205</v>
          </cell>
          <cell r="H747">
            <v>43983</v>
          </cell>
          <cell r="J747">
            <v>135.11280000000002</v>
          </cell>
          <cell r="O747">
            <v>0.94</v>
          </cell>
          <cell r="R747">
            <v>159.13735876623494</v>
          </cell>
          <cell r="S747">
            <v>52.25</v>
          </cell>
          <cell r="U747">
            <v>53.33</v>
          </cell>
        </row>
        <row r="748">
          <cell r="C748" t="str">
            <v>HOSPITAL DOM HÉLDER</v>
          </cell>
          <cell r="E748" t="str">
            <v>TIAGO CARLOS BARRETO</v>
          </cell>
          <cell r="F748" t="str">
            <v>3 - Administrativo</v>
          </cell>
          <cell r="G748">
            <v>517410</v>
          </cell>
          <cell r="H748">
            <v>43983</v>
          </cell>
          <cell r="J748">
            <v>100.352</v>
          </cell>
          <cell r="O748">
            <v>0.94</v>
          </cell>
          <cell r="R748">
            <v>144.53054805822299</v>
          </cell>
          <cell r="S748">
            <v>58.52</v>
          </cell>
          <cell r="U748">
            <v>0</v>
          </cell>
        </row>
        <row r="749">
          <cell r="C749" t="str">
            <v>HOSPITAL DOM HÉLDER</v>
          </cell>
          <cell r="E749" t="str">
            <v>TIAGO GUEIROS FERREIRA</v>
          </cell>
          <cell r="F749" t="str">
            <v>3 - Administrativo</v>
          </cell>
          <cell r="G749">
            <v>517410</v>
          </cell>
          <cell r="H749">
            <v>43983</v>
          </cell>
          <cell r="J749">
            <v>117.01280000000001</v>
          </cell>
          <cell r="O749">
            <v>0.94</v>
          </cell>
          <cell r="R749">
            <v>144.53054805822299</v>
          </cell>
          <cell r="S749">
            <v>62.7</v>
          </cell>
          <cell r="U749">
            <v>0</v>
          </cell>
        </row>
        <row r="750">
          <cell r="C750" t="str">
            <v>HOSPITAL DOM HÉLDER</v>
          </cell>
          <cell r="E750" t="str">
            <v>TIAGO PAULINO DOS SANTOS</v>
          </cell>
          <cell r="F750" t="str">
            <v>3 - Administrativo</v>
          </cell>
          <cell r="G750">
            <v>317210</v>
          </cell>
          <cell r="H750">
            <v>43983</v>
          </cell>
          <cell r="J750">
            <v>154.7064</v>
          </cell>
          <cell r="O750">
            <v>0.94</v>
          </cell>
          <cell r="R750">
            <v>246.82947498170287</v>
          </cell>
          <cell r="S750">
            <v>101.02</v>
          </cell>
          <cell r="U750">
            <v>0</v>
          </cell>
        </row>
        <row r="751">
          <cell r="C751" t="str">
            <v>HOSPITAL DOM HÉLDER</v>
          </cell>
          <cell r="E751" t="str">
            <v>TUIRA OLIVEIRA MAIA</v>
          </cell>
          <cell r="F751" t="str">
            <v>2 - Outros Profissionais da Saúde</v>
          </cell>
          <cell r="G751">
            <v>223605</v>
          </cell>
          <cell r="H751">
            <v>43983</v>
          </cell>
          <cell r="J751">
            <v>192.82159999999999</v>
          </cell>
          <cell r="O751">
            <v>1.97</v>
          </cell>
          <cell r="R751">
            <v>0</v>
          </cell>
          <cell r="S751">
            <v>0</v>
          </cell>
          <cell r="U751">
            <v>92.64</v>
          </cell>
        </row>
        <row r="752">
          <cell r="C752" t="str">
            <v>HOSPITAL DOM HÉLDER</v>
          </cell>
          <cell r="E752" t="str">
            <v>TULIO FERNANDO DA SILVA NASCIMENTO</v>
          </cell>
          <cell r="F752" t="str">
            <v>3 - Administrativo</v>
          </cell>
          <cell r="G752">
            <v>514225</v>
          </cell>
          <cell r="H752">
            <v>43983</v>
          </cell>
          <cell r="J752">
            <v>43.472000000000001</v>
          </cell>
          <cell r="O752">
            <v>0.94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</v>
          </cell>
          <cell r="E753" t="str">
            <v>ULER VILELA ZANARDI</v>
          </cell>
          <cell r="F753" t="str">
            <v>1 - Médico</v>
          </cell>
          <cell r="G753">
            <v>225125</v>
          </cell>
          <cell r="H753">
            <v>43983</v>
          </cell>
          <cell r="J753">
            <v>400.2</v>
          </cell>
          <cell r="O753">
            <v>7.49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</v>
          </cell>
          <cell r="E754" t="str">
            <v>VALDECIA RAMOS DE DEUS</v>
          </cell>
          <cell r="F754" t="str">
            <v>2 - Outros Profissionais da Saúde</v>
          </cell>
          <cell r="G754">
            <v>521130</v>
          </cell>
          <cell r="H754">
            <v>43983</v>
          </cell>
          <cell r="J754">
            <v>98.42</v>
          </cell>
          <cell r="O754">
            <v>0.94</v>
          </cell>
          <cell r="R754">
            <v>106.09157251082327</v>
          </cell>
          <cell r="S754">
            <v>62.7</v>
          </cell>
          <cell r="U754">
            <v>0</v>
          </cell>
        </row>
        <row r="755">
          <cell r="C755" t="str">
            <v>HOSPITAL DOM HÉLDER</v>
          </cell>
          <cell r="E755" t="str">
            <v>VALDELUCIA MARIA DA SILVA</v>
          </cell>
          <cell r="F755" t="str">
            <v>2 - Outros Profissionais da Saúde</v>
          </cell>
          <cell r="G755">
            <v>322205</v>
          </cell>
          <cell r="H755">
            <v>43983</v>
          </cell>
          <cell r="J755">
            <v>101.51120000000002</v>
          </cell>
          <cell r="O755">
            <v>0.94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VALDEMIR SENA DOS SANTOS</v>
          </cell>
          <cell r="F756" t="str">
            <v>2 - Outros Profissionais da Saúde</v>
          </cell>
          <cell r="G756">
            <v>515110</v>
          </cell>
          <cell r="H756">
            <v>43983</v>
          </cell>
          <cell r="J756">
            <v>107.01280000000001</v>
          </cell>
          <cell r="O756">
            <v>0.94</v>
          </cell>
          <cell r="R756">
            <v>106.09157251082327</v>
          </cell>
          <cell r="S756">
            <v>38.479999999999997</v>
          </cell>
          <cell r="U756">
            <v>0</v>
          </cell>
        </row>
        <row r="757">
          <cell r="C757" t="str">
            <v>HOSPITAL DOM HÉLDER</v>
          </cell>
          <cell r="E757" t="str">
            <v>VALDENICE SANDRELE DE LIMA SILVA</v>
          </cell>
          <cell r="F757" t="str">
            <v>2 - Outros Profissionais da Saúde</v>
          </cell>
          <cell r="G757">
            <v>322205</v>
          </cell>
          <cell r="H757">
            <v>43983</v>
          </cell>
          <cell r="J757">
            <v>104.5</v>
          </cell>
          <cell r="O757">
            <v>0.94</v>
          </cell>
          <cell r="R757">
            <v>144.53054805822299</v>
          </cell>
          <cell r="S757">
            <v>33.44</v>
          </cell>
          <cell r="U757">
            <v>0</v>
          </cell>
        </row>
        <row r="758">
          <cell r="C758" t="str">
            <v>HOSPITAL DOM HÉLDER</v>
          </cell>
          <cell r="E758" t="str">
            <v>VALDENIZE AMORIM DOS SANTOS</v>
          </cell>
          <cell r="F758" t="str">
            <v>2 - Outros Profissionais da Saúde</v>
          </cell>
          <cell r="G758">
            <v>322205</v>
          </cell>
          <cell r="H758">
            <v>43983</v>
          </cell>
          <cell r="J758">
            <v>112.81280000000001</v>
          </cell>
          <cell r="O758">
            <v>0.94</v>
          </cell>
          <cell r="R758">
            <v>106.09157251082327</v>
          </cell>
          <cell r="S758">
            <v>35.53</v>
          </cell>
          <cell r="U758">
            <v>0</v>
          </cell>
        </row>
        <row r="759">
          <cell r="C759" t="str">
            <v>HOSPITAL DOM HÉLDER</v>
          </cell>
          <cell r="E759" t="str">
            <v>VALDILEIDE GUERRA BARBOZA DA SILVA</v>
          </cell>
          <cell r="F759" t="str">
            <v>2 - Outros Profissionais da Saúde</v>
          </cell>
          <cell r="G759">
            <v>324205</v>
          </cell>
          <cell r="H759">
            <v>43983</v>
          </cell>
          <cell r="J759">
            <v>139.6584</v>
          </cell>
          <cell r="O759">
            <v>0.94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</v>
          </cell>
          <cell r="E760" t="str">
            <v>VALDIR CAVALCANTI RIZZUTO</v>
          </cell>
          <cell r="F760" t="str">
            <v>1 - Médico</v>
          </cell>
          <cell r="G760">
            <v>225125</v>
          </cell>
          <cell r="H760">
            <v>43983</v>
          </cell>
          <cell r="J760">
            <v>400.2</v>
          </cell>
          <cell r="O760">
            <v>7.49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VALDIRENE ARIOLA DO NASCIMENTO SILVA</v>
          </cell>
          <cell r="F761" t="str">
            <v>2 - Outros Profissionais da Saúde</v>
          </cell>
          <cell r="G761">
            <v>322205</v>
          </cell>
          <cell r="H761">
            <v>43983</v>
          </cell>
          <cell r="J761">
            <v>125.3856</v>
          </cell>
          <cell r="O761">
            <v>0.94</v>
          </cell>
          <cell r="R761">
            <v>178.71042835681516</v>
          </cell>
          <cell r="S761">
            <v>43.89</v>
          </cell>
          <cell r="U761">
            <v>0</v>
          </cell>
        </row>
        <row r="762">
          <cell r="C762" t="str">
            <v>HOSPITAL DOM HÉLDER</v>
          </cell>
          <cell r="E762" t="str">
            <v>VALDIRENE SILVA DE ALBUQUERQUE</v>
          </cell>
          <cell r="F762" t="str">
            <v>2 - Outros Profissionais da Saúde</v>
          </cell>
          <cell r="G762">
            <v>322205</v>
          </cell>
          <cell r="H762">
            <v>43983</v>
          </cell>
          <cell r="J762">
            <v>174.20240000000001</v>
          </cell>
          <cell r="O762">
            <v>0.94</v>
          </cell>
          <cell r="R762">
            <v>63.654943506493964</v>
          </cell>
          <cell r="S762">
            <v>62.7</v>
          </cell>
          <cell r="U762">
            <v>0</v>
          </cell>
        </row>
        <row r="763">
          <cell r="C763" t="str">
            <v>HOSPITAL DOM HÉLDER</v>
          </cell>
          <cell r="E763" t="str">
            <v>VALERIA RABELO LAFAYETTE COSTA</v>
          </cell>
          <cell r="F763" t="str">
            <v>1 - Médico</v>
          </cell>
          <cell r="G763">
            <v>225120</v>
          </cell>
          <cell r="H763">
            <v>43983</v>
          </cell>
          <cell r="J763">
            <v>649.0616</v>
          </cell>
          <cell r="O763">
            <v>7.49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VALQUIRIA CAMPOS PEREIRA</v>
          </cell>
          <cell r="F764" t="str">
            <v>3 - Administrativo</v>
          </cell>
          <cell r="G764">
            <v>411010</v>
          </cell>
          <cell r="H764">
            <v>43983</v>
          </cell>
          <cell r="J764">
            <v>90.566400000000002</v>
          </cell>
          <cell r="O764">
            <v>0.94</v>
          </cell>
          <cell r="R764">
            <v>222.79230227272888</v>
          </cell>
          <cell r="S764">
            <v>52.25</v>
          </cell>
          <cell r="U764">
            <v>0</v>
          </cell>
        </row>
        <row r="765">
          <cell r="C765" t="str">
            <v>HOSPITAL DOM HÉLDER</v>
          </cell>
          <cell r="E765" t="str">
            <v>VALQUIRIA MARIA SOARES</v>
          </cell>
          <cell r="F765" t="str">
            <v>3 - Administrativo</v>
          </cell>
          <cell r="G765">
            <v>516345</v>
          </cell>
          <cell r="H765">
            <v>43983</v>
          </cell>
          <cell r="J765">
            <v>141.27040000000002</v>
          </cell>
          <cell r="O765">
            <v>0.94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</v>
          </cell>
          <cell r="E766" t="str">
            <v>VALTER DE ASSIS DOS SANTOS</v>
          </cell>
          <cell r="F766" t="str">
            <v>2 - Outros Profissionais da Saúde</v>
          </cell>
          <cell r="G766">
            <v>515110</v>
          </cell>
          <cell r="H766">
            <v>43983</v>
          </cell>
          <cell r="J766">
            <v>98.498400000000004</v>
          </cell>
          <cell r="O766">
            <v>0.94</v>
          </cell>
          <cell r="R766">
            <v>106.09157251082327</v>
          </cell>
          <cell r="S766">
            <v>60.61</v>
          </cell>
          <cell r="U766">
            <v>0</v>
          </cell>
        </row>
        <row r="767">
          <cell r="C767" t="str">
            <v>HOSPITAL DOM HÉLDER</v>
          </cell>
          <cell r="E767" t="str">
            <v>VANESSA AVILA GUERRA</v>
          </cell>
          <cell r="F767" t="str">
            <v>2 - Outros Profissionais da Saúde</v>
          </cell>
          <cell r="G767">
            <v>223505</v>
          </cell>
          <cell r="H767">
            <v>43983</v>
          </cell>
          <cell r="J767">
            <v>374.32</v>
          </cell>
          <cell r="O767">
            <v>0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VANESSA GOMES DOS SANTOS</v>
          </cell>
          <cell r="F768" t="str">
            <v>2 - Outros Profissionais da Saúde</v>
          </cell>
          <cell r="G768">
            <v>521130</v>
          </cell>
          <cell r="H768">
            <v>43983</v>
          </cell>
          <cell r="J768">
            <v>87.1464</v>
          </cell>
          <cell r="O768">
            <v>0</v>
          </cell>
          <cell r="R768">
            <v>154.18389867928965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VANIA GLORIA DE ARAUJO</v>
          </cell>
          <cell r="F769" t="str">
            <v>2 - Outros Profissionais da Saúde</v>
          </cell>
          <cell r="G769">
            <v>322205</v>
          </cell>
          <cell r="H769">
            <v>43983</v>
          </cell>
          <cell r="J769">
            <v>95.19680000000001</v>
          </cell>
          <cell r="O769">
            <v>0.94</v>
          </cell>
          <cell r="R769">
            <v>303.51415092226836</v>
          </cell>
          <cell r="S769">
            <v>53.64</v>
          </cell>
          <cell r="U769">
            <v>0</v>
          </cell>
        </row>
        <row r="770">
          <cell r="C770" t="str">
            <v>HOSPITAL DOM HÉLDER</v>
          </cell>
          <cell r="E770" t="str">
            <v>VANICIA LAURINDO DA SILVA</v>
          </cell>
          <cell r="F770" t="str">
            <v>2 - Outros Profissionais da Saúde</v>
          </cell>
          <cell r="G770">
            <v>322205</v>
          </cell>
          <cell r="H770">
            <v>43983</v>
          </cell>
          <cell r="J770">
            <v>183.65759999999997</v>
          </cell>
          <cell r="O770">
            <v>0.94</v>
          </cell>
          <cell r="R770">
            <v>144.53054805822299</v>
          </cell>
          <cell r="S770">
            <v>33.44</v>
          </cell>
          <cell r="U770">
            <v>0</v>
          </cell>
        </row>
        <row r="771">
          <cell r="C771" t="str">
            <v>HOSPITAL DOM HÉLDER</v>
          </cell>
          <cell r="E771" t="str">
            <v>VANILSON ALBUQUERQUE FARIAS BARROS</v>
          </cell>
          <cell r="F771" t="str">
            <v>2 - Outros Profissionais da Saúde</v>
          </cell>
          <cell r="G771">
            <v>521130</v>
          </cell>
          <cell r="H771">
            <v>43983</v>
          </cell>
          <cell r="J771">
            <v>86.336800000000011</v>
          </cell>
          <cell r="O771">
            <v>0.94</v>
          </cell>
          <cell r="R771">
            <v>113.16434401154483</v>
          </cell>
          <cell r="S771">
            <v>60.61</v>
          </cell>
          <cell r="U771">
            <v>0</v>
          </cell>
        </row>
        <row r="772">
          <cell r="C772" t="str">
            <v>HOSPITAL DOM HÉLDER</v>
          </cell>
          <cell r="E772" t="str">
            <v>VERA LUCIA DE BARROS CARDOSO</v>
          </cell>
          <cell r="F772" t="str">
            <v>2 - Outros Profissionais da Saúde</v>
          </cell>
          <cell r="G772">
            <v>322205</v>
          </cell>
          <cell r="H772">
            <v>43983</v>
          </cell>
          <cell r="J772">
            <v>115.8672</v>
          </cell>
          <cell r="O772">
            <v>0.94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VERA LUCIA NUNES DA CUNHA</v>
          </cell>
          <cell r="F773" t="str">
            <v>2 - Outros Profissionais da Saúde</v>
          </cell>
          <cell r="G773">
            <v>766420</v>
          </cell>
          <cell r="H773">
            <v>43983</v>
          </cell>
          <cell r="J773">
            <v>139.5736</v>
          </cell>
          <cell r="O773">
            <v>0.94</v>
          </cell>
          <cell r="R773">
            <v>217.20583782650678</v>
          </cell>
          <cell r="S773">
            <v>17.77</v>
          </cell>
          <cell r="U773">
            <v>0</v>
          </cell>
        </row>
        <row r="774">
          <cell r="C774" t="str">
            <v>HOSPITAL DOM HÉLDER</v>
          </cell>
          <cell r="E774" t="str">
            <v>VERONICA GONCALVES DA SILVA DE FREITAS</v>
          </cell>
          <cell r="F774" t="str">
            <v>2 - Outros Profissionais da Saúde</v>
          </cell>
          <cell r="G774">
            <v>521130</v>
          </cell>
          <cell r="H774">
            <v>43983</v>
          </cell>
          <cell r="J774">
            <v>71.306400000000011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VERONICA ROSA MIRANDA DA SILVA</v>
          </cell>
          <cell r="F775" t="str">
            <v>2 - Outros Profissionais da Saúde</v>
          </cell>
          <cell r="G775">
            <v>515205</v>
          </cell>
          <cell r="H775">
            <v>43983</v>
          </cell>
          <cell r="J775">
            <v>97.15</v>
          </cell>
          <cell r="O775">
            <v>0.94</v>
          </cell>
          <cell r="R775">
            <v>106.09157251082327</v>
          </cell>
          <cell r="S775">
            <v>94.5</v>
          </cell>
          <cell r="U775">
            <v>0</v>
          </cell>
        </row>
        <row r="776">
          <cell r="C776" t="str">
            <v>HOSPITAL DOM HÉLDER</v>
          </cell>
          <cell r="E776" t="str">
            <v>VINICIUS MIGUEL DE OLIVEIRA</v>
          </cell>
          <cell r="F776" t="str">
            <v>3 - Administrativo</v>
          </cell>
          <cell r="G776">
            <v>950110</v>
          </cell>
          <cell r="H776">
            <v>43983</v>
          </cell>
          <cell r="J776">
            <v>258.43520000000001</v>
          </cell>
          <cell r="O776">
            <v>0.94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VIVIAN ALVES DA SILVA</v>
          </cell>
          <cell r="F777" t="str">
            <v>2 - Outros Profissionais da Saúde</v>
          </cell>
          <cell r="G777">
            <v>322205</v>
          </cell>
          <cell r="H777">
            <v>43983</v>
          </cell>
          <cell r="J777">
            <v>136.01439999999999</v>
          </cell>
          <cell r="O777">
            <v>0.94</v>
          </cell>
          <cell r="R777">
            <v>106.09157251082327</v>
          </cell>
          <cell r="S777">
            <v>39.71</v>
          </cell>
          <cell r="U777">
            <v>0</v>
          </cell>
        </row>
        <row r="778">
          <cell r="C778" t="str">
            <v>HOSPITAL DOM HÉLDER</v>
          </cell>
          <cell r="E778" t="str">
            <v>VIVIANE CRISTINA AZEVEDO GALDINO</v>
          </cell>
          <cell r="F778" t="str">
            <v>2 - Outros Profissionais da Saúde</v>
          </cell>
          <cell r="G778">
            <v>251605</v>
          </cell>
          <cell r="H778">
            <v>43983</v>
          </cell>
          <cell r="J778">
            <v>0</v>
          </cell>
          <cell r="O778">
            <v>0.94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</v>
          </cell>
          <cell r="E779" t="str">
            <v>VIVIANE MARIA PEREIRA</v>
          </cell>
          <cell r="F779" t="str">
            <v>2 - Outros Profissionais da Saúde</v>
          </cell>
          <cell r="G779">
            <v>322205</v>
          </cell>
          <cell r="H779">
            <v>43983</v>
          </cell>
          <cell r="J779">
            <v>124.0064</v>
          </cell>
          <cell r="O779">
            <v>0.94</v>
          </cell>
          <cell r="R779">
            <v>154.16591792877119</v>
          </cell>
          <cell r="S779">
            <v>0</v>
          </cell>
          <cell r="U779">
            <v>0</v>
          </cell>
        </row>
        <row r="780">
          <cell r="C780" t="str">
            <v>HOSPITAL DOM HÉLDER</v>
          </cell>
          <cell r="E780" t="str">
            <v>VYVYANE REBECA BARROS</v>
          </cell>
          <cell r="F780" t="str">
            <v>2 - Outros Profissionais da Saúde</v>
          </cell>
          <cell r="G780">
            <v>322205</v>
          </cell>
          <cell r="H780">
            <v>43983</v>
          </cell>
          <cell r="J780">
            <v>108.1936</v>
          </cell>
          <cell r="O780">
            <v>0.94</v>
          </cell>
          <cell r="R780">
            <v>134.89517818767479</v>
          </cell>
          <cell r="S780">
            <v>37.619999999999997</v>
          </cell>
          <cell r="U780">
            <v>0</v>
          </cell>
        </row>
        <row r="781">
          <cell r="C781" t="str">
            <v>HOSPITAL DOM HÉLDER</v>
          </cell>
          <cell r="E781" t="str">
            <v>WAGNER JERONIMO DA CRUZ</v>
          </cell>
          <cell r="F781" t="str">
            <v>3 - Administrativo</v>
          </cell>
          <cell r="G781">
            <v>951105</v>
          </cell>
          <cell r="H781">
            <v>43983</v>
          </cell>
          <cell r="J781">
            <v>152.2792</v>
          </cell>
          <cell r="O781">
            <v>0.94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WAGNER MARTINS DA SILVA</v>
          </cell>
          <cell r="F782" t="str">
            <v>3 - Administrativo</v>
          </cell>
          <cell r="G782">
            <v>517410</v>
          </cell>
          <cell r="H782">
            <v>43983</v>
          </cell>
          <cell r="J782">
            <v>36.226399999999998</v>
          </cell>
          <cell r="O782">
            <v>0.94</v>
          </cell>
          <cell r="R782">
            <v>0</v>
          </cell>
          <cell r="S782">
            <v>27.17</v>
          </cell>
          <cell r="U782">
            <v>0</v>
          </cell>
        </row>
        <row r="783">
          <cell r="C783" t="str">
            <v>HOSPITAL DOM HÉLDER</v>
          </cell>
          <cell r="E783" t="str">
            <v>WALTER AMBROZIO DE SOUZA NETO</v>
          </cell>
          <cell r="F783" t="str">
            <v>2 - Outros Profissionais da Saúde</v>
          </cell>
          <cell r="G783">
            <v>223505</v>
          </cell>
          <cell r="H783">
            <v>43983</v>
          </cell>
          <cell r="J783">
            <v>264.45119999999997</v>
          </cell>
          <cell r="O783">
            <v>1.97</v>
          </cell>
          <cell r="R783">
            <v>273.48049802789996</v>
          </cell>
          <cell r="S783">
            <v>103.5</v>
          </cell>
          <cell r="U783">
            <v>0</v>
          </cell>
        </row>
        <row r="784">
          <cell r="C784" t="str">
            <v>HOSPITAL DOM HÉLDER</v>
          </cell>
          <cell r="E784" t="str">
            <v>WALTER DE SOUZA GOMES JUNIOR</v>
          </cell>
          <cell r="F784" t="str">
            <v>2 - Outros Profissionais da Saúde</v>
          </cell>
          <cell r="G784">
            <v>324115</v>
          </cell>
          <cell r="H784">
            <v>43983</v>
          </cell>
          <cell r="J784">
            <v>373.23360000000002</v>
          </cell>
          <cell r="O784">
            <v>0.94</v>
          </cell>
          <cell r="R784">
            <v>133.66513097015803</v>
          </cell>
          <cell r="S784">
            <v>60.91</v>
          </cell>
          <cell r="U784">
            <v>0</v>
          </cell>
        </row>
        <row r="785">
          <cell r="C785" t="str">
            <v>HOSPITAL DOM HÉLDER</v>
          </cell>
          <cell r="E785" t="str">
            <v>WANIELLY LUIS FALCAO DA SILVA</v>
          </cell>
          <cell r="F785" t="str">
            <v>2 - Outros Profissionais da Saúde</v>
          </cell>
          <cell r="G785">
            <v>223505</v>
          </cell>
          <cell r="H785">
            <v>43983</v>
          </cell>
          <cell r="J785">
            <v>105.816</v>
          </cell>
          <cell r="O785">
            <v>0</v>
          </cell>
          <cell r="R785">
            <v>148.52820151515257</v>
          </cell>
          <cell r="S785">
            <v>41.2</v>
          </cell>
          <cell r="U785">
            <v>0</v>
          </cell>
        </row>
        <row r="786">
          <cell r="C786" t="str">
            <v>HOSPITAL DOM HÉLDER</v>
          </cell>
          <cell r="E786" t="str">
            <v>WASHINGTON THIAGO VASCO DE GOZ</v>
          </cell>
          <cell r="F786" t="str">
            <v>3 - Administrativo</v>
          </cell>
          <cell r="G786">
            <v>317210</v>
          </cell>
          <cell r="H786">
            <v>43983</v>
          </cell>
          <cell r="J786">
            <v>141.42240000000001</v>
          </cell>
          <cell r="O786">
            <v>0.94</v>
          </cell>
          <cell r="R786">
            <v>128</v>
          </cell>
          <cell r="S786">
            <v>50.51</v>
          </cell>
          <cell r="U786">
            <v>0</v>
          </cell>
        </row>
        <row r="787">
          <cell r="C787" t="str">
            <v>HOSPITAL DOM HÉLDER</v>
          </cell>
          <cell r="E787" t="str">
            <v>WEDERLAN RICARDO SILVA DAS NEVES</v>
          </cell>
          <cell r="F787" t="str">
            <v>3 - Administrativo</v>
          </cell>
          <cell r="G787">
            <v>411010</v>
          </cell>
          <cell r="H787">
            <v>43983</v>
          </cell>
          <cell r="J787">
            <v>86.386399999999995</v>
          </cell>
          <cell r="O787">
            <v>0.94</v>
          </cell>
          <cell r="R787">
            <v>202.34276728151224</v>
          </cell>
          <cell r="S787">
            <v>62.7</v>
          </cell>
          <cell r="U787">
            <v>0</v>
          </cell>
        </row>
        <row r="788">
          <cell r="C788" t="str">
            <v>HOSPITAL DOM HÉLDER</v>
          </cell>
          <cell r="E788" t="str">
            <v>WELLYTA SOBRAL DA SILVA</v>
          </cell>
          <cell r="F788" t="str">
            <v>2 - Outros Profissionais da Saúde</v>
          </cell>
          <cell r="G788">
            <v>322205</v>
          </cell>
          <cell r="H788">
            <v>43983</v>
          </cell>
          <cell r="J788">
            <v>103.88080000000001</v>
          </cell>
          <cell r="O788">
            <v>0.94</v>
          </cell>
          <cell r="R788">
            <v>0</v>
          </cell>
          <cell r="S788">
            <v>0</v>
          </cell>
          <cell r="U788">
            <v>42.67</v>
          </cell>
        </row>
        <row r="789">
          <cell r="C789" t="str">
            <v>HOSPITAL DOM HÉLDER</v>
          </cell>
          <cell r="E789" t="str">
            <v>WILAME JOSE DA SILVA</v>
          </cell>
          <cell r="F789" t="str">
            <v>3 - Administrativo</v>
          </cell>
          <cell r="G789">
            <v>414105</v>
          </cell>
          <cell r="H789">
            <v>43983</v>
          </cell>
          <cell r="J789">
            <v>118.0256</v>
          </cell>
          <cell r="O789">
            <v>0.94</v>
          </cell>
          <cell r="R789">
            <v>202.34276728151224</v>
          </cell>
          <cell r="S789">
            <v>75.86</v>
          </cell>
          <cell r="U789">
            <v>0</v>
          </cell>
        </row>
        <row r="790">
          <cell r="C790" t="str">
            <v>HOSPITAL DOM HÉLDER</v>
          </cell>
          <cell r="E790" t="str">
            <v>WILSON PEREIRA DA SILVA</v>
          </cell>
          <cell r="F790" t="str">
            <v>3 - Administrativo</v>
          </cell>
          <cell r="G790">
            <v>517410</v>
          </cell>
          <cell r="H790">
            <v>43983</v>
          </cell>
          <cell r="J790">
            <v>98.227199999999996</v>
          </cell>
          <cell r="O790">
            <v>0.94</v>
          </cell>
          <cell r="R790">
            <v>113.16434401154483</v>
          </cell>
          <cell r="S790">
            <v>62.7</v>
          </cell>
          <cell r="U790">
            <v>0</v>
          </cell>
        </row>
        <row r="791">
          <cell r="C791" t="str">
            <v>HOSPITAL DOM HÉLDER</v>
          </cell>
          <cell r="E791" t="str">
            <v>WINNY KAROLLYNE FEITOSA DA CRUZ</v>
          </cell>
          <cell r="F791" t="str">
            <v>2 - Outros Profissionais da Saúde</v>
          </cell>
          <cell r="G791">
            <v>223505</v>
          </cell>
          <cell r="H791">
            <v>43983</v>
          </cell>
          <cell r="J791">
            <v>283.36560000000003</v>
          </cell>
          <cell r="O791">
            <v>1.97</v>
          </cell>
          <cell r="R791">
            <v>465.62412379750214</v>
          </cell>
          <cell r="S791">
            <v>54.16</v>
          </cell>
          <cell r="U791">
            <v>53.33</v>
          </cell>
        </row>
        <row r="792">
          <cell r="C792" t="str">
            <v>HOSPITAL DOM HÉLDER</v>
          </cell>
          <cell r="E792" t="str">
            <v>YOLANDA CRISTINA DOS SANTOS ALVES</v>
          </cell>
          <cell r="F792" t="str">
            <v>2 - Outros Profissionais da Saúde</v>
          </cell>
          <cell r="G792">
            <v>515205</v>
          </cell>
          <cell r="H792">
            <v>43983</v>
          </cell>
          <cell r="J792">
            <v>107.33600000000001</v>
          </cell>
          <cell r="O792">
            <v>0.94</v>
          </cell>
          <cell r="R792">
            <v>106.09157251082327</v>
          </cell>
          <cell r="S792">
            <v>58.32</v>
          </cell>
          <cell r="U792">
            <v>0</v>
          </cell>
        </row>
        <row r="793">
          <cell r="C793" t="str">
            <v>HOSPITAL DOM HÉLDER</v>
          </cell>
          <cell r="E793" t="str">
            <v>ZENILDA MARIA DA SILVA SOARES</v>
          </cell>
          <cell r="F793" t="str">
            <v>2 - Outros Profissionais da Saúde</v>
          </cell>
          <cell r="G793">
            <v>322205</v>
          </cell>
          <cell r="H793">
            <v>43983</v>
          </cell>
          <cell r="J793">
            <v>108.68</v>
          </cell>
          <cell r="O793">
            <v>0.94</v>
          </cell>
          <cell r="R793">
            <v>113.16434401154483</v>
          </cell>
          <cell r="S793">
            <v>62.7</v>
          </cell>
          <cell r="U79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A4978" workbookViewId="0">
      <selection activeCell="D5002" sqref="D500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322205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262.22400000000005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263.16400000000004</v>
      </c>
    </row>
    <row r="4" spans="1:28" s="4" customFormat="1" x14ac:dyDescent="0.2">
      <c r="A4" s="9">
        <f>IFERROR(VLOOKUP(B4,'[1]DADOS (OCULTAR)'!$P$3:$R$53,3,0),"")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322205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233.12400000000002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234.06400000000002</v>
      </c>
    </row>
    <row r="5" spans="1:28" s="4" customFormat="1" x14ac:dyDescent="0.2">
      <c r="A5" s="9">
        <f>IFERROR(VLOOKUP(B5,'[1]DADOS (OCULTAR)'!$P$3:$R$53,3,0),"")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251605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225.02880000000002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63.654943506493979</v>
      </c>
      <c r="R5" s="16">
        <f>'[1]TCE - ANEXO III - Preencher'!S14</f>
        <v>108.58</v>
      </c>
      <c r="S5" s="17">
        <f t="shared" si="3"/>
        <v>-44.92505649350602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245.043743506494</v>
      </c>
    </row>
    <row r="6" spans="1:28" s="4" customFormat="1" x14ac:dyDescent="0.2">
      <c r="A6" s="9">
        <f>IFERROR(VLOOKUP(B6,'[1]DADOS (OCULTAR)'!$P$3:$R$53,3,0),"")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78.955200000000005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144.53054805822299</v>
      </c>
      <c r="R6" s="16">
        <f>'[1]TCE - ANEXO III - Preencher'!S15</f>
        <v>59.57</v>
      </c>
      <c r="S6" s="17">
        <f t="shared" si="3"/>
        <v>84.960548058222997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164.85574805822301</v>
      </c>
    </row>
    <row r="7" spans="1:28" s="4" customFormat="1" x14ac:dyDescent="0.2">
      <c r="A7" s="9">
        <f>IFERROR(VLOOKUP(B7,'[1]DADOS (OCULTAR)'!$P$3:$R$53,3,0),"")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324205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0.94</v>
      </c>
    </row>
    <row r="8" spans="1:28" s="4" customFormat="1" x14ac:dyDescent="0.2">
      <c r="A8" s="9">
        <f>IFERROR(VLOOKUP(B8,'[1]DADOS (OCULTAR)'!$P$3:$R$53,3,0),"")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322205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138.19759999999999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113.16434401154483</v>
      </c>
      <c r="R8" s="16">
        <f>'[1]TCE - ANEXO III - Preencher'!S17</f>
        <v>31.35</v>
      </c>
      <c r="S8" s="17">
        <f t="shared" si="3"/>
        <v>81.814344011544819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220.95194401154481</v>
      </c>
    </row>
    <row r="9" spans="1:28" s="4" customFormat="1" x14ac:dyDescent="0.2">
      <c r="A9" s="9">
        <f>IFERROR(VLOOKUP(B9,'[1]DADOS (OCULTAR)'!$P$3:$R$53,3,0),"")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322605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102.85520000000001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154.16591792877119</v>
      </c>
      <c r="R9" s="16">
        <f>'[1]TCE - ANEXO III - Preencher'!S18</f>
        <v>31.35</v>
      </c>
      <c r="S9" s="17">
        <f t="shared" si="3"/>
        <v>122.8159179287712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226.61111792877119</v>
      </c>
    </row>
    <row r="10" spans="1:28" s="4" customFormat="1" x14ac:dyDescent="0.2">
      <c r="A10" s="9">
        <f>IFERROR(VLOOKUP(B10,'[1]DADOS (OCULTAR)'!$P$3:$R$53,3,0),"")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FARIAS NUNES DA CRUZ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322205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124.0064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124.9464</v>
      </c>
    </row>
    <row r="11" spans="1:28" s="4" customFormat="1" x14ac:dyDescent="0.2">
      <c r="A11" s="9">
        <f>IFERROR(VLOOKUP(B11,'[1]DADOS (OCULTAR)'!$P$3:$R$53,3,0),"")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GUIMARAES DE OLIVEIRA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252305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560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560.94000000000005</v>
      </c>
    </row>
    <row r="12" spans="1:28" s="4" customFormat="1" x14ac:dyDescent="0.2">
      <c r="A12" s="9">
        <f>IFERROR(VLOOKUP(B12,'[1]DADOS (OCULTAR)'!$P$3:$R$53,3,0),"")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PEREIRA DA SILVA DAVINO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322205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100.13440000000001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250.5196166342532</v>
      </c>
      <c r="R12" s="16">
        <f>'[1]TCE - ANEXO III - Preencher'!S21</f>
        <v>54.34</v>
      </c>
      <c r="S12" s="17">
        <f t="shared" si="3"/>
        <v>196.17961663425319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297.25401663425322</v>
      </c>
    </row>
    <row r="13" spans="1:28" s="4" customFormat="1" x14ac:dyDescent="0.2">
      <c r="A13" s="9">
        <f>IFERROR(VLOOKUP(B13,'[1]DADOS (OCULTAR)'!$P$3:$R$53,3,0),"")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PEREIRA DE BARROS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411010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160.10319999999999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161.04319999999998</v>
      </c>
    </row>
    <row r="14" spans="1:28" s="4" customFormat="1" x14ac:dyDescent="0.2">
      <c r="A14" s="9">
        <f>IFERROR(VLOOKUP(B14,'[1]DADOS (OCULTAR)'!$P$3:$R$53,3,0),"")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RODRIGUES DE ARAUJO DO VALE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411010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90.566400000000002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141.45543001443104</v>
      </c>
      <c r="R14" s="16">
        <f>'[1]TCE - ANEXO III - Preencher'!S23</f>
        <v>62.7</v>
      </c>
      <c r="S14" s="17">
        <f t="shared" si="3"/>
        <v>78.755430014431042</v>
      </c>
      <c r="T14" s="16">
        <f>'[1]TCE - ANEXO III - Preencher'!U23</f>
        <v>64</v>
      </c>
      <c r="U14" s="16">
        <f>'[1]TCE - ANEXO III - Preencher'!V23</f>
        <v>0</v>
      </c>
      <c r="V14" s="17">
        <f t="shared" si="4"/>
        <v>64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234.26183001443104</v>
      </c>
    </row>
    <row r="15" spans="1:28" s="4" customFormat="1" x14ac:dyDescent="0.2">
      <c r="A15" s="9">
        <f>IFERROR(VLOOKUP(B15,'[1]DADOS (OCULTAR)'!$P$3:$R$53,3,0),"")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SANTOS DO NASCIMENTO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0.94</v>
      </c>
      <c r="O15" s="16">
        <f>'[1]TCE - ANEXO III - Preencher'!P24</f>
        <v>0</v>
      </c>
      <c r="P15" s="17">
        <f t="shared" si="2"/>
        <v>0.94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0.94</v>
      </c>
    </row>
    <row r="16" spans="1:28" s="4" customFormat="1" x14ac:dyDescent="0.2">
      <c r="A16" s="9">
        <f>IFERROR(VLOOKUP(B16,'[1]DADOS (OCULTAR)'!$P$3:$R$53,3,0),"")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ADRIANO DA SILVA LINS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223405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876.6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877.54000000000008</v>
      </c>
    </row>
    <row r="17" spans="1:28" s="4" customFormat="1" x14ac:dyDescent="0.2">
      <c r="A17" s="9">
        <f>IFERROR(VLOOKUP(B17,'[1]DADOS (OCULTAR)'!$P$3:$R$53,3,0),"")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ADRIANO JOSE DA ROCHA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252605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176.8296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177.7696</v>
      </c>
    </row>
    <row r="18" spans="1:28" s="4" customFormat="1" x14ac:dyDescent="0.2">
      <c r="A18" s="9">
        <f>IFERROR(VLOOKUP(B18,'[1]DADOS (OCULTAR)'!$P$3:$R$53,3,0),"")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JOSE DE SOUZA SANTANA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517410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92.1584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93.098399999999998</v>
      </c>
    </row>
    <row r="19" spans="1:28" s="4" customFormat="1" x14ac:dyDescent="0.2">
      <c r="A19" s="9">
        <f>IFERROR(VLOOKUP(B19,'[1]DADOS (OCULTAR)'!$P$3:$R$53,3,0),"")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ADRIEZIA MARIA DE AGUIAR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172.7672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134.89517818767479</v>
      </c>
      <c r="R19" s="16">
        <f>'[1]TCE - ANEXO III - Preencher'!S28</f>
        <v>62.7</v>
      </c>
      <c r="S19" s="17">
        <f t="shared" si="3"/>
        <v>72.195178187674784</v>
      </c>
      <c r="T19" s="16">
        <f>'[1]TCE - ANEXO III - Preencher'!U28</f>
        <v>64</v>
      </c>
      <c r="U19" s="16">
        <f>'[1]TCE - ANEXO III - Preencher'!V28</f>
        <v>0</v>
      </c>
      <c r="V19" s="17">
        <f t="shared" si="4"/>
        <v>64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309.9023781876748</v>
      </c>
    </row>
    <row r="20" spans="1:28" s="4" customFormat="1" x14ac:dyDescent="0.2">
      <c r="A20" s="9">
        <f>IFERROR(VLOOKUP(B20,'[1]DADOS (OCULTAR)'!$P$3:$R$53,3,0),"")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ADRYELE BORGES CLEMENTINO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150.97040000000001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0</v>
      </c>
      <c r="R20" s="16">
        <f>'[1]TCE - ANEXO III - Preencher'!S29</f>
        <v>48.07</v>
      </c>
      <c r="S20" s="17">
        <f t="shared" si="3"/>
        <v>-48.07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103.84040000000002</v>
      </c>
    </row>
    <row r="21" spans="1:28" s="4" customFormat="1" x14ac:dyDescent="0.2">
      <c r="A21" s="9">
        <f>IFERROR(VLOOKUP(B21,'[1]DADOS (OCULTAR)'!$P$3:$R$53,3,0),"")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ALANA FERNANDA DA SILVA NASCIMENTO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223405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469.79919999999998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0.94</v>
      </c>
      <c r="O21" s="16">
        <f>'[1]TCE - ANEXO III - Preencher'!P30</f>
        <v>0</v>
      </c>
      <c r="P21" s="17">
        <f t="shared" si="2"/>
        <v>0.94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470.73919999999998</v>
      </c>
    </row>
    <row r="22" spans="1:28" s="4" customFormat="1" x14ac:dyDescent="0.2">
      <c r="A22" s="9">
        <f>IFERROR(VLOOKUP(B22,'[1]DADOS (OCULTAR)'!$P$3:$R$53,3,0),"")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ALANDA THARYANA FERREIRA DANTAS PAES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324115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429.96080000000001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430.9008</v>
      </c>
    </row>
    <row r="23" spans="1:28" s="4" customFormat="1" x14ac:dyDescent="0.2">
      <c r="A23" s="9">
        <f>IFERROR(VLOOKUP(B23,'[1]DADOS (OCULTAR)'!$P$3:$R$53,3,0),"")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ALBANI ANDREZA DA CUNHA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223505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282.01119999999997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1.97</v>
      </c>
      <c r="O23" s="16">
        <f>'[1]TCE - ANEXO III - Preencher'!P32</f>
        <v>0</v>
      </c>
      <c r="P23" s="17">
        <f t="shared" si="2"/>
        <v>1.97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283.9812</v>
      </c>
    </row>
    <row r="24" spans="1:28" s="4" customFormat="1" x14ac:dyDescent="0.2">
      <c r="A24" s="9">
        <f>IFERROR(VLOOKUP(B24,'[1]DADOS (OCULTAR)'!$P$3:$R$53,3,0),"")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ALBERTO JOSE BARBOSA PETER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142115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664.48080000000004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665.4208000000001</v>
      </c>
    </row>
    <row r="25" spans="1:28" s="4" customFormat="1" x14ac:dyDescent="0.2">
      <c r="A25" s="9">
        <f>IFERROR(VLOOKUP(B25,'[1]DADOS (OCULTAR)'!$P$3:$R$53,3,0),"")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ALCIDES ERNESTO DE OLIVEIRA NETO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515110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>
        <f>IFERROR(VLOOKUP(B26,'[1]DADOS (OCULTAR)'!$P$3:$R$53,3,0),"")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ALCIENE FELICIANO FERREIRA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107.7176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77.800486507937066</v>
      </c>
      <c r="R26" s="16">
        <f>'[1]TCE - ANEXO III - Preencher'!S35</f>
        <v>41.8</v>
      </c>
      <c r="S26" s="17">
        <f t="shared" si="3"/>
        <v>36.000486507937069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144.65808650793707</v>
      </c>
    </row>
    <row r="27" spans="1:28" s="4" customFormat="1" x14ac:dyDescent="0.2">
      <c r="A27" s="9">
        <f>IFERROR(VLOOKUP(B27,'[1]DADOS (OCULTAR)'!$P$3:$R$53,3,0),"")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ALCINEIDE MENEZES GAIAO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339.53519999999997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1.97</v>
      </c>
      <c r="O27" s="16">
        <f>'[1]TCE - ANEXO III - Preencher'!P36</f>
        <v>0</v>
      </c>
      <c r="P27" s="17">
        <f t="shared" si="2"/>
        <v>1.97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341.5052</v>
      </c>
    </row>
    <row r="28" spans="1:28" s="4" customFormat="1" x14ac:dyDescent="0.2">
      <c r="A28" s="9">
        <f>IFERROR(VLOOKUP(B28,'[1]DADOS (OCULTAR)'!$P$3:$R$53,3,0),"")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ALDAZETE MARIA SOUZA MARQUES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106.19760000000001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154.16591792877119</v>
      </c>
      <c r="R28" s="16">
        <f>'[1]TCE - ANEXO III - Preencher'!S37</f>
        <v>31.35</v>
      </c>
      <c r="S28" s="17">
        <f t="shared" si="3"/>
        <v>122.8159179287712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229.95351792877119</v>
      </c>
    </row>
    <row r="29" spans="1:28" s="4" customFormat="1" x14ac:dyDescent="0.2">
      <c r="A29" s="9">
        <f>IFERROR(VLOOKUP(B29,'[1]DADOS (OCULTAR)'!$P$3:$R$53,3,0),"")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ALDEMIR FERREIRA DA SILVA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123.5664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124.5064</v>
      </c>
    </row>
    <row r="30" spans="1:28" s="4" customFormat="1" x14ac:dyDescent="0.2">
      <c r="A30" s="9">
        <f>IFERROR(VLOOKUP(B30,'[1]DADOS (OCULTAR)'!$P$3:$R$53,3,0),"")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ALESSANDRA CORDEIRO DA SILVA RODRIGUES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521130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79.572000000000003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63.654943506493964</v>
      </c>
      <c r="R30" s="16">
        <f>'[1]TCE - ANEXO III - Preencher'!S39</f>
        <v>33.44</v>
      </c>
      <c r="S30" s="17">
        <f t="shared" si="3"/>
        <v>30.214943506493967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110.72694350649397</v>
      </c>
    </row>
    <row r="31" spans="1:28" s="4" customFormat="1" x14ac:dyDescent="0.2">
      <c r="A31" s="9">
        <f>IFERROR(VLOOKUP(B31,'[1]DADOS (OCULTAR)'!$P$3:$R$53,3,0),"")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ALESSANDRA GOMES DE OLIVEIRA SILVA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278.7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1.97</v>
      </c>
      <c r="O31" s="16">
        <f>'[1]TCE - ANEXO III - Preencher'!P40</f>
        <v>0</v>
      </c>
      <c r="P31" s="17">
        <f t="shared" si="2"/>
        <v>1.97</v>
      </c>
      <c r="Q31" s="16">
        <f>'[1]TCE - ANEXO III - Preencher'!R40</f>
        <v>273.48049802789996</v>
      </c>
      <c r="R31" s="16">
        <f>'[1]TCE - ANEXO III - Preencher'!S40</f>
        <v>95.55</v>
      </c>
      <c r="S31" s="17">
        <f t="shared" si="3"/>
        <v>177.93049802789994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458.60049802789996</v>
      </c>
    </row>
    <row r="32" spans="1:28" s="4" customFormat="1" x14ac:dyDescent="0.2">
      <c r="A32" s="9">
        <f>IFERROR(VLOOKUP(B32,'[1]DADOS (OCULTAR)'!$P$3:$R$53,3,0),"")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LINS NOGUEIRA DE ARAUJO VERISSIMO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324115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299.71039999999999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300.65039999999999</v>
      </c>
    </row>
    <row r="33" spans="1:28" s="4" customFormat="1" x14ac:dyDescent="0.2">
      <c r="A33" s="9">
        <f>IFERROR(VLOOKUP(B33,'[1]DADOS (OCULTAR)'!$P$3:$R$53,3,0),"")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ALESSANDRO AUGUSTO DE LIMA E SOUZA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414105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39.700800000000001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40.640799999999999</v>
      </c>
    </row>
    <row r="34" spans="1:28" s="4" customFormat="1" x14ac:dyDescent="0.2">
      <c r="A34" s="9">
        <f>IFERROR(VLOOKUP(B34,'[1]DADOS (OCULTAR)'!$P$3:$R$53,3,0),"")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ALEXANDRA MARIA DA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109.13120000000001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110.0712</v>
      </c>
    </row>
    <row r="35" spans="1:28" s="4" customFormat="1" x14ac:dyDescent="0.2">
      <c r="A35" s="9">
        <f>IFERROR(VLOOKUP(B35,'[1]DADOS (OCULTAR)'!$P$3:$R$53,3,0),"")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ALEXANDRE GALVAO SILVA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104.5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106.09157251082327</v>
      </c>
      <c r="R35" s="16">
        <f>'[1]TCE - ANEXO III - Preencher'!S44</f>
        <v>62.7</v>
      </c>
      <c r="S35" s="17">
        <f t="shared" si="3"/>
        <v>43.391572510823266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148.83157251082326</v>
      </c>
    </row>
    <row r="36" spans="1:28" s="4" customFormat="1" x14ac:dyDescent="0.2">
      <c r="A36" s="9">
        <f>IFERROR(VLOOKUP(B36,'[1]DADOS (OCULTAR)'!$P$3:$R$53,3,0),"")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ALEXANDRE LOPES DE FARIAS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514225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104.10799999999999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217.59174428519231</v>
      </c>
      <c r="R36" s="16">
        <f>'[1]TCE - ANEXO III - Preencher'!S45</f>
        <v>62.7</v>
      </c>
      <c r="S36" s="17">
        <f t="shared" si="3"/>
        <v>154.89174428519232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259.93974428519232</v>
      </c>
    </row>
    <row r="37" spans="1:28" s="4" customFormat="1" x14ac:dyDescent="0.2">
      <c r="A37" s="9">
        <f>IFERROR(VLOOKUP(B37,'[1]DADOS (OCULTAR)'!$P$3:$R$53,3,0),"")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LUIZ DA CONCEICAO SANTOS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723310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123.32559999999999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127.30988701298793</v>
      </c>
      <c r="R37" s="16">
        <f>'[1]TCE - ANEXO III - Preencher'!S46</f>
        <v>43.24</v>
      </c>
      <c r="S37" s="17">
        <f t="shared" si="3"/>
        <v>84.06988701298792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208.33548701298793</v>
      </c>
    </row>
    <row r="38" spans="1:28" s="4" customFormat="1" x14ac:dyDescent="0.2">
      <c r="A38" s="9">
        <f>IFERROR(VLOOKUP(B38,'[1]DADOS (OCULTAR)'!$P$3:$R$53,3,0),"")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ALEXSANDRA BATISTA DE OLIVEIRA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322205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157.18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0.94</v>
      </c>
      <c r="O38" s="16">
        <f>'[1]TCE - ANEXO III - Preencher'!P47</f>
        <v>0</v>
      </c>
      <c r="P38" s="17">
        <f t="shared" si="2"/>
        <v>0.94</v>
      </c>
      <c r="Q38" s="16">
        <f>'[1]TCE - ANEXO III - Preencher'!R47</f>
        <v>84.873258008658624</v>
      </c>
      <c r="R38" s="16">
        <f>'[1]TCE - ANEXO III - Preencher'!S47</f>
        <v>62.7</v>
      </c>
      <c r="S38" s="17">
        <f t="shared" si="3"/>
        <v>22.173258008658621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180.29325800865863</v>
      </c>
    </row>
    <row r="39" spans="1:28" s="4" customFormat="1" x14ac:dyDescent="0.2">
      <c r="A39" s="9">
        <f>IFERROR(VLOOKUP(B39,'[1]DADOS (OCULTAR)'!$P$3:$R$53,3,0),"")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ALEXSANDRA MARIA DA CONCEICAO SILVA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322205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114.288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134.89517818767479</v>
      </c>
      <c r="R39" s="16">
        <f>'[1]TCE - ANEXO III - Preencher'!S48</f>
        <v>31.35</v>
      </c>
      <c r="S39" s="17">
        <f t="shared" si="3"/>
        <v>103.54517818767479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218.77317818767477</v>
      </c>
    </row>
    <row r="40" spans="1:28" s="4" customFormat="1" x14ac:dyDescent="0.2">
      <c r="A40" s="9">
        <f>IFERROR(VLOOKUP(B40,'[1]DADOS (OCULTAR)'!$P$3:$R$53,3,0),"")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ALEXSANDRO JOSE DA SILVA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521130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0.94</v>
      </c>
    </row>
    <row r="41" spans="1:28" s="4" customFormat="1" x14ac:dyDescent="0.2">
      <c r="A41" s="9">
        <f>IFERROR(VLOOKUP(B41,'[1]DADOS (OCULTAR)'!$P$3:$R$53,3,0),"")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ALINE CAMPOS DE BRITTO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225125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449.52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7.49</v>
      </c>
      <c r="O41" s="16">
        <f>'[1]TCE - ANEXO III - Preencher'!P50</f>
        <v>0</v>
      </c>
      <c r="P41" s="17">
        <f t="shared" si="2"/>
        <v>7.49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457.01</v>
      </c>
    </row>
    <row r="42" spans="1:28" s="4" customFormat="1" x14ac:dyDescent="0.2">
      <c r="A42" s="9">
        <f>IFERROR(VLOOKUP(B42,'[1]DADOS (OCULTAR)'!$P$3:$R$53,3,0),"")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 xml:space="preserve">ALINE ESTEVAM DE PAIVA 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351605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124.8296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202.34276728151224</v>
      </c>
      <c r="R42" s="16">
        <f>'[1]TCE - ANEXO III - Preencher'!S51</f>
        <v>88</v>
      </c>
      <c r="S42" s="17">
        <f t="shared" si="3"/>
        <v>114.34276728151224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239.17236728151224</v>
      </c>
    </row>
    <row r="43" spans="1:28" s="4" customFormat="1" x14ac:dyDescent="0.2">
      <c r="A43" s="9">
        <f>IFERROR(VLOOKUP(B43,'[1]DADOS (OCULTAR)'!$P$3:$R$53,3,0),"")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MARIA DOS SANTOS CUNHA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411010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83.302400000000006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0.94</v>
      </c>
      <c r="O43" s="16">
        <f>'[1]TCE - ANEXO III - Preencher'!P52</f>
        <v>0</v>
      </c>
      <c r="P43" s="17">
        <f t="shared" si="2"/>
        <v>0.94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27.73</v>
      </c>
      <c r="U43" s="16">
        <f>'[1]TCE - ANEXO III - Preencher'!V52</f>
        <v>0</v>
      </c>
      <c r="V43" s="17">
        <f t="shared" si="4"/>
        <v>27.73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111.97240000000001</v>
      </c>
    </row>
    <row r="44" spans="1:28" s="4" customFormat="1" x14ac:dyDescent="0.2">
      <c r="A44" s="9">
        <f>IFERROR(VLOOKUP(B44,'[1]DADOS (OCULTAR)'!$P$3:$R$53,3,0),"")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POLESI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223710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299.2296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300.1696</v>
      </c>
    </row>
    <row r="45" spans="1:28" s="4" customFormat="1" x14ac:dyDescent="0.2">
      <c r="A45" s="9">
        <f>IFERROR(VLOOKUP(B45,'[1]DADOS (OCULTAR)'!$P$3:$R$53,3,0),"")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SANTOS DE MELO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411010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96.900800000000004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0.94</v>
      </c>
      <c r="O45" s="16">
        <f>'[1]TCE - ANEXO III - Preencher'!P54</f>
        <v>0</v>
      </c>
      <c r="P45" s="17">
        <f t="shared" si="2"/>
        <v>0.94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97.840800000000002</v>
      </c>
    </row>
    <row r="46" spans="1:28" s="4" customFormat="1" x14ac:dyDescent="0.2">
      <c r="A46" s="9">
        <f>IFERROR(VLOOKUP(B46,'[1]DADOS (OCULTAR)'!$P$3:$R$53,3,0),"")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ALLISON LEONE FRANCELINO RAMOS DA SILVA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317210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161.91040000000001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128</v>
      </c>
      <c r="R46" s="16">
        <f>'[1]TCE - ANEXO III - Preencher'!S55</f>
        <v>101.02</v>
      </c>
      <c r="S46" s="17">
        <f t="shared" si="3"/>
        <v>26.980000000000004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189.8304</v>
      </c>
    </row>
    <row r="47" spans="1:28" s="4" customFormat="1" x14ac:dyDescent="0.2">
      <c r="A47" s="9">
        <f>IFERROR(VLOOKUP(B47,'[1]DADOS (OCULTAR)'!$P$3:$R$53,3,0),"")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ALUISIO ROBERTO ANDRADE MACEDO JUNIOR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225120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834.48559999999998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7.49</v>
      </c>
      <c r="O47" s="16">
        <f>'[1]TCE - ANEXO III - Preencher'!P56</f>
        <v>0</v>
      </c>
      <c r="P47" s="17">
        <f t="shared" si="2"/>
        <v>7.49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841.97559999999999</v>
      </c>
    </row>
    <row r="48" spans="1:28" s="4" customFormat="1" x14ac:dyDescent="0.2">
      <c r="A48" s="9">
        <f>IFERROR(VLOOKUP(B48,'[1]DADOS (OCULTAR)'!$P$3:$R$53,3,0),"")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ALUIZIO BARBOSA DE BRITO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90.566400000000002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134.38265851370949</v>
      </c>
      <c r="R48" s="16">
        <f>'[1]TCE - ANEXO III - Preencher'!S57</f>
        <v>62.7</v>
      </c>
      <c r="S48" s="17">
        <f t="shared" si="3"/>
        <v>71.682658513709484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163.18905851370948</v>
      </c>
    </row>
    <row r="49" spans="1:28" s="4" customFormat="1" x14ac:dyDescent="0.2">
      <c r="A49" s="9">
        <f>IFERROR(VLOOKUP(B49,'[1]DADOS (OCULTAR)'!$P$3:$R$53,3,0),"")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AMANDA CODECEIRA DE FARIAS SOARES DE SANTANA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324115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286.27840000000003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287.21840000000003</v>
      </c>
    </row>
    <row r="50" spans="1:28" s="4" customFormat="1" x14ac:dyDescent="0.2">
      <c r="A50" s="9">
        <f>IFERROR(VLOOKUP(B50,'[1]DADOS (OCULTAR)'!$P$3:$R$53,3,0),"")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AMANDA DE LIMA FRANCISCO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411010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4.9927999999999999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4.9927999999999999</v>
      </c>
    </row>
    <row r="51" spans="1:28" s="4" customFormat="1" x14ac:dyDescent="0.2">
      <c r="A51" s="9">
        <f>IFERROR(VLOOKUP(B51,'[1]DADOS (OCULTAR)'!$P$3:$R$53,3,0),"")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DE VASCONCELOS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131210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431.82400000000001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0.94</v>
      </c>
      <c r="O51" s="16">
        <f>'[1]TCE - ANEXO III - Preencher'!P60</f>
        <v>0</v>
      </c>
      <c r="P51" s="17">
        <f t="shared" si="2"/>
        <v>0.94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432.76400000000001</v>
      </c>
    </row>
    <row r="52" spans="1:28" s="4" customFormat="1" x14ac:dyDescent="0.2">
      <c r="A52" s="9">
        <f>IFERROR(VLOOKUP(B52,'[1]DADOS (OCULTAR)'!$P$3:$R$53,3,0),"")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KAROLINE DOS SANTOS NASCIMENTO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0.94</v>
      </c>
    </row>
    <row r="53" spans="1:28" s="4" customFormat="1" x14ac:dyDescent="0.2">
      <c r="A53" s="9">
        <f>IFERROR(VLOOKUP(B53,'[1]DADOS (OCULTAR)'!$P$3:$R$53,3,0),"")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LOPES DE ALMEIDA FREITAS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223605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200.25919999999999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1.97</v>
      </c>
      <c r="O53" s="16">
        <f>'[1]TCE - ANEXO III - Preencher'!P62</f>
        <v>0</v>
      </c>
      <c r="P53" s="17">
        <f t="shared" si="2"/>
        <v>1.97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202.22919999999999</v>
      </c>
    </row>
    <row r="54" spans="1:28" s="4" customFormat="1" x14ac:dyDescent="0.2">
      <c r="A54" s="9">
        <f>IFERROR(VLOOKUP(B54,'[1]DADOS (OCULTAR)'!$P$3:$R$53,3,0),"")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MAYARA CARVALHO DE LIMA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329.97040000000004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176</v>
      </c>
      <c r="R54" s="16">
        <f>'[1]TCE - ANEXO III - Preencher'!S63</f>
        <v>80.38</v>
      </c>
      <c r="S54" s="17">
        <f t="shared" si="3"/>
        <v>95.62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427.56040000000007</v>
      </c>
    </row>
    <row r="55" spans="1:28" s="4" customFormat="1" x14ac:dyDescent="0.2">
      <c r="A55" s="9">
        <f>IFERROR(VLOOKUP(B55,'[1]DADOS (OCULTAR)'!$P$3:$R$53,3,0),"")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MIRELA MARIA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411010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98.192800000000005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99.132800000000003</v>
      </c>
    </row>
    <row r="56" spans="1:28" s="4" customFormat="1" x14ac:dyDescent="0.2">
      <c r="A56" s="9">
        <f>IFERROR(VLOOKUP(B56,'[1]DADOS (OCULTAR)'!$P$3:$R$53,3,0),"")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RAFAELLA LIMA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133.208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134.148</v>
      </c>
    </row>
    <row r="57" spans="1:28" s="4" customFormat="1" x14ac:dyDescent="0.2">
      <c r="A57" s="9">
        <f>IFERROR(VLOOKUP(B57,'[1]DADOS (OCULTAR)'!$P$3:$R$53,3,0),"")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ANA CLAUDIA FERREIRA SOUZA DOS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109.18639999999999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110.12639999999999</v>
      </c>
    </row>
    <row r="58" spans="1:28" s="4" customFormat="1" x14ac:dyDescent="0.2">
      <c r="A58" s="9">
        <f>IFERROR(VLOOKUP(B58,'[1]DADOS (OCULTAR)'!$P$3:$R$53,3,0),"")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ANA CLAUDIA RIOS ALMEIDA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324205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1.4944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2.4344000000000001</v>
      </c>
    </row>
    <row r="59" spans="1:28" s="4" customFormat="1" x14ac:dyDescent="0.2">
      <c r="A59" s="9">
        <f>IFERROR(VLOOKUP(B59,'[1]DADOS (OCULTAR)'!$P$3:$R$53,3,0),"")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ANA ELIZABETE DA MOTA COSTA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324205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240.78240000000002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57</v>
      </c>
      <c r="U59" s="16">
        <f>'[1]TCE - ANEXO III - Preencher'!V68</f>
        <v>0</v>
      </c>
      <c r="V59" s="17">
        <f t="shared" si="4"/>
        <v>57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298.72239999999999</v>
      </c>
    </row>
    <row r="60" spans="1:28" s="4" customFormat="1" x14ac:dyDescent="0.2">
      <c r="A60" s="9">
        <f>IFERROR(VLOOKUP(B60,'[1]DADOS (OCULTAR)'!$P$3:$R$53,3,0),"")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JESSICA NASCIMENTO DAMASCENO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215.84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216.78</v>
      </c>
    </row>
    <row r="61" spans="1:28" s="4" customFormat="1" x14ac:dyDescent="0.2">
      <c r="A61" s="9">
        <f>IFERROR(VLOOKUP(B61,'[1]DADOS (OCULTAR)'!$P$3:$R$53,3,0),"")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KAROLINA BARBOZA FELIX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254.89520000000002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56.582172005772414</v>
      </c>
      <c r="R61" s="16">
        <f>'[1]TCE - ANEXO III - Preencher'!S70</f>
        <v>38.58</v>
      </c>
      <c r="S61" s="17">
        <f t="shared" si="3"/>
        <v>18.002172005772415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273.83737200577241</v>
      </c>
    </row>
    <row r="62" spans="1:28" s="4" customFormat="1" x14ac:dyDescent="0.2">
      <c r="A62" s="9">
        <f>IFERROR(VLOOKUP(B62,'[1]DADOS (OCULTAR)'!$P$3:$R$53,3,0),"")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KEILA DA PAZ CABRAL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411010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99.81280000000001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144.53054805822299</v>
      </c>
      <c r="R62" s="16">
        <f>'[1]TCE - ANEXO III - Preencher'!S71</f>
        <v>58.52</v>
      </c>
      <c r="S62" s="17">
        <f t="shared" si="3"/>
        <v>86.01054805822298</v>
      </c>
      <c r="T62" s="16">
        <f>'[1]TCE - ANEXO III - Preencher'!U71</f>
        <v>59.73</v>
      </c>
      <c r="U62" s="16">
        <f>'[1]TCE - ANEXO III - Preencher'!V71</f>
        <v>0</v>
      </c>
      <c r="V62" s="17">
        <f t="shared" si="4"/>
        <v>59.73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246.49334805822298</v>
      </c>
    </row>
    <row r="63" spans="1:28" s="4" customFormat="1" x14ac:dyDescent="0.2">
      <c r="A63" s="9">
        <f>IFERROR(VLOOKUP(B63,'[1]DADOS (OCULTAR)'!$P$3:$R$53,3,0),"")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LUCIA GOMES DE SOUZA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92.041600000000003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128</v>
      </c>
      <c r="R63" s="16">
        <f>'[1]TCE - ANEXO III - Preencher'!S72</f>
        <v>33.799999999999997</v>
      </c>
      <c r="S63" s="17">
        <f t="shared" si="3"/>
        <v>94.2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187.1816</v>
      </c>
    </row>
    <row r="64" spans="1:28" s="4" customFormat="1" x14ac:dyDescent="0.2">
      <c r="A64" s="9">
        <f>IFERROR(VLOOKUP(B64,'[1]DADOS (OCULTAR)'!$P$3:$R$53,3,0),"")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LUIZA COUTINHO ESPINDOLA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223605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215.34240000000003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1.97</v>
      </c>
      <c r="O64" s="16">
        <f>'[1]TCE - ANEXO III - Preencher'!P73</f>
        <v>0</v>
      </c>
      <c r="P64" s="17">
        <f t="shared" si="2"/>
        <v>1.97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217.31240000000003</v>
      </c>
    </row>
    <row r="65" spans="1:28" s="4" customFormat="1" x14ac:dyDescent="0.2">
      <c r="A65" s="9">
        <f>IFERROR(VLOOKUP(B65,'[1]DADOS (OCULTAR)'!$P$3:$R$53,3,0),"")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MARIA GOMES DE OLIVEIRA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156.66319999999999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113.16434401154483</v>
      </c>
      <c r="R65" s="16">
        <f>'[1]TCE - ANEXO III - Preencher'!S74</f>
        <v>62.7</v>
      </c>
      <c r="S65" s="17">
        <f t="shared" si="3"/>
        <v>50.464344011544824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208.06754401154481</v>
      </c>
    </row>
    <row r="66" spans="1:28" s="4" customFormat="1" x14ac:dyDescent="0.2">
      <c r="A66" s="9">
        <f>IFERROR(VLOOKUP(B66,'[1]DADOS (OCULTAR)'!$P$3:$R$53,3,0),"")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MERE FERREIRA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121.1464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113.16434401154483</v>
      </c>
      <c r="R66" s="16">
        <f>'[1]TCE - ANEXO III - Preencher'!S75</f>
        <v>62.7</v>
      </c>
      <c r="S66" s="17">
        <f t="shared" si="3"/>
        <v>50.464344011544824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172.55074401154482</v>
      </c>
    </row>
    <row r="67" spans="1:28" s="4" customFormat="1" x14ac:dyDescent="0.2">
      <c r="A67" s="9">
        <f>IFERROR(VLOOKUP(B67,'[1]DADOS (OCULTAR)'!$P$3:$R$53,3,0),"")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PATRICIA DA SILVA COSTA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0.94</v>
      </c>
    </row>
    <row r="68" spans="1:28" s="4" customFormat="1" x14ac:dyDescent="0.2">
      <c r="A68" s="9">
        <f>IFERROR(VLOOKUP(B68,'[1]DADOS (OCULTAR)'!$P$3:$R$53,3,0),"")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PAULA BISPO DE LIRA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8.36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9.2999999999999989</v>
      </c>
    </row>
    <row r="69" spans="1:28" s="4" customFormat="1" x14ac:dyDescent="0.2">
      <c r="A69" s="9">
        <f>IFERROR(VLOOKUP(B69,'[1]DADOS (OCULTAR)'!$P$3:$R$53,3,0),"")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PAULA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112.3488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0.94</v>
      </c>
      <c r="O69" s="16">
        <f>'[1]TCE - ANEXO III - Preencher'!P78</f>
        <v>0</v>
      </c>
      <c r="P69" s="17">
        <f t="shared" si="8"/>
        <v>0.94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113.28879999999999</v>
      </c>
    </row>
    <row r="70" spans="1:28" s="4" customFormat="1" x14ac:dyDescent="0.2">
      <c r="A70" s="9">
        <f>IFERROR(VLOOKUP(B70,'[1]DADOS (OCULTAR)'!$P$3:$R$53,3,0),"")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PAULA GERMANO VELEZ PIMENTEL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411010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85.937600000000003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86.877600000000001</v>
      </c>
    </row>
    <row r="71" spans="1:28" s="4" customFormat="1" x14ac:dyDescent="0.2">
      <c r="A71" s="9">
        <f>IFERROR(VLOOKUP(B71,'[1]DADOS (OCULTAR)'!$P$3:$R$53,3,0),"")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JOSE DA SILVA ALVES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142105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210.41200000000001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211.352</v>
      </c>
    </row>
    <row r="72" spans="1:28" s="4" customFormat="1" x14ac:dyDescent="0.2">
      <c r="A72" s="9">
        <f>IFERROR(VLOOKUP(B72,'[1]DADOS (OCULTAR)'!$P$3:$R$53,3,0),"")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PEREIRA DE SOUZA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413115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140.06879999999998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127.30988701298793</v>
      </c>
      <c r="R72" s="16">
        <f>'[1]TCE - ANEXO III - Preencher'!S81</f>
        <v>53.39</v>
      </c>
      <c r="S72" s="17">
        <f t="shared" si="9"/>
        <v>73.919887012987928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214.92868701298789</v>
      </c>
    </row>
    <row r="73" spans="1:28" s="4" customFormat="1" x14ac:dyDescent="0.2">
      <c r="A73" s="9">
        <f>IFERROR(VLOOKUP(B73,'[1]DADOS (OCULTAR)'!$P$3:$R$53,3,0),"")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ANACLEIDE SILVA DOS SANTOS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351605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125.47680000000001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148.52820151515257</v>
      </c>
      <c r="R73" s="16">
        <f>'[1]TCE - ANEXO III - Preencher'!S82</f>
        <v>83.65</v>
      </c>
      <c r="S73" s="17">
        <f t="shared" si="9"/>
        <v>64.878201515152568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191.29500151515259</v>
      </c>
    </row>
    <row r="74" spans="1:28" s="4" customFormat="1" x14ac:dyDescent="0.2">
      <c r="A74" s="9">
        <f>IFERROR(VLOOKUP(B74,'[1]DADOS (OCULTAR)'!$P$3:$R$53,3,0),"")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ANAILZA DE JESUS GOMES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322205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119.73360000000001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36.270000000000003</v>
      </c>
      <c r="U74" s="16">
        <f>'[1]TCE - ANEXO III - Preencher'!V83</f>
        <v>0</v>
      </c>
      <c r="V74" s="17">
        <f t="shared" si="10"/>
        <v>36.270000000000003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156.9436</v>
      </c>
    </row>
    <row r="75" spans="1:28" s="4" customFormat="1" x14ac:dyDescent="0.2">
      <c r="A75" s="9">
        <f>IFERROR(VLOOKUP(B75,'[1]DADOS (OCULTAR)'!$P$3:$R$53,3,0),"")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ANALI CHALEGRE GUIMARAES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322205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118.76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154.16591792877119</v>
      </c>
      <c r="R75" s="16">
        <f>'[1]TCE - ANEXO III - Preencher'!S84</f>
        <v>62.7</v>
      </c>
      <c r="S75" s="17">
        <f t="shared" si="9"/>
        <v>91.465917928771191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211.16591792877119</v>
      </c>
    </row>
    <row r="76" spans="1:28" s="4" customFormat="1" x14ac:dyDescent="0.2">
      <c r="A76" s="9">
        <f>IFERROR(VLOOKUP(B76,'[1]DADOS (OCULTAR)'!$P$3:$R$53,3,0),"")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ANATILDE EMIDIO GALDINO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322205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124.0064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0.94</v>
      </c>
      <c r="O76" s="16">
        <f>'[1]TCE - ANEXO III - Preencher'!P85</f>
        <v>0</v>
      </c>
      <c r="P76" s="17">
        <f t="shared" si="8"/>
        <v>0.94</v>
      </c>
      <c r="Q76" s="16">
        <f>'[1]TCE - ANEXO III - Preencher'!R85</f>
        <v>113.31038707880812</v>
      </c>
      <c r="R76" s="16">
        <f>'[1]TCE - ANEXO III - Preencher'!S85</f>
        <v>62.7</v>
      </c>
      <c r="S76" s="17">
        <f t="shared" si="9"/>
        <v>50.610387078808117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175.5567870788081</v>
      </c>
    </row>
    <row r="77" spans="1:28" s="4" customFormat="1" x14ac:dyDescent="0.2">
      <c r="A77" s="9">
        <f>IFERROR(VLOOKUP(B77,'[1]DADOS (OCULTAR)'!$P$3:$R$53,3,0),"")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ANDERSON FLAVIO MATIAS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81.598399999999998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154.16591792877119</v>
      </c>
      <c r="R77" s="16">
        <f>'[1]TCE - ANEXO III - Preencher'!S86</f>
        <v>59.57</v>
      </c>
      <c r="S77" s="17">
        <f t="shared" si="9"/>
        <v>94.5959179287712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177.1343179287712</v>
      </c>
    </row>
    <row r="78" spans="1:28" s="4" customFormat="1" x14ac:dyDescent="0.2">
      <c r="A78" s="9">
        <f>IFERROR(VLOOKUP(B78,'[1]DADOS (OCULTAR)'!$P$3:$R$53,3,0),"")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ANDERSON JOSE OLIVEIRA DE LIMA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324115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300.00799999999998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300.94799999999998</v>
      </c>
    </row>
    <row r="79" spans="1:28" s="4" customFormat="1" x14ac:dyDescent="0.2">
      <c r="A79" s="9">
        <f>IFERROR(VLOOKUP(B79,'[1]DADOS (OCULTAR)'!$P$3:$R$53,3,0),"")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ANDERSON LOPES DA SILVA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521130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108.1336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106.09157251082327</v>
      </c>
      <c r="R79" s="16">
        <f>'[1]TCE - ANEXO III - Preencher'!S88</f>
        <v>62.7</v>
      </c>
      <c r="S79" s="17">
        <f t="shared" si="9"/>
        <v>43.391572510823266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152.46517251082327</v>
      </c>
    </row>
    <row r="80" spans="1:28" s="4" customFormat="1" x14ac:dyDescent="0.2">
      <c r="A80" s="9">
        <f>IFERROR(VLOOKUP(B80,'[1]DADOS (OCULTAR)'!$P$3:$R$53,3,0),"")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ANDRE DE OLIVEIRA COSTA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>
        <f>'[1]TCE - ANEXO III - Preencher'!G89</f>
        <v>142105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374.97519999999997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375.91519999999997</v>
      </c>
    </row>
    <row r="81" spans="1:28" s="4" customFormat="1" x14ac:dyDescent="0.2">
      <c r="A81" s="9">
        <f>IFERROR(VLOOKUP(B81,'[1]DADOS (OCULTAR)'!$P$3:$R$53,3,0),"")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ANDRE ELIAS DA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514225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106.05520000000001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202.34276728151224</v>
      </c>
      <c r="R81" s="16">
        <f>'[1]TCE - ANEXO III - Preencher'!S90</f>
        <v>120.58</v>
      </c>
      <c r="S81" s="17">
        <f t="shared" si="9"/>
        <v>81.762767281512239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188.75796728151226</v>
      </c>
    </row>
    <row r="82" spans="1:28" s="4" customFormat="1" x14ac:dyDescent="0.2">
      <c r="A82" s="9">
        <f>IFERROR(VLOOKUP(B82,'[1]DADOS (OCULTAR)'!$P$3:$R$53,3,0),"")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ANDRE FAUSTINO DOS SANTOS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324205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120.1048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0.94</v>
      </c>
      <c r="O82" s="16">
        <f>'[1]TCE - ANEXO III - Preencher'!P91</f>
        <v>0</v>
      </c>
      <c r="P82" s="17">
        <f t="shared" si="8"/>
        <v>0.94</v>
      </c>
      <c r="Q82" s="16">
        <f>'[1]TCE - ANEXO III - Preencher'!R91</f>
        <v>96.353698705482003</v>
      </c>
      <c r="R82" s="16">
        <f>'[1]TCE - ANEXO III - Preencher'!S91</f>
        <v>77.540000000000006</v>
      </c>
      <c r="S82" s="17">
        <f t="shared" si="9"/>
        <v>18.813698705481997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139.85849870548199</v>
      </c>
    </row>
    <row r="83" spans="1:28" s="4" customFormat="1" x14ac:dyDescent="0.2">
      <c r="A83" s="9">
        <f>IFERROR(VLOOKUP(B83,'[1]DADOS (OCULTAR)'!$P$3:$R$53,3,0),"")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ANDRE SANSONIO DE MORAIS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131205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1330.7592000000002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1331.6992000000002</v>
      </c>
    </row>
    <row r="84" spans="1:28" s="4" customFormat="1" x14ac:dyDescent="0.2">
      <c r="A84" s="9">
        <f>IFERROR(VLOOKUP(B84,'[1]DADOS (OCULTAR)'!$P$3:$R$53,3,0),"")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ANDREA  MARIA DA SILVA LEMOS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514225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104.5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105.44</v>
      </c>
    </row>
    <row r="85" spans="1:28" s="4" customFormat="1" x14ac:dyDescent="0.2">
      <c r="A85" s="9">
        <f>IFERROR(VLOOKUP(B85,'[1]DADOS (OCULTAR)'!$P$3:$R$53,3,0),"")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ANDREA ARAUJO DE SOUZA BARROS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322205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129.03200000000001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113.16434401154483</v>
      </c>
      <c r="R85" s="16">
        <f>'[1]TCE - ANEXO III - Preencher'!S94</f>
        <v>33.44</v>
      </c>
      <c r="S85" s="17">
        <f t="shared" si="9"/>
        <v>79.724344011544829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209.69634401154485</v>
      </c>
    </row>
    <row r="86" spans="1:28" s="4" customFormat="1" x14ac:dyDescent="0.2">
      <c r="A86" s="9">
        <f>IFERROR(VLOOKUP(B86,'[1]DADOS (OCULTAR)'!$P$3:$R$53,3,0),"")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ANDREA DA SILVA ALBUQUERQUE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322205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118.8944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0.94</v>
      </c>
      <c r="O86" s="16">
        <f>'[1]TCE - ANEXO III - Preencher'!P95</f>
        <v>0</v>
      </c>
      <c r="P86" s="17">
        <f t="shared" si="8"/>
        <v>0.94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119.8344</v>
      </c>
    </row>
    <row r="87" spans="1:28" s="4" customFormat="1" x14ac:dyDescent="0.2">
      <c r="A87" s="9">
        <f>IFERROR(VLOOKUP(B87,'[1]DADOS (OCULTAR)'!$P$3:$R$53,3,0),"")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ANDREA LUIZA MONTEIRO CRUZ</v>
      </c>
      <c r="E87" s="10" t="str">
        <f>IF('[1]TCE - ANEXO III - Preencher'!F96="4 - Assistência Odontológica","2 - Outros Profissionais da Saúde",'[1]TCE - ANEXO II - Enviar TCE'!E86)</f>
        <v>1 - Médico</v>
      </c>
      <c r="F87" s="13">
        <f>'[1]TCE - ANEXO III - Preencher'!G96</f>
        <v>322205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107.84479999999999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212.18314502164654</v>
      </c>
      <c r="R87" s="16">
        <f>'[1]TCE - ANEXO III - Preencher'!S96</f>
        <v>60.06</v>
      </c>
      <c r="S87" s="17">
        <f t="shared" si="9"/>
        <v>152.12314502164654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260.90794502164653</v>
      </c>
    </row>
    <row r="88" spans="1:28" s="4" customFormat="1" x14ac:dyDescent="0.2">
      <c r="A88" s="9">
        <f>IFERROR(VLOOKUP(B88,'[1]DADOS (OCULTAR)'!$P$3:$R$53,3,0),"")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ANDREA ROSANGELA DOS SANTOS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515205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44.685600000000008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45.625600000000006</v>
      </c>
    </row>
    <row r="89" spans="1:28" s="4" customFormat="1" x14ac:dyDescent="0.2">
      <c r="A89" s="9">
        <f>IFERROR(VLOOKUP(B89,'[1]DADOS (OCULTAR)'!$P$3:$R$53,3,0),"")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ANDREIA ANUNCIADA DO NASCIMENTO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322205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119.82639999999999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125.2598083171266</v>
      </c>
      <c r="R89" s="16">
        <f>'[1]TCE - ANEXO III - Preencher'!S98</f>
        <v>39.71</v>
      </c>
      <c r="S89" s="17">
        <f t="shared" si="9"/>
        <v>85.549808317126605</v>
      </c>
      <c r="T89" s="16">
        <f>'[1]TCE - ANEXO III - Preencher'!U98</f>
        <v>40.53</v>
      </c>
      <c r="U89" s="16">
        <f>'[1]TCE - ANEXO III - Preencher'!V98</f>
        <v>0</v>
      </c>
      <c r="V89" s="17">
        <f t="shared" si="10"/>
        <v>40.53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246.84620831712661</v>
      </c>
    </row>
    <row r="90" spans="1:28" s="4" customFormat="1" x14ac:dyDescent="0.2">
      <c r="A90" s="9">
        <f>IFERROR(VLOOKUP(B90,'[1]DADOS (OCULTAR)'!$P$3:$R$53,3,0),"")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ANDREIA DA SILVA RODRIGUES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322205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123.69280000000001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106.09157251082327</v>
      </c>
      <c r="R90" s="16">
        <f>'[1]TCE - ANEXO III - Preencher'!S99</f>
        <v>41.8</v>
      </c>
      <c r="S90" s="17">
        <f t="shared" si="9"/>
        <v>64.291572510823272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188.92437251082328</v>
      </c>
    </row>
    <row r="91" spans="1:28" s="4" customFormat="1" x14ac:dyDescent="0.2">
      <c r="A91" s="9">
        <f>IFERROR(VLOOKUP(B91,'[1]DADOS (OCULTAR)'!$P$3:$R$53,3,0),"")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ANDREZA CALINE DA SILVA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322205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115.79280000000001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144.53054805822299</v>
      </c>
      <c r="R91" s="16">
        <f>'[1]TCE - ANEXO III - Preencher'!S100</f>
        <v>39.71</v>
      </c>
      <c r="S91" s="17">
        <f t="shared" si="9"/>
        <v>104.82054805822298</v>
      </c>
      <c r="T91" s="16">
        <f>'[1]TCE - ANEXO III - Preencher'!U100</f>
        <v>40.53</v>
      </c>
      <c r="U91" s="16">
        <f>'[1]TCE - ANEXO III - Preencher'!V100</f>
        <v>0</v>
      </c>
      <c r="V91" s="17">
        <f t="shared" si="10"/>
        <v>40.53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262.08334805822301</v>
      </c>
    </row>
    <row r="92" spans="1:28" s="4" customFormat="1" x14ac:dyDescent="0.2">
      <c r="A92" s="9">
        <f>IFERROR(VLOOKUP(B92,'[1]DADOS (OCULTAR)'!$P$3:$R$53,3,0),"")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ANDRIELE CRISTINA SILVA DOS SANTOS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94.272000000000006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154.16591792877119</v>
      </c>
      <c r="R92" s="16">
        <f>'[1]TCE - ANEXO III - Preencher'!S101</f>
        <v>0</v>
      </c>
      <c r="S92" s="17">
        <f t="shared" si="9"/>
        <v>154.16591792877119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313.37791792877118</v>
      </c>
    </row>
    <row r="93" spans="1:28" s="4" customFormat="1" x14ac:dyDescent="0.2">
      <c r="A93" s="9">
        <f>IFERROR(VLOOKUP(B93,'[1]DADOS (OCULTAR)'!$P$3:$R$53,3,0),"")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ANELI BENVENUTA DA CONCEICAO SOUSA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322205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113.18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0.94</v>
      </c>
      <c r="O93" s="16">
        <f>'[1]TCE - ANEXO III - Preencher'!P102</f>
        <v>0</v>
      </c>
      <c r="P93" s="17">
        <f t="shared" si="8"/>
        <v>0.94</v>
      </c>
      <c r="Q93" s="16">
        <f>'[1]TCE - ANEXO III - Preencher'!R102</f>
        <v>144.53054805822299</v>
      </c>
      <c r="R93" s="16">
        <f>'[1]TCE - ANEXO III - Preencher'!S102</f>
        <v>37.619999999999997</v>
      </c>
      <c r="S93" s="17">
        <f t="shared" si="9"/>
        <v>106.91054805822299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221.03054805822299</v>
      </c>
    </row>
    <row r="94" spans="1:28" s="4" customFormat="1" x14ac:dyDescent="0.2">
      <c r="A94" s="9">
        <f>IFERROR(VLOOKUP(B94,'[1]DADOS (OCULTAR)'!$P$3:$R$53,3,0),"")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ANGELA BISPO DE ANDRADE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411010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80.196000000000012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202.34276728151224</v>
      </c>
      <c r="R94" s="16">
        <f>'[1]TCE - ANEXO III - Preencher'!S103</f>
        <v>35.01</v>
      </c>
      <c r="S94" s="17">
        <f t="shared" si="9"/>
        <v>167.33276728151225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248.46876728151227</v>
      </c>
    </row>
    <row r="95" spans="1:28" s="4" customFormat="1" x14ac:dyDescent="0.2">
      <c r="A95" s="9">
        <f>IFERROR(VLOOKUP(B95,'[1]DADOS (OCULTAR)'!$P$3:$R$53,3,0),"")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ANGELA KARINE DE QUEIROZ E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225125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429.28000000000003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7.49</v>
      </c>
      <c r="O95" s="16">
        <f>'[1]TCE - ANEXO III - Preencher'!P104</f>
        <v>0</v>
      </c>
      <c r="P95" s="17">
        <f t="shared" si="8"/>
        <v>7.49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436.77000000000004</v>
      </c>
    </row>
    <row r="96" spans="1:28" s="4" customFormat="1" x14ac:dyDescent="0.2">
      <c r="A96" s="9">
        <f>IFERROR(VLOOKUP(B96,'[1]DADOS (OCULTAR)'!$P$3:$R$53,3,0),"")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ANGELA TIMOTEO DA SILVA FERREIRA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>
        <f>IFERROR(VLOOKUP(B97,'[1]DADOS (OCULTAR)'!$P$3:$R$53,3,0),"")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ANGELICA CAVALCANTI CARVALHO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281.74240000000003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1.97</v>
      </c>
      <c r="O97" s="16">
        <f>'[1]TCE - ANEXO III - Preencher'!P106</f>
        <v>0</v>
      </c>
      <c r="P97" s="17">
        <f t="shared" si="8"/>
        <v>1.97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283.71240000000006</v>
      </c>
    </row>
    <row r="98" spans="1:28" s="4" customFormat="1" x14ac:dyDescent="0.2">
      <c r="A98" s="9">
        <f>IFERROR(VLOOKUP(B98,'[1]DADOS (OCULTAR)'!$P$3:$R$53,3,0),"")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ANGELICA SANTANA OLIVEIRA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223605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225.22640000000001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1.97</v>
      </c>
      <c r="O98" s="16">
        <f>'[1]TCE - ANEXO III - Preencher'!P107</f>
        <v>0</v>
      </c>
      <c r="P98" s="17">
        <f t="shared" si="8"/>
        <v>1.97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227.19640000000001</v>
      </c>
    </row>
    <row r="99" spans="1:28" s="4" customFormat="1" x14ac:dyDescent="0.2">
      <c r="A99" s="9">
        <f>IFERROR(VLOOKUP(B99,'[1]DADOS (OCULTAR)'!$P$3:$R$53,3,0),"")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ANGELIKA BARBOSA DE ALCANTARA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124.9632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99.018801010101726</v>
      </c>
      <c r="R99" s="16">
        <f>'[1]TCE - ANEXO III - Preencher'!S108</f>
        <v>29.77</v>
      </c>
      <c r="S99" s="17">
        <f t="shared" si="9"/>
        <v>69.24880101010173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195.15200101010174</v>
      </c>
    </row>
    <row r="100" spans="1:28" s="4" customFormat="1" x14ac:dyDescent="0.2">
      <c r="A100" s="9">
        <f>IFERROR(VLOOKUP(B100,'[1]DADOS (OCULTAR)'!$P$3:$R$53,3,0),"")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ANIELLE MARTINS DE AZEVEDO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223605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131.0376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1.97</v>
      </c>
      <c r="O100" s="16">
        <f>'[1]TCE - ANEXO III - Preencher'!P109</f>
        <v>0</v>
      </c>
      <c r="P100" s="17">
        <f t="shared" si="8"/>
        <v>1.97</v>
      </c>
      <c r="Q100" s="16">
        <f>'[1]TCE - ANEXO III - Preencher'!R109</f>
        <v>0</v>
      </c>
      <c r="R100" s="16">
        <f>'[1]TCE - ANEXO III - Preencher'!S109</f>
        <v>61.86</v>
      </c>
      <c r="S100" s="17">
        <f t="shared" si="9"/>
        <v>-61.86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71.147599999999997</v>
      </c>
    </row>
    <row r="101" spans="1:28" s="4" customFormat="1" x14ac:dyDescent="0.2">
      <c r="A101" s="9">
        <f>IFERROR(VLOOKUP(B101,'[1]DADOS (OCULTAR)'!$P$3:$R$53,3,0),"")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ANILY MOURA BATISTA DUARTE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223530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372.37199999999996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1.97</v>
      </c>
      <c r="O101" s="16">
        <f>'[1]TCE - ANEXO III - Preencher'!P110</f>
        <v>0</v>
      </c>
      <c r="P101" s="17">
        <f t="shared" si="8"/>
        <v>1.97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374.34199999999998</v>
      </c>
    </row>
    <row r="102" spans="1:28" s="4" customFormat="1" x14ac:dyDescent="0.2">
      <c r="A102" s="9">
        <f>IFERROR(VLOOKUP(B102,'[1]DADOS (OCULTAR)'!$P$3:$R$53,3,0),"")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ANTONIA DA CONCEICAO DOS SANTOS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104.4392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106.09157251082327</v>
      </c>
      <c r="R102" s="16">
        <f>'[1]TCE - ANEXO III - Preencher'!S111</f>
        <v>50.16</v>
      </c>
      <c r="S102" s="17">
        <f t="shared" si="9"/>
        <v>55.931572510823273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161.31077251082326</v>
      </c>
    </row>
    <row r="103" spans="1:28" s="4" customFormat="1" x14ac:dyDescent="0.2">
      <c r="A103" s="9">
        <f>IFERROR(VLOOKUP(B103,'[1]DADOS (OCULTAR)'!$P$3:$R$53,3,0),"")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ANTONIA PEREIRA GOMES ALEXANDRE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127.876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128</v>
      </c>
      <c r="R103" s="16">
        <f>'[1]TCE - ANEXO III - Preencher'!S112</f>
        <v>62.7</v>
      </c>
      <c r="S103" s="17">
        <f t="shared" si="9"/>
        <v>65.3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194.11599999999999</v>
      </c>
    </row>
    <row r="104" spans="1:28" s="4" customFormat="1" x14ac:dyDescent="0.2">
      <c r="A104" s="9">
        <f>IFERROR(VLOOKUP(B104,'[1]DADOS (OCULTAR)'!$P$3:$R$53,3,0),"")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ANTONIO CARLOS SANTANA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324115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356.8904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167.08141371269753</v>
      </c>
      <c r="R104" s="16">
        <f>'[1]TCE - ANEXO III - Preencher'!S113</f>
        <v>52.79</v>
      </c>
      <c r="S104" s="17">
        <f t="shared" si="9"/>
        <v>114.29141371269753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472.12181371269753</v>
      </c>
    </row>
    <row r="105" spans="1:28" s="4" customFormat="1" x14ac:dyDescent="0.2">
      <c r="A105" s="9">
        <f>IFERROR(VLOOKUP(B105,'[1]DADOS (OCULTAR)'!$P$3:$R$53,3,0),"")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ANTONIO FABIO MONTEIRO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410105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496.8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497.74</v>
      </c>
    </row>
    <row r="106" spans="1:28" s="4" customFormat="1" x14ac:dyDescent="0.2">
      <c r="A106" s="9">
        <f>IFERROR(VLOOKUP(B106,'[1]DADOS (OCULTAR)'!$P$3:$R$53,3,0),"")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ANTONIO FERNANDO PORTELA TAVARES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84.648799999999994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85.588799999999992</v>
      </c>
    </row>
    <row r="107" spans="1:28" s="4" customFormat="1" x14ac:dyDescent="0.2">
      <c r="A107" s="9">
        <f>IFERROR(VLOOKUP(B107,'[1]DADOS (OCULTAR)'!$P$3:$R$53,3,0),"")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ANTONIO HENRIQUE SILVA DOS SANTOS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241.48080000000002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202.34276728151224</v>
      </c>
      <c r="R107" s="16">
        <f>'[1]TCE - ANEXO III - Preencher'!S116</f>
        <v>77.290000000000006</v>
      </c>
      <c r="S107" s="17">
        <f t="shared" si="9"/>
        <v>125.05276728151223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368.50356728151223</v>
      </c>
    </row>
    <row r="108" spans="1:28" s="4" customFormat="1" x14ac:dyDescent="0.2">
      <c r="A108" s="9">
        <f>IFERROR(VLOOKUP(B108,'[1]DADOS (OCULTAR)'!$P$3:$R$53,3,0),"")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ANTONIO IRINEU DA SILVA JUNIOR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324115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275.8544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276.7944</v>
      </c>
    </row>
    <row r="109" spans="1:28" s="4" customFormat="1" x14ac:dyDescent="0.2">
      <c r="A109" s="9">
        <f>IFERROR(VLOOKUP(B109,'[1]DADOS (OCULTAR)'!$P$3:$R$53,3,0),"")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ARACELE CORREIA MELO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259.23200000000003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1.97</v>
      </c>
      <c r="O109" s="16">
        <f>'[1]TCE - ANEXO III - Preencher'!P118</f>
        <v>0</v>
      </c>
      <c r="P109" s="17">
        <f t="shared" si="8"/>
        <v>1.97</v>
      </c>
      <c r="Q109" s="16">
        <f>'[1]TCE - ANEXO III - Preencher'!R118</f>
        <v>221.61350702260862</v>
      </c>
      <c r="R109" s="16">
        <f>'[1]TCE - ANEXO III - Preencher'!S118</f>
        <v>92.75</v>
      </c>
      <c r="S109" s="17">
        <f t="shared" si="9"/>
        <v>128.86350702260862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390.0655070226087</v>
      </c>
    </row>
    <row r="110" spans="1:28" s="4" customFormat="1" x14ac:dyDescent="0.2">
      <c r="A110" s="9">
        <f>IFERROR(VLOOKUP(B110,'[1]DADOS (OCULTAR)'!$P$3:$R$53,3,0),"")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ARACELY MICHELY MANOEL BARBOSA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350.11120000000005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351.05120000000005</v>
      </c>
    </row>
    <row r="111" spans="1:28" s="4" customFormat="1" x14ac:dyDescent="0.2">
      <c r="A111" s="9">
        <f>IFERROR(VLOOKUP(B111,'[1]DADOS (OCULTAR)'!$P$3:$R$53,3,0),"")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ARLEIDE OLIVEIRA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104.3776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106.09157251082327</v>
      </c>
      <c r="R111" s="16">
        <f>'[1]TCE - ANEXO III - Preencher'!S120</f>
        <v>0</v>
      </c>
      <c r="S111" s="17">
        <f t="shared" si="9"/>
        <v>106.09157251082327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211.40917251082328</v>
      </c>
    </row>
    <row r="112" spans="1:28" s="4" customFormat="1" x14ac:dyDescent="0.2">
      <c r="A112" s="9">
        <f>IFERROR(VLOOKUP(B112,'[1]DADOS (OCULTAR)'!$P$3:$R$53,3,0),"")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ATAIDE FARIAS DE CARVALHO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515110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104.5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141.45543001443104</v>
      </c>
      <c r="R112" s="16">
        <f>'[1]TCE - ANEXO III - Preencher'!S121</f>
        <v>62.7</v>
      </c>
      <c r="S112" s="17">
        <f t="shared" si="9"/>
        <v>78.755430014431042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184.19543001443105</v>
      </c>
    </row>
    <row r="113" spans="1:28" s="4" customFormat="1" x14ac:dyDescent="0.2">
      <c r="A113" s="9">
        <f>IFERROR(VLOOKUP(B113,'[1]DADOS (OCULTAR)'!$P$3:$R$53,3,0),"")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AVANEIDE MARIA GOMES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113.86320000000001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113.16434401154483</v>
      </c>
      <c r="R113" s="16">
        <f>'[1]TCE - ANEXO III - Preencher'!S122</f>
        <v>52.25</v>
      </c>
      <c r="S113" s="17">
        <f t="shared" si="9"/>
        <v>60.914344011544827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175.71754401154482</v>
      </c>
    </row>
    <row r="114" spans="1:28" s="4" customFormat="1" x14ac:dyDescent="0.2">
      <c r="A114" s="9">
        <f>IFERROR(VLOOKUP(B114,'[1]DADOS (OCULTAR)'!$P$3:$R$53,3,0),"")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BELANI MARIA DOS SANTOS SOUZA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111.28399999999999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154.16591792877119</v>
      </c>
      <c r="R114" s="16">
        <f>'[1]TCE - ANEXO III - Preencher'!S123</f>
        <v>48.07</v>
      </c>
      <c r="S114" s="17">
        <f t="shared" si="9"/>
        <v>106.0959179287712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218.31991792877119</v>
      </c>
    </row>
    <row r="115" spans="1:28" s="4" customFormat="1" x14ac:dyDescent="0.2">
      <c r="A115" s="9">
        <f>IFERROR(VLOOKUP(B115,'[1]DADOS (OCULTAR)'!$P$3:$R$53,3,0),"")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BENTO RUFINO DA SILVA FILHO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517410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84.489599999999996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84.873258008658624</v>
      </c>
      <c r="R115" s="16">
        <f>'[1]TCE - ANEXO III - Preencher'!S124</f>
        <v>49.11</v>
      </c>
      <c r="S115" s="17">
        <f t="shared" si="9"/>
        <v>35.763258008658624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121.19285800865862</v>
      </c>
    </row>
    <row r="116" spans="1:28" s="4" customFormat="1" x14ac:dyDescent="0.2">
      <c r="A116" s="9">
        <f>IFERROR(VLOOKUP(B116,'[1]DADOS (OCULTAR)'!$P$3:$R$53,3,0),"")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BETANIA BRITO MOREIRA DE SANTANA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110.81360000000001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106.09157251082327</v>
      </c>
      <c r="R116" s="16">
        <f>'[1]TCE - ANEXO III - Preencher'!S125</f>
        <v>62.7</v>
      </c>
      <c r="S116" s="17">
        <f t="shared" si="9"/>
        <v>43.391572510823266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155.14517251082327</v>
      </c>
    </row>
    <row r="117" spans="1:28" s="4" customFormat="1" x14ac:dyDescent="0.2">
      <c r="A117" s="9">
        <f>IFERROR(VLOOKUP(B117,'[1]DADOS (OCULTAR)'!$P$3:$R$53,3,0),"")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BETANIA CRISTINA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120.90559999999999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238.09192042413309</v>
      </c>
      <c r="R117" s="16">
        <f>'[1]TCE - ANEXO III - Preencher'!S126</f>
        <v>62.7</v>
      </c>
      <c r="S117" s="17">
        <f t="shared" si="9"/>
        <v>175.3919204241331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297.23752042413309</v>
      </c>
    </row>
    <row r="118" spans="1:28" s="4" customFormat="1" x14ac:dyDescent="0.2">
      <c r="A118" s="9">
        <f>IFERROR(VLOOKUP(B118,'[1]DADOS (OCULTAR)'!$P$3:$R$53,3,0),"")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BETANIA MARIA DE OLIVEIRA TERTO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118.7552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134.89517818767479</v>
      </c>
      <c r="R118" s="16">
        <f>'[1]TCE - ANEXO III - Preencher'!S127</f>
        <v>37.619999999999997</v>
      </c>
      <c r="S118" s="17">
        <f t="shared" si="9"/>
        <v>97.275178187674783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216.97037818767478</v>
      </c>
    </row>
    <row r="119" spans="1:28" s="4" customFormat="1" x14ac:dyDescent="0.2">
      <c r="A119" s="9">
        <f>IFERROR(VLOOKUP(B119,'[1]DADOS (OCULTAR)'!$P$3:$R$53,3,0),"")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BRENO OLIVEIRA DE FREITAS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517410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86.208799999999997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87.148799999999994</v>
      </c>
    </row>
    <row r="120" spans="1:28" s="4" customFormat="1" x14ac:dyDescent="0.2">
      <c r="A120" s="9">
        <f>IFERROR(VLOOKUP(B120,'[1]DADOS (OCULTAR)'!$P$3:$R$53,3,0),"")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BRUNA NIELLE DE SOUZA ALBUQUERQUE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223605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168.4032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1.97</v>
      </c>
      <c r="O120" s="16">
        <f>'[1]TCE - ANEXO III - Preencher'!P129</f>
        <v>0</v>
      </c>
      <c r="P120" s="17">
        <f t="shared" si="8"/>
        <v>1.97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170.3732</v>
      </c>
    </row>
    <row r="121" spans="1:28" s="4" customFormat="1" x14ac:dyDescent="0.2">
      <c r="A121" s="9">
        <f>IFERROR(VLOOKUP(B121,'[1]DADOS (OCULTAR)'!$P$3:$R$53,3,0),"")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BRUNO CARLOS DA SILVA SUPP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517410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90.526399999999995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91.466399999999993</v>
      </c>
    </row>
    <row r="122" spans="1:28" s="4" customFormat="1" x14ac:dyDescent="0.2">
      <c r="A122" s="9">
        <f>IFERROR(VLOOKUP(B122,'[1]DADOS (OCULTAR)'!$P$3:$R$53,3,0),"")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BYANCA ELIDA CONRADO SANTOS DA SILVA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411010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4.9927999999999999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4.9927999999999999</v>
      </c>
    </row>
    <row r="123" spans="1:28" s="4" customFormat="1" x14ac:dyDescent="0.2">
      <c r="A123" s="9">
        <f>IFERROR(VLOOKUP(B123,'[1]DADOS (OCULTAR)'!$P$3:$R$53,3,0),"")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CAIO MICHEL DE FREITAS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411010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122.3336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202.34276728151224</v>
      </c>
      <c r="R123" s="16">
        <f>'[1]TCE - ANEXO III - Preencher'!S132</f>
        <v>79.290000000000006</v>
      </c>
      <c r="S123" s="17">
        <f t="shared" si="9"/>
        <v>123.05276728151223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246.32636728151223</v>
      </c>
    </row>
    <row r="124" spans="1:28" s="4" customFormat="1" x14ac:dyDescent="0.2">
      <c r="A124" s="9">
        <f>IFERROR(VLOOKUP(B124,'[1]DADOS (OCULTAR)'!$P$3:$R$53,3,0),"")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CAMILA D ASSUNCAO FEITOSA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251510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77.709600000000009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78.649600000000007</v>
      </c>
    </row>
    <row r="125" spans="1:28" s="4" customFormat="1" x14ac:dyDescent="0.2">
      <c r="A125" s="9">
        <f>IFERROR(VLOOKUP(B125,'[1]DADOS (OCULTAR)'!$P$3:$R$53,3,0),"")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CAMILA GHERSMAN DE QUEIROZ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223605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193.85120000000001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1.97</v>
      </c>
      <c r="O125" s="16">
        <f>'[1]TCE - ANEXO III - Preencher'!P134</f>
        <v>0</v>
      </c>
      <c r="P125" s="17">
        <f t="shared" si="8"/>
        <v>1.97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92.64</v>
      </c>
      <c r="U125" s="16">
        <f>'[1]TCE - ANEXO III - Preencher'!V134</f>
        <v>0</v>
      </c>
      <c r="V125" s="17">
        <f t="shared" si="10"/>
        <v>92.64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288.46120000000002</v>
      </c>
    </row>
    <row r="126" spans="1:28" s="4" customFormat="1" x14ac:dyDescent="0.2">
      <c r="A126" s="9">
        <f>IFERROR(VLOOKUP(B126,'[1]DADOS (OCULTAR)'!$P$3:$R$53,3,0),"")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CAMILA MARIA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111.236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105.98906857603021</v>
      </c>
      <c r="R126" s="16">
        <f>'[1]TCE - ANEXO III - Preencher'!S135</f>
        <v>62.7</v>
      </c>
      <c r="S126" s="17">
        <f t="shared" si="9"/>
        <v>43.289068576030203</v>
      </c>
      <c r="T126" s="16">
        <f>'[1]TCE - ANEXO III - Preencher'!U135</f>
        <v>64</v>
      </c>
      <c r="U126" s="16">
        <f>'[1]TCE - ANEXO III - Preencher'!V135</f>
        <v>0</v>
      </c>
      <c r="V126" s="17">
        <f t="shared" si="10"/>
        <v>64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219.46506857603021</v>
      </c>
    </row>
    <row r="127" spans="1:28" s="4" customFormat="1" x14ac:dyDescent="0.2">
      <c r="A127" s="9">
        <f>IFERROR(VLOOKUP(B127,'[1]DADOS (OCULTAR)'!$P$3:$R$53,3,0),"")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CARINA ARLETE DE MACEDO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125.628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126.568</v>
      </c>
    </row>
    <row r="128" spans="1:28" s="4" customFormat="1" x14ac:dyDescent="0.2">
      <c r="A128" s="9">
        <f>IFERROR(VLOOKUP(B128,'[1]DADOS (OCULTAR)'!$P$3:$R$53,3,0),"")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CARLOS EDUARDO BENEVIDES DE CARVALHO SIQUEIRA DA CUNHA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223605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203.67759999999998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1.97</v>
      </c>
      <c r="O128" s="16">
        <f>'[1]TCE - ANEXO III - Preencher'!P137</f>
        <v>0</v>
      </c>
      <c r="P128" s="17">
        <f t="shared" si="8"/>
        <v>1.97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205.64759999999998</v>
      </c>
    </row>
    <row r="129" spans="1:28" s="4" customFormat="1" x14ac:dyDescent="0.2">
      <c r="A129" s="9">
        <f>IFERROR(VLOOKUP(B129,'[1]DADOS (OCULTAR)'!$P$3:$R$53,3,0),"")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CARLOS GOMES DE SOUZA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517410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112.63120000000001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113.16434401154483</v>
      </c>
      <c r="R129" s="16">
        <f>'[1]TCE - ANEXO III - Preencher'!S138</f>
        <v>62.7</v>
      </c>
      <c r="S129" s="17">
        <f t="shared" si="9"/>
        <v>50.464344011544824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164.03554401154483</v>
      </c>
    </row>
    <row r="130" spans="1:28" s="4" customFormat="1" x14ac:dyDescent="0.2">
      <c r="A130" s="9">
        <f>IFERROR(VLOOKUP(B130,'[1]DADOS (OCULTAR)'!$P$3:$R$53,3,0),"")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CARMEM LUCIA FRANCISCO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131.88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144.53054805822299</v>
      </c>
      <c r="R130" s="16">
        <f>'[1]TCE - ANEXO III - Preencher'!S139</f>
        <v>33.44</v>
      </c>
      <c r="S130" s="17">
        <f t="shared" si="9"/>
        <v>111.09054805822299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243.91054805822299</v>
      </c>
    </row>
    <row r="131" spans="1:28" s="4" customFormat="1" x14ac:dyDescent="0.2">
      <c r="A131" s="9">
        <f>IFERROR(VLOOKUP(B131,'[1]DADOS (OCULTAR)'!$P$3:$R$53,3,0),"")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CARMEM LUCIA JUVENCIO COSTA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158.6568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159.5968</v>
      </c>
    </row>
    <row r="132" spans="1:28" s="4" customFormat="1" x14ac:dyDescent="0.2">
      <c r="A132" s="9">
        <f>IFERROR(VLOOKUP(B132,'[1]DADOS (OCULTAR)'!$P$3:$R$53,3,0),"")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CESAR AUGUSTO DA SILVA COSTA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766420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136.1208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125.2598083171266</v>
      </c>
      <c r="R132" s="16">
        <f>'[1]TCE - ANEXO III - Preencher'!S141</f>
        <v>31.35</v>
      </c>
      <c r="S132" s="17">
        <f t="shared" ref="S132:S195" si="15">Q132-R132</f>
        <v>93.90980831712659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230.97060831712659</v>
      </c>
    </row>
    <row r="133" spans="1:28" s="4" customFormat="1" x14ac:dyDescent="0.2">
      <c r="A133" s="9">
        <f>IFERROR(VLOOKUP(B133,'[1]DADOS (OCULTAR)'!$P$3:$R$53,3,0),"")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CHAISLAN FLORENTINO DA SILVA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324115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94.197600000000008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95.137600000000006</v>
      </c>
    </row>
    <row r="134" spans="1:28" s="4" customFormat="1" x14ac:dyDescent="0.2">
      <c r="A134" s="9">
        <f>IFERROR(VLOOKUP(B134,'[1]DADOS (OCULTAR)'!$P$3:$R$53,3,0),"")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CIBELE MARIA DA SILVA FERREIRA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251605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216.3904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70.727715007215522</v>
      </c>
      <c r="R134" s="16">
        <f>'[1]TCE - ANEXO III - Preencher'!S143</f>
        <v>51.92</v>
      </c>
      <c r="S134" s="17">
        <f t="shared" si="15"/>
        <v>18.807715007215521</v>
      </c>
      <c r="T134" s="16">
        <f>'[1]TCE - ANEXO III - Preencher'!U143</f>
        <v>72.53</v>
      </c>
      <c r="U134" s="16">
        <f>'[1]TCE - ANEXO III - Preencher'!V143</f>
        <v>0</v>
      </c>
      <c r="V134" s="17">
        <f t="shared" si="16"/>
        <v>72.53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308.66811500721553</v>
      </c>
    </row>
    <row r="135" spans="1:28" s="4" customFormat="1" x14ac:dyDescent="0.2">
      <c r="A135" s="9">
        <f>IFERROR(VLOOKUP(B135,'[1]DADOS (OCULTAR)'!$P$3:$R$53,3,0),"")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CIBELLE RIBEIRO DE SANTANA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351605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118.84559999999999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202.34276728151224</v>
      </c>
      <c r="R135" s="16">
        <f>'[1]TCE - ANEXO III - Preencher'!S144</f>
        <v>89.63</v>
      </c>
      <c r="S135" s="17">
        <f t="shared" si="15"/>
        <v>112.71276728151224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232.49836728151223</v>
      </c>
    </row>
    <row r="136" spans="1:28" s="4" customFormat="1" x14ac:dyDescent="0.2">
      <c r="A136" s="9">
        <f>IFERROR(VLOOKUP(B136,'[1]DADOS (OCULTAR)'!$P$3:$R$53,3,0),"")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CICERA ALVES MICHILES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162.18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163.12</v>
      </c>
    </row>
    <row r="137" spans="1:28" s="4" customFormat="1" x14ac:dyDescent="0.2">
      <c r="A137" s="9">
        <f>IFERROR(VLOOKUP(B137,'[1]DADOS (OCULTAR)'!$P$3:$R$53,3,0),"")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CICERA MARIA DO NASCIMENTO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121.6048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128</v>
      </c>
      <c r="R137" s="16">
        <f>'[1]TCE - ANEXO III - Preencher'!S146</f>
        <v>0</v>
      </c>
      <c r="S137" s="17">
        <f t="shared" si="15"/>
        <v>128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250.54480000000001</v>
      </c>
    </row>
    <row r="138" spans="1:28" s="4" customFormat="1" x14ac:dyDescent="0.2">
      <c r="A138" s="9">
        <f>IFERROR(VLOOKUP(B138,'[1]DADOS (OCULTAR)'!$P$3:$R$53,3,0),"")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CICERO LUIZ SOARES JUNIOR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782320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21.829599999999999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22.769600000000001</v>
      </c>
    </row>
    <row r="139" spans="1:28" s="4" customFormat="1" x14ac:dyDescent="0.2">
      <c r="A139" s="9">
        <f>IFERROR(VLOOKUP(B139,'[1]DADOS (OCULTAR)'!$P$3:$R$53,3,0),"")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CINTHIA EMANUELLY ALVES DE CARVALHO GUIMARAES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324115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481.90000000000003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482.84000000000003</v>
      </c>
    </row>
    <row r="140" spans="1:28" s="4" customFormat="1" x14ac:dyDescent="0.2">
      <c r="A140" s="9">
        <f>IFERROR(VLOOKUP(B140,'[1]DADOS (OCULTAR)'!$P$3:$R$53,3,0),"")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CINTIA DANIELA DA SILVA RIBEIRO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521130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98.160799999999995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113.16434401154483</v>
      </c>
      <c r="R140" s="16">
        <f>'[1]TCE - ANEXO III - Preencher'!S149</f>
        <v>62.7</v>
      </c>
      <c r="S140" s="17">
        <f t="shared" si="15"/>
        <v>50.464344011544824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213.56514401154482</v>
      </c>
    </row>
    <row r="141" spans="1:28" s="4" customFormat="1" x14ac:dyDescent="0.2">
      <c r="A141" s="9">
        <f>IFERROR(VLOOKUP(B141,'[1]DADOS (OCULTAR)'!$P$3:$R$53,3,0),"")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CLAUDECIRA HOLANDA ALVES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411010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87.78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88.72</v>
      </c>
    </row>
    <row r="142" spans="1:28" s="4" customFormat="1" x14ac:dyDescent="0.2">
      <c r="A142" s="9">
        <f>IFERROR(VLOOKUP(B142,'[1]DADOS (OCULTAR)'!$P$3:$R$53,3,0),"")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CLAUDIA BEATRIZ MOURA DE ANDRADE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8.36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9.2999999999999989</v>
      </c>
    </row>
    <row r="143" spans="1:28" s="4" customFormat="1" x14ac:dyDescent="0.2">
      <c r="A143" s="9">
        <f>IFERROR(VLOOKUP(B143,'[1]DADOS (OCULTAR)'!$P$3:$R$53,3,0),"")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CLAUDIA CARVALHO BEZERRA DE ARAUJO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123.60080000000001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63.654943506493964</v>
      </c>
      <c r="R143" s="16">
        <f>'[1]TCE - ANEXO III - Preencher'!S152</f>
        <v>62.7</v>
      </c>
      <c r="S143" s="17">
        <f t="shared" si="15"/>
        <v>0.95494350649396154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125.49574350649397</v>
      </c>
    </row>
    <row r="144" spans="1:28" s="4" customFormat="1" x14ac:dyDescent="0.2">
      <c r="A144" s="9">
        <f>IFERROR(VLOOKUP(B144,'[1]DADOS (OCULTAR)'!$P$3:$R$53,3,0),"")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CLAUDIA MARIA DE SOUZA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164.51439999999999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202.34276728151224</v>
      </c>
      <c r="R144" s="16">
        <f>'[1]TCE - ANEXO III - Preencher'!S153</f>
        <v>62.7</v>
      </c>
      <c r="S144" s="17">
        <f t="shared" si="15"/>
        <v>139.64276728151225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305.09716728151227</v>
      </c>
    </row>
    <row r="145" spans="1:28" s="4" customFormat="1" x14ac:dyDescent="0.2">
      <c r="A145" s="9">
        <f>IFERROR(VLOOKUP(B145,'[1]DADOS (OCULTAR)'!$P$3:$R$53,3,0),"")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CLAUDIA PATRICIA BARROS SANTOS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162.55840000000001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1.97</v>
      </c>
      <c r="O145" s="16">
        <f>'[1]TCE - ANEXO III - Preencher'!P154</f>
        <v>0</v>
      </c>
      <c r="P145" s="17">
        <f t="shared" si="14"/>
        <v>1.97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164.5284</v>
      </c>
    </row>
    <row r="146" spans="1:28" s="4" customFormat="1" x14ac:dyDescent="0.2">
      <c r="A146" s="9">
        <f>IFERROR(VLOOKUP(B146,'[1]DADOS (OCULTAR)'!$P$3:$R$53,3,0),"")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CLAUDIA REGINA DE LIMA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517410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82.244799999999998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27.73</v>
      </c>
      <c r="U146" s="16">
        <f>'[1]TCE - ANEXO III - Preencher'!V155</f>
        <v>0</v>
      </c>
      <c r="V146" s="17">
        <f t="shared" si="16"/>
        <v>27.73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110.9148</v>
      </c>
    </row>
    <row r="147" spans="1:28" s="4" customFormat="1" x14ac:dyDescent="0.2">
      <c r="A147" s="9">
        <f>IFERROR(VLOOKUP(B147,'[1]DADOS (OCULTAR)'!$P$3:$R$53,3,0),"")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CLAUDINETE VICTOR DA ROCHA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322205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141.73840000000001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142.67840000000001</v>
      </c>
    </row>
    <row r="148" spans="1:28" s="4" customFormat="1" x14ac:dyDescent="0.2">
      <c r="A148" s="9">
        <f>IFERROR(VLOOKUP(B148,'[1]DADOS (OCULTAR)'!$P$3:$R$53,3,0),"")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CLEBERSON ALBERCELI VIEIRA DE FRANCA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225112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438.96000000000004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7.49</v>
      </c>
      <c r="O148" s="16">
        <f>'[1]TCE - ANEXO III - Preencher'!P157</f>
        <v>0</v>
      </c>
      <c r="P148" s="17">
        <f t="shared" si="14"/>
        <v>7.49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446.45000000000005</v>
      </c>
    </row>
    <row r="149" spans="1:28" s="4" customFormat="1" x14ac:dyDescent="0.2">
      <c r="A149" s="9">
        <f>IFERROR(VLOOKUP(B149,'[1]DADOS (OCULTAR)'!$P$3:$R$53,3,0),"")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CLECIANE BEZERRA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100.32000000000001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144.53054805822299</v>
      </c>
      <c r="R149" s="16">
        <f>'[1]TCE - ANEXO III - Preencher'!S158</f>
        <v>35.53</v>
      </c>
      <c r="S149" s="17">
        <f t="shared" si="15"/>
        <v>109.00054805822299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210.26054805822298</v>
      </c>
    </row>
    <row r="150" spans="1:28" s="4" customFormat="1" x14ac:dyDescent="0.2">
      <c r="A150" s="9">
        <f>IFERROR(VLOOKUP(B150,'[1]DADOS (OCULTAR)'!$P$3:$R$53,3,0),"")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CLEIDE MARIA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107.69600000000001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144.53054805822299</v>
      </c>
      <c r="R150" s="16">
        <f>'[1]TCE - ANEXO III - Preencher'!S159</f>
        <v>41.8</v>
      </c>
      <c r="S150" s="17">
        <f t="shared" si="15"/>
        <v>102.73054805822299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211.366548058223</v>
      </c>
    </row>
    <row r="151" spans="1:28" s="4" customFormat="1" x14ac:dyDescent="0.2">
      <c r="A151" s="9">
        <f>IFERROR(VLOOKUP(B151,'[1]DADOS (OCULTAR)'!$P$3:$R$53,3,0),"")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CLEOMADSON NUNES FERRAZ FILHO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225310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687.81920000000002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7.49</v>
      </c>
      <c r="O151" s="16">
        <f>'[1]TCE - ANEXO III - Preencher'!P160</f>
        <v>0</v>
      </c>
      <c r="P151" s="17">
        <f t="shared" si="14"/>
        <v>7.49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695.30920000000003</v>
      </c>
    </row>
    <row r="152" spans="1:28" s="4" customFormat="1" x14ac:dyDescent="0.2">
      <c r="A152" s="9">
        <f>IFERROR(VLOOKUP(B152,'[1]DADOS (OCULTAR)'!$P$3:$R$53,3,0),"")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CLEONICE FAGUNDES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411010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73.698400000000007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202.34276728151224</v>
      </c>
      <c r="R152" s="16">
        <f>'[1]TCE - ANEXO III - Preencher'!S161</f>
        <v>55.86</v>
      </c>
      <c r="S152" s="17">
        <f t="shared" si="15"/>
        <v>146.48276728151222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221.12116728151221</v>
      </c>
    </row>
    <row r="153" spans="1:28" s="4" customFormat="1" x14ac:dyDescent="0.2">
      <c r="A153" s="9">
        <f>IFERROR(VLOOKUP(B153,'[1]DADOS (OCULTAR)'!$P$3:$R$53,3,0),"")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COSME MARTINS FERREIRA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517410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100.49680000000001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106.09157251082327</v>
      </c>
      <c r="R153" s="16">
        <f>'[1]TCE - ANEXO III - Preencher'!S162</f>
        <v>62.7</v>
      </c>
      <c r="S153" s="17">
        <f t="shared" si="15"/>
        <v>43.391572510823266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144.82837251082327</v>
      </c>
    </row>
    <row r="154" spans="1:28" s="4" customFormat="1" x14ac:dyDescent="0.2">
      <c r="A154" s="9">
        <f>IFERROR(VLOOKUP(B154,'[1]DADOS (OCULTAR)'!$P$3:$R$53,3,0),"")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COSME PAULO SANTIAGO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517410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116.4008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128</v>
      </c>
      <c r="R154" s="16">
        <f>'[1]TCE - ANEXO III - Preencher'!S163</f>
        <v>62.7</v>
      </c>
      <c r="S154" s="17">
        <f t="shared" si="15"/>
        <v>65.3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182.64080000000001</v>
      </c>
    </row>
    <row r="155" spans="1:28" s="4" customFormat="1" x14ac:dyDescent="0.2">
      <c r="A155" s="9">
        <f>IFERROR(VLOOKUP(B155,'[1]DADOS (OCULTAR)'!$P$3:$R$53,3,0),"")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CRISLAINY LIMA DE BARROS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124.21280000000002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106.09157251082327</v>
      </c>
      <c r="R155" s="16">
        <f>'[1]TCE - ANEXO III - Preencher'!S164</f>
        <v>62.7</v>
      </c>
      <c r="S155" s="17">
        <f t="shared" si="15"/>
        <v>43.391572510823266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168.54437251082328</v>
      </c>
    </row>
    <row r="156" spans="1:28" s="4" customFormat="1" x14ac:dyDescent="0.2">
      <c r="A156" s="9">
        <f>IFERROR(VLOOKUP(B156,'[1]DADOS (OCULTAR)'!$P$3:$R$53,3,0),"")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CRISTIANE MARIA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124.90639999999999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125.2598083171266</v>
      </c>
      <c r="R156" s="16">
        <f>'[1]TCE - ANEXO III - Preencher'!S165</f>
        <v>60.61</v>
      </c>
      <c r="S156" s="17">
        <f t="shared" si="15"/>
        <v>64.649808317126599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190.49620831712659</v>
      </c>
    </row>
    <row r="157" spans="1:28" s="4" customFormat="1" x14ac:dyDescent="0.2">
      <c r="A157" s="9">
        <f>IFERROR(VLOOKUP(B157,'[1]DADOS (OCULTAR)'!$P$3:$R$53,3,0),"")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CRISTIANE MARIA DO NASCIMENTO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115.4448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113.16434401154483</v>
      </c>
      <c r="R157" s="16">
        <f>'[1]TCE - ANEXO III - Preencher'!S166</f>
        <v>62.7</v>
      </c>
      <c r="S157" s="17">
        <f t="shared" si="15"/>
        <v>50.464344011544824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166.84914401154481</v>
      </c>
    </row>
    <row r="158" spans="1:28" s="4" customFormat="1" x14ac:dyDescent="0.2">
      <c r="A158" s="9">
        <f>IFERROR(VLOOKUP(B158,'[1]DADOS (OCULTAR)'!$P$3:$R$53,3,0),"")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CRISTIANE VIEIRA GOMES DE LIMA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135.46639999999999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136.40639999999999</v>
      </c>
    </row>
    <row r="159" spans="1:28" s="4" customFormat="1" x14ac:dyDescent="0.2">
      <c r="A159" s="9">
        <f>IFERROR(VLOOKUP(B159,'[1]DADOS (OCULTAR)'!$P$3:$R$53,3,0),"")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CRISTINA BATISTA DE SOUSA</v>
      </c>
      <c r="E159" s="10" t="str">
        <f>IF('[1]TCE - ANEXO III - Preencher'!F168="4 - Assistência Odontológica","2 - Outros Profissionais da Saúde",'[1]TCE - ANEXO II - Enviar TCE'!E158)</f>
        <v>1 - Médico</v>
      </c>
      <c r="F159" s="13">
        <f>'[1]TCE - ANEXO III - Preencher'!G168</f>
        <v>322205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105.288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91.946029509380182</v>
      </c>
      <c r="R159" s="16">
        <f>'[1]TCE - ANEXO III - Preencher'!S168</f>
        <v>62.7</v>
      </c>
      <c r="S159" s="17">
        <f t="shared" si="15"/>
        <v>29.246029509380179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135.47402950938016</v>
      </c>
    </row>
    <row r="160" spans="1:28" s="4" customFormat="1" x14ac:dyDescent="0.2">
      <c r="A160" s="9">
        <f>IFERROR(VLOOKUP(B160,'[1]DADOS (OCULTAR)'!$P$3:$R$53,3,0),"")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DAIVID JOSE FELIX ALBUQUERQUE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515110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114.3432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115.28319999999999</v>
      </c>
    </row>
    <row r="161" spans="1:28" s="4" customFormat="1" x14ac:dyDescent="0.2">
      <c r="A161" s="9">
        <f>IFERROR(VLOOKUP(B161,'[1]DADOS (OCULTAR)'!$P$3:$R$53,3,0),"")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DALVINEIDE FERREIRA ALVES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237.93200000000002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1.97</v>
      </c>
      <c r="O161" s="16">
        <f>'[1]TCE - ANEXO III - Preencher'!P170</f>
        <v>0</v>
      </c>
      <c r="P161" s="17">
        <f t="shared" si="14"/>
        <v>1.97</v>
      </c>
      <c r="Q161" s="16">
        <f>'[1]TCE - ANEXO III - Preencher'!R170</f>
        <v>96.364936674556034</v>
      </c>
      <c r="R161" s="16">
        <f>'[1]TCE - ANEXO III - Preencher'!S170</f>
        <v>61.83</v>
      </c>
      <c r="S161" s="17">
        <f t="shared" si="15"/>
        <v>34.534936674556036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274.43693667455602</v>
      </c>
    </row>
    <row r="162" spans="1:28" s="4" customFormat="1" x14ac:dyDescent="0.2">
      <c r="A162" s="9">
        <f>IFERROR(VLOOKUP(B162,'[1]DADOS (OCULTAR)'!$P$3:$R$53,3,0),"")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DANIEL CAVALCANTI DE CARVALHO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225120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788.48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7.49</v>
      </c>
      <c r="O162" s="16">
        <f>'[1]TCE - ANEXO III - Preencher'!P171</f>
        <v>0</v>
      </c>
      <c r="P162" s="17">
        <f t="shared" si="14"/>
        <v>7.49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795.97</v>
      </c>
    </row>
    <row r="163" spans="1:28" s="4" customFormat="1" x14ac:dyDescent="0.2">
      <c r="A163" s="9">
        <f>IFERROR(VLOOKUP(B163,'[1]DADOS (OCULTAR)'!$P$3:$R$53,3,0),"")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DANIEL FERNANDES DE OLIVEIRA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324115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287.73520000000002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288.67520000000002</v>
      </c>
    </row>
    <row r="164" spans="1:28" s="4" customFormat="1" x14ac:dyDescent="0.2">
      <c r="A164" s="9">
        <f>IFERROR(VLOOKUP(B164,'[1]DADOS (OCULTAR)'!$P$3:$R$53,3,0),"")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DANIEL JOSE DA ROCHA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517410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110.07520000000001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0.94</v>
      </c>
      <c r="O164" s="16">
        <f>'[1]TCE - ANEXO III - Preencher'!P173</f>
        <v>0</v>
      </c>
      <c r="P164" s="17">
        <f t="shared" si="14"/>
        <v>0.94</v>
      </c>
      <c r="Q164" s="16">
        <f>'[1]TCE - ANEXO III - Preencher'!R173</f>
        <v>120</v>
      </c>
      <c r="R164" s="16">
        <f>'[1]TCE - ANEXO III - Preencher'!S173</f>
        <v>62.7</v>
      </c>
      <c r="S164" s="17">
        <f t="shared" si="15"/>
        <v>57.3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168.3152</v>
      </c>
    </row>
    <row r="165" spans="1:28" s="4" customFormat="1" x14ac:dyDescent="0.2">
      <c r="A165" s="9">
        <f>IFERROR(VLOOKUP(B165,'[1]DADOS (OCULTAR)'!$P$3:$R$53,3,0),"")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DANIELA MARIA DA CONCEICAO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121.38719999999999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192.72987334911207</v>
      </c>
      <c r="R165" s="16">
        <f>'[1]TCE - ANEXO III - Preencher'!S174</f>
        <v>0</v>
      </c>
      <c r="S165" s="17">
        <f t="shared" si="15"/>
        <v>192.72987334911207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315.05707334911204</v>
      </c>
    </row>
    <row r="166" spans="1:28" s="4" customFormat="1" x14ac:dyDescent="0.2">
      <c r="A166" s="9">
        <f>IFERROR(VLOOKUP(B166,'[1]DADOS (OCULTAR)'!$P$3:$R$53,3,0),"")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DANIELA SILVA DE FREITAS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521130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95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95.94</v>
      </c>
    </row>
    <row r="167" spans="1:28" s="4" customFormat="1" x14ac:dyDescent="0.2">
      <c r="A167" s="9">
        <f>IFERROR(VLOOKUP(B167,'[1]DADOS (OCULTAR)'!$P$3:$R$53,3,0),"")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DANIELE PRISCILA SILVA DE OLIVEIRA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120.87200000000001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154.16591792877119</v>
      </c>
      <c r="R167" s="16">
        <f>'[1]TCE - ANEXO III - Preencher'!S176</f>
        <v>43.89</v>
      </c>
      <c r="S167" s="17">
        <f t="shared" si="15"/>
        <v>110.27591792877119</v>
      </c>
      <c r="T167" s="16">
        <f>'[1]TCE - ANEXO III - Preencher'!U176</f>
        <v>44.8</v>
      </c>
      <c r="U167" s="16">
        <f>'[1]TCE - ANEXO III - Preencher'!V176</f>
        <v>0</v>
      </c>
      <c r="V167" s="17">
        <f t="shared" si="16"/>
        <v>44.8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276.88791792877123</v>
      </c>
    </row>
    <row r="168" spans="1:28" s="4" customFormat="1" x14ac:dyDescent="0.2">
      <c r="A168" s="9">
        <f>IFERROR(VLOOKUP(B168,'[1]DADOS (OCULTAR)'!$P$3:$R$53,3,0),"")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DANIELI BERNARDO DE ANDRADE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465.37199999999996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1.97</v>
      </c>
      <c r="O168" s="16">
        <f>'[1]TCE - ANEXO III - Preencher'!P177</f>
        <v>0</v>
      </c>
      <c r="P168" s="17">
        <f t="shared" si="14"/>
        <v>1.97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467.34199999999998</v>
      </c>
    </row>
    <row r="169" spans="1:28" s="4" customFormat="1" x14ac:dyDescent="0.2">
      <c r="A169" s="9">
        <f>IFERROR(VLOOKUP(B169,'[1]DADOS (OCULTAR)'!$P$3:$R$53,3,0),"")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DANIELLE FERNANDA RODRIGUES DE LIMA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290.55439999999999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1.97</v>
      </c>
      <c r="O169" s="16">
        <f>'[1]TCE - ANEXO III - Preencher'!P178</f>
        <v>0</v>
      </c>
      <c r="P169" s="17">
        <f t="shared" si="14"/>
        <v>1.97</v>
      </c>
      <c r="Q169" s="16">
        <f>'[1]TCE - ANEXO III - Preencher'!R178</f>
        <v>115.62443844657842</v>
      </c>
      <c r="R169" s="16">
        <f>'[1]TCE - ANEXO III - Preencher'!S178</f>
        <v>63.7</v>
      </c>
      <c r="S169" s="17">
        <f t="shared" si="15"/>
        <v>51.924438446578421</v>
      </c>
      <c r="T169" s="16">
        <f>'[1]TCE - ANEXO III - Preencher'!U178</f>
        <v>53.33</v>
      </c>
      <c r="U169" s="16">
        <f>'[1]TCE - ANEXO III - Preencher'!V178</f>
        <v>0</v>
      </c>
      <c r="V169" s="17">
        <f t="shared" si="16"/>
        <v>53.33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397.77883844657839</v>
      </c>
    </row>
    <row r="170" spans="1:28" s="4" customFormat="1" x14ac:dyDescent="0.2">
      <c r="A170" s="9">
        <f>IFERROR(VLOOKUP(B170,'[1]DADOS (OCULTAR)'!$P$3:$R$53,3,0),"")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DARLETE BATISTA DO NASCIMENTO DUTRA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411010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90.114400000000003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202.34276728151224</v>
      </c>
      <c r="R170" s="16">
        <f>'[1]TCE - ANEXO III - Preencher'!S179</f>
        <v>62.7</v>
      </c>
      <c r="S170" s="17">
        <f t="shared" si="15"/>
        <v>139.64276728151225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230.69716728151224</v>
      </c>
    </row>
    <row r="171" spans="1:28" s="4" customFormat="1" x14ac:dyDescent="0.2">
      <c r="A171" s="9">
        <f>IFERROR(VLOOKUP(B171,'[1]DADOS (OCULTAR)'!$P$3:$R$53,3,0),"")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DAYANA CAROLINA SILVA DE OLIVEIRA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128.39600000000002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154.16591792877119</v>
      </c>
      <c r="R171" s="16">
        <f>'[1]TCE - ANEXO III - Preencher'!S180</f>
        <v>50.16</v>
      </c>
      <c r="S171" s="17">
        <f t="shared" si="15"/>
        <v>104.0059179287712</v>
      </c>
      <c r="T171" s="16">
        <f>'[1]TCE - ANEXO III - Preencher'!U180</f>
        <v>51.2</v>
      </c>
      <c r="U171" s="16">
        <f>'[1]TCE - ANEXO III - Preencher'!V180</f>
        <v>0</v>
      </c>
      <c r="V171" s="17">
        <f t="shared" si="16"/>
        <v>51.2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284.54191792877123</v>
      </c>
    </row>
    <row r="172" spans="1:28" s="4" customFormat="1" x14ac:dyDescent="0.2">
      <c r="A172" s="9">
        <f>IFERROR(VLOOKUP(B172,'[1]DADOS (OCULTAR)'!$P$3:$R$53,3,0),"")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DAYANE NUNES LIMA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521130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88.92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192.70739741096401</v>
      </c>
      <c r="R172" s="16">
        <f>'[1]TCE - ANEXO III - Preencher'!S181</f>
        <v>62.7</v>
      </c>
      <c r="S172" s="17">
        <f t="shared" si="15"/>
        <v>130.00739741096402</v>
      </c>
      <c r="T172" s="16">
        <f>'[1]TCE - ANEXO III - Preencher'!U181</f>
        <v>64</v>
      </c>
      <c r="U172" s="16">
        <f>'[1]TCE - ANEXO III - Preencher'!V181</f>
        <v>0</v>
      </c>
      <c r="V172" s="17">
        <f t="shared" si="16"/>
        <v>64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283.86739741096403</v>
      </c>
    </row>
    <row r="173" spans="1:28" s="4" customFormat="1" x14ac:dyDescent="0.2">
      <c r="A173" s="9">
        <f>IFERROR(VLOOKUP(B173,'[1]DADOS (OCULTAR)'!$P$3:$R$53,3,0),"")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DAYENE STEFANE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411010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83.561599999999999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154.16591792877119</v>
      </c>
      <c r="R173" s="16">
        <f>'[1]TCE - ANEXO III - Preencher'!S182</f>
        <v>62.7</v>
      </c>
      <c r="S173" s="17">
        <f t="shared" si="15"/>
        <v>91.465917928771191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175.9675179287712</v>
      </c>
    </row>
    <row r="174" spans="1:28" s="4" customFormat="1" x14ac:dyDescent="0.2">
      <c r="A174" s="9">
        <f>IFERROR(VLOOKUP(B174,'[1]DADOS (OCULTAR)'!$P$3:$R$53,3,0),"")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DEBORA SIDRONIO CAETANO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223605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133.0848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1.97</v>
      </c>
      <c r="O174" s="16">
        <f>'[1]TCE - ANEXO III - Preencher'!P183</f>
        <v>0</v>
      </c>
      <c r="P174" s="17">
        <f t="shared" si="14"/>
        <v>1.97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135.0548</v>
      </c>
    </row>
    <row r="175" spans="1:28" s="4" customFormat="1" x14ac:dyDescent="0.2">
      <c r="A175" s="9">
        <f>IFERROR(VLOOKUP(B175,'[1]DADOS (OCULTAR)'!$P$3:$R$53,3,0),"")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DEIBIS RIBEIRO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135.92000000000002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168</v>
      </c>
      <c r="R175" s="16">
        <f>'[1]TCE - ANEXO III - Preencher'!S184</f>
        <v>50.16</v>
      </c>
      <c r="S175" s="17">
        <f t="shared" si="15"/>
        <v>117.84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254.70000000000002</v>
      </c>
    </row>
    <row r="176" spans="1:28" s="4" customFormat="1" x14ac:dyDescent="0.2">
      <c r="A176" s="9">
        <f>IFERROR(VLOOKUP(B176,'[1]DADOS (OCULTAR)'!$P$3:$R$53,3,0),"")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DEISIANE MARIA DE SOUZA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124.42959999999999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125.36959999999999</v>
      </c>
    </row>
    <row r="177" spans="1:28" s="4" customFormat="1" x14ac:dyDescent="0.2">
      <c r="A177" s="9">
        <f>IFERROR(VLOOKUP(B177,'[1]DADOS (OCULTAR)'!$P$3:$R$53,3,0),"")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DEISIANY MARIA DA CONCEICAO LAURINDO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123.07440000000001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124.01440000000001</v>
      </c>
    </row>
    <row r="178" spans="1:28" s="4" customFormat="1" x14ac:dyDescent="0.2">
      <c r="A178" s="9">
        <f>IFERROR(VLOOKUP(B178,'[1]DADOS (OCULTAR)'!$P$3:$R$53,3,0),"")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DEISIELE FERREIRA MARTINS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411010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276.7448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277.6848</v>
      </c>
    </row>
    <row r="179" spans="1:28" s="4" customFormat="1" x14ac:dyDescent="0.2">
      <c r="A179" s="9">
        <f>IFERROR(VLOOKUP(B179,'[1]DADOS (OCULTAR)'!$P$3:$R$53,3,0),"")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DEIZIMA FRANCISCA PEREIRA GOMES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165.65599999999998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64</v>
      </c>
      <c r="U179" s="16">
        <f>'[1]TCE - ANEXO III - Preencher'!V188</f>
        <v>0</v>
      </c>
      <c r="V179" s="17">
        <f t="shared" si="16"/>
        <v>64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230.59599999999998</v>
      </c>
    </row>
    <row r="180" spans="1:28" s="4" customFormat="1" x14ac:dyDescent="0.2">
      <c r="A180" s="9">
        <f>IFERROR(VLOOKUP(B180,'[1]DADOS (OCULTAR)'!$P$3:$R$53,3,0),"")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DENYS CARVALHO DA ROCHA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517410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96.076000000000008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154.16591792877119</v>
      </c>
      <c r="R180" s="16">
        <f>'[1]TCE - ANEXO III - Preencher'!S189</f>
        <v>62.7</v>
      </c>
      <c r="S180" s="17">
        <f t="shared" si="15"/>
        <v>91.465917928771191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188.4819179287712</v>
      </c>
    </row>
    <row r="181" spans="1:28" s="4" customFormat="1" x14ac:dyDescent="0.2">
      <c r="A181" s="9">
        <f>IFERROR(VLOOKUP(B181,'[1]DADOS (OCULTAR)'!$P$3:$R$53,3,0),"")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DEOCLECIO TOLEDO DE BARROS NETO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142105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270.97120000000001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271.91120000000001</v>
      </c>
    </row>
    <row r="182" spans="1:28" s="4" customFormat="1" x14ac:dyDescent="0.2">
      <c r="A182" s="9">
        <f>IFERROR(VLOOKUP(B182,'[1]DADOS (OCULTAR)'!$P$3:$R$53,3,0),"")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DEYSE DE OLIVEIRA CARDOSO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223405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448.72160000000002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136.5</v>
      </c>
      <c r="U182" s="16">
        <f>'[1]TCE - ANEXO III - Preencher'!V191</f>
        <v>0</v>
      </c>
      <c r="V182" s="17">
        <f t="shared" si="16"/>
        <v>136.5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586.16160000000002</v>
      </c>
    </row>
    <row r="183" spans="1:28" s="4" customFormat="1" x14ac:dyDescent="0.2">
      <c r="A183" s="9">
        <f>IFERROR(VLOOKUP(B183,'[1]DADOS (OCULTAR)'!$P$3:$R$53,3,0),"")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DIANA CARLA DIAS DOS SANTOS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44.767200000000003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1.97</v>
      </c>
      <c r="O183" s="16">
        <f>'[1]TCE - ANEXO III - Preencher'!P192</f>
        <v>0</v>
      </c>
      <c r="P183" s="17">
        <f t="shared" si="14"/>
        <v>1.97</v>
      </c>
      <c r="Q183" s="16">
        <f>'[1]TCE - ANEXO III - Preencher'!R192</f>
        <v>142.68547723194783</v>
      </c>
      <c r="R183" s="16">
        <f>'[1]TCE - ANEXO III - Preencher'!S192</f>
        <v>0</v>
      </c>
      <c r="S183" s="17">
        <f t="shared" si="15"/>
        <v>142.68547723194783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189.42267723194783</v>
      </c>
    </row>
    <row r="184" spans="1:28" s="4" customFormat="1" x14ac:dyDescent="0.2">
      <c r="A184" s="9">
        <f>IFERROR(VLOOKUP(B184,'[1]DADOS (OCULTAR)'!$P$3:$R$53,3,0),"")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DIEGO DE LIMA MARQUES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521130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86.26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148.54552472492736</v>
      </c>
      <c r="R184" s="16">
        <f>'[1]TCE - ANEXO III - Preencher'!S193</f>
        <v>0</v>
      </c>
      <c r="S184" s="17">
        <f t="shared" si="15"/>
        <v>148.54552472492736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235.74552472492735</v>
      </c>
    </row>
    <row r="185" spans="1:28" s="4" customFormat="1" x14ac:dyDescent="0.2">
      <c r="A185" s="9">
        <f>IFERROR(VLOOKUP(B185,'[1]DADOS (OCULTAR)'!$P$3:$R$53,3,0),"")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DIEGO LUIZ SILVA DE SOUZA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517410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96.684799999999996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113.16434401154483</v>
      </c>
      <c r="R185" s="16">
        <f>'[1]TCE - ANEXO III - Preencher'!S194</f>
        <v>22.99</v>
      </c>
      <c r="S185" s="17">
        <f t="shared" si="15"/>
        <v>90.174344011544832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187.79914401154483</v>
      </c>
    </row>
    <row r="186" spans="1:28" s="4" customFormat="1" x14ac:dyDescent="0.2">
      <c r="A186" s="9">
        <f>IFERROR(VLOOKUP(B186,'[1]DADOS (OCULTAR)'!$P$3:$R$53,3,0),"")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DIEGO RAMOS DE CARVALHO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517410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33.44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57.886828181565029</v>
      </c>
      <c r="R186" s="16">
        <f>'[1]TCE - ANEXO III - Preencher'!S195</f>
        <v>0</v>
      </c>
      <c r="S186" s="17">
        <f t="shared" si="15"/>
        <v>57.886828181565029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92.266828181565018</v>
      </c>
    </row>
    <row r="187" spans="1:28" s="4" customFormat="1" x14ac:dyDescent="0.2">
      <c r="A187" s="9">
        <f>IFERROR(VLOOKUP(B187,'[1]DADOS (OCULTAR)'!$P$3:$R$53,3,0),"")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DIOGO ALVES DUARTE</v>
      </c>
      <c r="E187" s="10" t="str">
        <f>IF('[1]TCE - ANEXO III - Preencher'!F196="4 - Assistência Odontológica","2 - Outros Profissionais da Saúde",'[1]TCE - ANEXO II - Enviar TCE'!E186)</f>
        <v>1 - Médico</v>
      </c>
      <c r="F187" s="13">
        <f>'[1]TCE - ANEXO III - Preencher'!G196</f>
        <v>223605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213.16480000000001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1.97</v>
      </c>
      <c r="O187" s="16">
        <f>'[1]TCE - ANEXO III - Preencher'!P196</f>
        <v>0</v>
      </c>
      <c r="P187" s="17">
        <f t="shared" si="14"/>
        <v>1.97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215.13480000000001</v>
      </c>
    </row>
    <row r="188" spans="1:28" s="4" customFormat="1" x14ac:dyDescent="0.2">
      <c r="A188" s="9">
        <f>IFERROR(VLOOKUP(B188,'[1]DADOS (OCULTAR)'!$P$3:$R$53,3,0),"")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DIOGO MURILO PACHECO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951105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140.13840000000002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141.07840000000002</v>
      </c>
    </row>
    <row r="189" spans="1:28" s="4" customFormat="1" x14ac:dyDescent="0.2">
      <c r="A189" s="9">
        <f>IFERROR(VLOOKUP(B189,'[1]DADOS (OCULTAR)'!$P$3:$R$53,3,0),"")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DION TIBURCIO DE OLIVEIRA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104.2384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105.1784</v>
      </c>
    </row>
    <row r="190" spans="1:28" s="4" customFormat="1" x14ac:dyDescent="0.2">
      <c r="A190" s="9">
        <f>IFERROR(VLOOKUP(B190,'[1]DADOS (OCULTAR)'!$P$3:$R$53,3,0),"")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DORALICE DA SILVA SOUZA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127.1584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113.16434401154483</v>
      </c>
      <c r="R190" s="16">
        <f>'[1]TCE - ANEXO III - Preencher'!S199</f>
        <v>62.7</v>
      </c>
      <c r="S190" s="17">
        <f t="shared" si="15"/>
        <v>50.464344011544824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178.56274401154482</v>
      </c>
    </row>
    <row r="191" spans="1:28" s="4" customFormat="1" x14ac:dyDescent="0.2">
      <c r="A191" s="9">
        <f>IFERROR(VLOOKUP(B191,'[1]DADOS (OCULTAR)'!$P$3:$R$53,3,0),"")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DOUGLAS GOMES DA SILVA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782305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137.2328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138.1728</v>
      </c>
    </row>
    <row r="192" spans="1:28" s="4" customFormat="1" x14ac:dyDescent="0.2">
      <c r="A192" s="9">
        <f>IFERROR(VLOOKUP(B192,'[1]DADOS (OCULTAR)'!$P$3:$R$53,3,0),"")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DOUGLAS RAFAEL DE SANTANA SILVA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517410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96.722399999999993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0.94</v>
      </c>
      <c r="O192" s="16">
        <f>'[1]TCE - ANEXO III - Preencher'!P201</f>
        <v>0</v>
      </c>
      <c r="P192" s="17">
        <f t="shared" si="14"/>
        <v>0.94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97.662399999999991</v>
      </c>
    </row>
    <row r="193" spans="1:28" s="4" customFormat="1" x14ac:dyDescent="0.2">
      <c r="A193" s="9">
        <f>IFERROR(VLOOKUP(B193,'[1]DADOS (OCULTAR)'!$P$3:$R$53,3,0),"")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DULCINEIA MACIEL CALDEIRAS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763210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115.19680000000001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148.52820151515257</v>
      </c>
      <c r="R193" s="16">
        <f>'[1]TCE - ANEXO III - Preencher'!S202</f>
        <v>71.28</v>
      </c>
      <c r="S193" s="17">
        <f t="shared" si="15"/>
        <v>77.248201515152573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193.38500151515257</v>
      </c>
    </row>
    <row r="194" spans="1:28" s="4" customFormat="1" x14ac:dyDescent="0.2">
      <c r="A194" s="9">
        <f>IFERROR(VLOOKUP(B194,'[1]DADOS (OCULTAR)'!$P$3:$R$53,3,0),"")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EDIANE LEANDRO DO NASCIMENTO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115.3216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113.16434401154483</v>
      </c>
      <c r="R194" s="16">
        <f>'[1]TCE - ANEXO III - Preencher'!S203</f>
        <v>37.619999999999997</v>
      </c>
      <c r="S194" s="17">
        <f t="shared" si="15"/>
        <v>75.544344011544837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191.80594401154485</v>
      </c>
    </row>
    <row r="195" spans="1:28" s="4" customFormat="1" x14ac:dyDescent="0.2">
      <c r="A195" s="9">
        <f>IFERROR(VLOOKUP(B195,'[1]DADOS (OCULTAR)'!$P$3:$R$53,3,0),"")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EDICILENE KATIA PEREIRA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391.67040000000003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1.97</v>
      </c>
      <c r="O195" s="16">
        <f>'[1]TCE - ANEXO III - Preencher'!P204</f>
        <v>0</v>
      </c>
      <c r="P195" s="17">
        <f t="shared" si="14"/>
        <v>1.97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393.64040000000006</v>
      </c>
    </row>
    <row r="196" spans="1:28" s="4" customFormat="1" x14ac:dyDescent="0.2">
      <c r="A196" s="9">
        <f>IFERROR(VLOOKUP(B196,'[1]DADOS (OCULTAR)'!$P$3:$R$53,3,0),"")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EDIELSON LAERCIO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724440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132.17360000000002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202.34276728151224</v>
      </c>
      <c r="R196" s="16">
        <f>'[1]TCE - ANEXO III - Preencher'!S205</f>
        <v>76.3</v>
      </c>
      <c r="S196" s="17">
        <f t="shared" ref="S196:S259" si="21">Q196-R196</f>
        <v>126.04276728151224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259.15636728151225</v>
      </c>
    </row>
    <row r="197" spans="1:28" s="4" customFormat="1" x14ac:dyDescent="0.2">
      <c r="A197" s="9">
        <f>IFERROR(VLOOKUP(B197,'[1]DADOS (OCULTAR)'!$P$3:$R$53,3,0),"")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EDILANE IZABEL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115.6464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125.2598083171266</v>
      </c>
      <c r="R197" s="16">
        <f>'[1]TCE - ANEXO III - Preencher'!S206</f>
        <v>45.98</v>
      </c>
      <c r="S197" s="17">
        <f t="shared" si="21"/>
        <v>79.279808317126594</v>
      </c>
      <c r="T197" s="16">
        <f>'[1]TCE - ANEXO III - Preencher'!U206</f>
        <v>46.93</v>
      </c>
      <c r="U197" s="16">
        <f>'[1]TCE - ANEXO III - Preencher'!V206</f>
        <v>0</v>
      </c>
      <c r="V197" s="17">
        <f t="shared" si="22"/>
        <v>46.93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242.7962083171266</v>
      </c>
    </row>
    <row r="198" spans="1:28" s="4" customFormat="1" x14ac:dyDescent="0.2">
      <c r="A198" s="9">
        <f>IFERROR(VLOOKUP(B198,'[1]DADOS (OCULTAR)'!$P$3:$R$53,3,0),"")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EDILENE ALVES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223710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412.03519999999997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412.97519999999997</v>
      </c>
    </row>
    <row r="199" spans="1:28" s="4" customFormat="1" x14ac:dyDescent="0.2">
      <c r="A199" s="9">
        <f>IFERROR(VLOOKUP(B199,'[1]DADOS (OCULTAR)'!$P$3:$R$53,3,0),"")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EDILENE FALCAO DA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124.77680000000001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113.16434401154483</v>
      </c>
      <c r="R199" s="16">
        <f>'[1]TCE - ANEXO III - Preencher'!S208</f>
        <v>62.7</v>
      </c>
      <c r="S199" s="17">
        <f t="shared" si="21"/>
        <v>50.464344011544824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176.18114401154483</v>
      </c>
    </row>
    <row r="200" spans="1:28" s="4" customFormat="1" x14ac:dyDescent="0.2">
      <c r="A200" s="9">
        <f>IFERROR(VLOOKUP(B200,'[1]DADOS (OCULTAR)'!$P$3:$R$53,3,0),"")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EDILEUSA COELHO DE MEDEIROS FIGLIOULO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225120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248.76000000000002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256.25</v>
      </c>
    </row>
    <row r="201" spans="1:28" s="4" customFormat="1" x14ac:dyDescent="0.2">
      <c r="A201" s="9">
        <f>IFERROR(VLOOKUP(B201,'[1]DADOS (OCULTAR)'!$P$3:$R$53,3,0),"")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EDILEUZA MARTINS BATISTA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0.94</v>
      </c>
    </row>
    <row r="202" spans="1:28" s="4" customFormat="1" x14ac:dyDescent="0.2">
      <c r="A202" s="9">
        <f>IFERROR(VLOOKUP(B202,'[1]DADOS (OCULTAR)'!$P$3:$R$53,3,0),"")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EDILSON JOSE DA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515110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104.3656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105.3056</v>
      </c>
    </row>
    <row r="203" spans="1:28" s="4" customFormat="1" x14ac:dyDescent="0.2">
      <c r="A203" s="9">
        <f>IFERROR(VLOOKUP(B203,'[1]DADOS (OCULTAR)'!$P$3:$R$53,3,0),"")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EDIVANE ALVES DE MORAES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350.43199999999996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1.97</v>
      </c>
      <c r="O203" s="16">
        <f>'[1]TCE - ANEXO III - Preencher'!P212</f>
        <v>0</v>
      </c>
      <c r="P203" s="17">
        <f t="shared" si="20"/>
        <v>1.97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352.40199999999999</v>
      </c>
    </row>
    <row r="204" spans="1:28" s="4" customFormat="1" x14ac:dyDescent="0.2">
      <c r="A204" s="9">
        <f>IFERROR(VLOOKUP(B204,'[1]DADOS (OCULTAR)'!$P$3:$R$53,3,0),"")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EDIVANIA MARIA BATISTA DE JESUS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521130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110.8336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111.7736</v>
      </c>
    </row>
    <row r="205" spans="1:28" s="4" customFormat="1" x14ac:dyDescent="0.2">
      <c r="A205" s="9">
        <f>IFERROR(VLOOKUP(B205,'[1]DADOS (OCULTAR)'!$P$3:$R$53,3,0),"")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EDJANE PEREIRA DE BARROS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411010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96.982399999999998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219.82302134344496</v>
      </c>
      <c r="R205" s="16">
        <f>'[1]TCE - ANEXO III - Preencher'!S214</f>
        <v>62.7</v>
      </c>
      <c r="S205" s="17">
        <f t="shared" si="21"/>
        <v>157.12302134344498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255.04542134344496</v>
      </c>
    </row>
    <row r="206" spans="1:28" s="4" customFormat="1" x14ac:dyDescent="0.2">
      <c r="A206" s="9">
        <f>IFERROR(VLOOKUP(B206,'[1]DADOS (OCULTAR)'!$P$3:$R$53,3,0),"")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EDJANE TOME DO CARMO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108.0544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113.16434401154483</v>
      </c>
      <c r="R206" s="16">
        <f>'[1]TCE - ANEXO III - Preencher'!S215</f>
        <v>22.99</v>
      </c>
      <c r="S206" s="17">
        <f t="shared" si="21"/>
        <v>90.174344011544832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199.16874401154485</v>
      </c>
    </row>
    <row r="207" spans="1:28" s="4" customFormat="1" x14ac:dyDescent="0.2">
      <c r="A207" s="9">
        <f>IFERROR(VLOOKUP(B207,'[1]DADOS (OCULTAR)'!$P$3:$R$53,3,0),"")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EDMAR GOMES DE SOUZA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252605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173.8664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99.018801010101726</v>
      </c>
      <c r="R207" s="16">
        <f>'[1]TCE - ANEXO III - Preencher'!S216</f>
        <v>103.5</v>
      </c>
      <c r="S207" s="17">
        <f t="shared" si="21"/>
        <v>-4.4811989898982745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170.32520101010172</v>
      </c>
    </row>
    <row r="208" spans="1:28" s="4" customFormat="1" x14ac:dyDescent="0.2">
      <c r="A208" s="9">
        <f>IFERROR(VLOOKUP(B208,'[1]DADOS (OCULTAR)'!$P$3:$R$53,3,0),"")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EDNA LUCIA FERREIRA DA SILVA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146.52959999999999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144.53054805822299</v>
      </c>
      <c r="R208" s="16">
        <f>'[1]TCE - ANEXO III - Preencher'!S217</f>
        <v>62.7</v>
      </c>
      <c r="S208" s="17">
        <f t="shared" si="21"/>
        <v>81.830548058222988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229.30014805822299</v>
      </c>
    </row>
    <row r="209" spans="1:28" s="4" customFormat="1" x14ac:dyDescent="0.2">
      <c r="A209" s="9">
        <f>IFERROR(VLOOKUP(B209,'[1]DADOS (OCULTAR)'!$P$3:$R$53,3,0),"")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EDNA MARIA DA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234.86799999999999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235.80799999999999</v>
      </c>
    </row>
    <row r="210" spans="1:28" s="4" customFormat="1" x14ac:dyDescent="0.2">
      <c r="A210" s="9">
        <f>IFERROR(VLOOKUP(B210,'[1]DADOS (OCULTAR)'!$P$3:$R$53,3,0),"")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EDNA MARIA DA SILVA BARROS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53.571199999999997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54.511199999999995</v>
      </c>
    </row>
    <row r="211" spans="1:28" s="4" customFormat="1" x14ac:dyDescent="0.2">
      <c r="A211" s="9">
        <f>IFERROR(VLOOKUP(B211,'[1]DADOS (OCULTAR)'!$P$3:$R$53,3,0),"")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EDNA XAVIER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104.5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77.800486507937066</v>
      </c>
      <c r="R211" s="16">
        <f>'[1]TCE - ANEXO III - Preencher'!S220</f>
        <v>62.7</v>
      </c>
      <c r="S211" s="17">
        <f t="shared" si="21"/>
        <v>15.100486507937063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120.54048650793706</v>
      </c>
    </row>
    <row r="212" spans="1:28" s="4" customFormat="1" x14ac:dyDescent="0.2">
      <c r="A212" s="9">
        <f>IFERROR(VLOOKUP(B212,'[1]DADOS (OCULTAR)'!$P$3:$R$53,3,0),"")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EDNARA RODRIGUES AIRES DE OLIVEIRA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299.78160000000003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1.97</v>
      </c>
      <c r="O212" s="16">
        <f>'[1]TCE - ANEXO III - Preencher'!P221</f>
        <v>0</v>
      </c>
      <c r="P212" s="17">
        <f t="shared" si="20"/>
        <v>1.97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106.67</v>
      </c>
      <c r="U212" s="16">
        <f>'[1]TCE - ANEXO III - Preencher'!V221</f>
        <v>0</v>
      </c>
      <c r="V212" s="17">
        <f t="shared" si="22"/>
        <v>106.67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408.42160000000007</v>
      </c>
    </row>
    <row r="213" spans="1:28" s="4" customFormat="1" x14ac:dyDescent="0.2">
      <c r="A213" s="9">
        <f>IFERROR(VLOOKUP(B213,'[1]DADOS (OCULTAR)'!$P$3:$R$53,3,0),"")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EDNEIDE GOUVEIA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252305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176.62880000000001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177.56880000000001</v>
      </c>
    </row>
    <row r="214" spans="1:28" s="4" customFormat="1" x14ac:dyDescent="0.2">
      <c r="A214" s="9">
        <f>IFERROR(VLOOKUP(B214,'[1]DADOS (OCULTAR)'!$P$3:$R$53,3,0),"")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EDNEUZA CARNEIRO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411010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0.94</v>
      </c>
    </row>
    <row r="215" spans="1:28" s="4" customFormat="1" x14ac:dyDescent="0.2">
      <c r="A215" s="9">
        <f>IFERROR(VLOOKUP(B215,'[1]DADOS (OCULTAR)'!$P$3:$R$53,3,0),"")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EDSON MANOEL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324205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184.75200000000001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185.69200000000001</v>
      </c>
    </row>
    <row r="216" spans="1:28" s="4" customFormat="1" x14ac:dyDescent="0.2">
      <c r="A216" s="9">
        <f>IFERROR(VLOOKUP(B216,'[1]DADOS (OCULTAR)'!$P$3:$R$53,3,0),"")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EDSON NERIS DO NASCIMENTO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515110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152.84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99.018801010101726</v>
      </c>
      <c r="R216" s="16">
        <f>'[1]TCE - ANEXO III - Preencher'!S225</f>
        <v>62.7</v>
      </c>
      <c r="S216" s="17">
        <f t="shared" si="21"/>
        <v>36.318801010101723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190.09880101010174</v>
      </c>
    </row>
    <row r="217" spans="1:28" s="4" customFormat="1" x14ac:dyDescent="0.2">
      <c r="A217" s="9">
        <f>IFERROR(VLOOKUP(B217,'[1]DADOS (OCULTAR)'!$P$3:$R$53,3,0),"")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EDUARDO AUGUSTO PINTO RODRIGUES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223605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303.22480000000002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303.22480000000002</v>
      </c>
    </row>
    <row r="218" spans="1:28" s="4" customFormat="1" x14ac:dyDescent="0.2">
      <c r="A218" s="9">
        <f>IFERROR(VLOOKUP(B218,'[1]DADOS (OCULTAR)'!$P$3:$R$53,3,0),"")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EDVALDO HENRIQUE DA SILVA FILHO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517410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91.326399999999992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92.26639999999999</v>
      </c>
    </row>
    <row r="219" spans="1:28" s="4" customFormat="1" x14ac:dyDescent="0.2">
      <c r="A219" s="9">
        <f>IFERROR(VLOOKUP(B219,'[1]DADOS (OCULTAR)'!$P$3:$R$53,3,0),"")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EDVANE BENEDITA DA CUNHA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153.07920000000001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154.01920000000001</v>
      </c>
    </row>
    <row r="220" spans="1:28" s="4" customFormat="1" x14ac:dyDescent="0.2">
      <c r="A220" s="9">
        <f>IFERROR(VLOOKUP(B220,'[1]DADOS (OCULTAR)'!$P$3:$R$53,3,0),"")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EFLEURY LIRA LEITE JUNIOR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223605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252.30560000000003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1.97</v>
      </c>
      <c r="O220" s="16">
        <f>'[1]TCE - ANEXO III - Preencher'!P229</f>
        <v>0</v>
      </c>
      <c r="P220" s="17">
        <f t="shared" si="20"/>
        <v>1.97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254.27560000000003</v>
      </c>
    </row>
    <row r="221" spans="1:28" s="4" customFormat="1" x14ac:dyDescent="0.2">
      <c r="A221" s="9">
        <f>IFERROR(VLOOKUP(B221,'[1]DADOS (OCULTAR)'!$P$3:$R$53,3,0),"")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ELAINE ALVES DA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521130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124.03200000000001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154.16591792877119</v>
      </c>
      <c r="R221" s="16">
        <f>'[1]TCE - ANEXO III - Preencher'!S230</f>
        <v>48.07</v>
      </c>
      <c r="S221" s="17">
        <f t="shared" si="21"/>
        <v>106.0959179287712</v>
      </c>
      <c r="T221" s="16">
        <f>'[1]TCE - ANEXO III - Preencher'!U230</f>
        <v>49.07</v>
      </c>
      <c r="U221" s="16">
        <f>'[1]TCE - ANEXO III - Preencher'!V230</f>
        <v>0</v>
      </c>
      <c r="V221" s="17">
        <f t="shared" si="22"/>
        <v>49.07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280.13791792877123</v>
      </c>
    </row>
    <row r="222" spans="1:28" s="4" customFormat="1" x14ac:dyDescent="0.2">
      <c r="A222" s="9">
        <f>IFERROR(VLOOKUP(B222,'[1]DADOS (OCULTAR)'!$P$3:$R$53,3,0),"")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ELAINE CRISTINA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8.36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9.2999999999999989</v>
      </c>
    </row>
    <row r="223" spans="1:28" s="4" customFormat="1" x14ac:dyDescent="0.2">
      <c r="A223" s="9">
        <f>IFERROR(VLOOKUP(B223,'[1]DADOS (OCULTAR)'!$P$3:$R$53,3,0),"")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ELCILENE ASSIS DA SILVA SOUZA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515205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177.74080000000001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57</v>
      </c>
      <c r="U223" s="16">
        <f>'[1]TCE - ANEXO III - Preencher'!V232</f>
        <v>0</v>
      </c>
      <c r="V223" s="17">
        <f t="shared" si="22"/>
        <v>57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235.6808</v>
      </c>
    </row>
    <row r="224" spans="1:28" s="4" customFormat="1" x14ac:dyDescent="0.2">
      <c r="A224" s="9">
        <f>IFERROR(VLOOKUP(B224,'[1]DADOS (OCULTAR)'!$P$3:$R$53,3,0),"")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ELENILSON JOSE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517410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93.428799999999995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250.6221205690463</v>
      </c>
      <c r="R224" s="16">
        <f>'[1]TCE - ANEXO III - Preencher'!S233</f>
        <v>62.7</v>
      </c>
      <c r="S224" s="17">
        <f t="shared" si="21"/>
        <v>187.92212056904629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282.29092056904631</v>
      </c>
    </row>
    <row r="225" spans="1:28" s="4" customFormat="1" x14ac:dyDescent="0.2">
      <c r="A225" s="9">
        <f>IFERROR(VLOOKUP(B225,'[1]DADOS (OCULTAR)'!$P$3:$R$53,3,0),"")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ELIANE CONSTANTINO NEVES DE FRANCA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322215</v>
      </c>
      <c r="G225" s="14">
        <f>IF('[1]TCE - ANEXO III - Preencher'!H234="","",'[1]TCE - ANEXO III - Preencher'!H234)</f>
        <v>43983</v>
      </c>
      <c r="H225" s="15">
        <f>'[1]TCE - ANEXO III - Preencher'!I234</f>
        <v>0</v>
      </c>
      <c r="I225" s="15">
        <f>'[1]TCE - ANEXO III - Preencher'!J234</f>
        <v>108.28399999999999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288.51771551327158</v>
      </c>
      <c r="R225" s="16">
        <f>'[1]TCE - ANEXO III - Preencher'!S234</f>
        <v>62.7</v>
      </c>
      <c r="S225" s="17">
        <f t="shared" si="21"/>
        <v>225.81771551327159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399.04171551327158</v>
      </c>
    </row>
    <row r="226" spans="1:28" s="4" customFormat="1" x14ac:dyDescent="0.2">
      <c r="A226" s="9">
        <f>IFERROR(VLOOKUP(B226,'[1]DADOS (OCULTAR)'!$P$3:$R$53,3,0),"")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ELIANE MARIA DA SILVA CARDOSO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43983</v>
      </c>
      <c r="H226" s="15">
        <f>'[1]TCE - ANEXO III - Preencher'!I235</f>
        <v>0</v>
      </c>
      <c r="I226" s="15">
        <f>'[1]TCE - ANEXO III - Preencher'!J235</f>
        <v>125.628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106.09157251082327</v>
      </c>
      <c r="R226" s="16">
        <f>'[1]TCE - ANEXO III - Preencher'!S235</f>
        <v>62.7</v>
      </c>
      <c r="S226" s="17">
        <f t="shared" si="21"/>
        <v>43.391572510823266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169.95957251082325</v>
      </c>
    </row>
    <row r="227" spans="1:28" s="4" customFormat="1" x14ac:dyDescent="0.2">
      <c r="A227" s="9">
        <f>IFERROR(VLOOKUP(B227,'[1]DADOS (OCULTAR)'!$P$3:$R$53,3,0),"")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ELIAS GOMES DE SOUZA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252605</v>
      </c>
      <c r="G227" s="14">
        <f>IF('[1]TCE - ANEXO III - Preencher'!H236="","",'[1]TCE - ANEXO III - Preencher'!H236)</f>
        <v>43983</v>
      </c>
      <c r="H227" s="15">
        <f>'[1]TCE - ANEXO III - Preencher'!I236</f>
        <v>0</v>
      </c>
      <c r="I227" s="15">
        <f>'[1]TCE - ANEXO III - Preencher'!J236</f>
        <v>171.96080000000003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113.16434401154483</v>
      </c>
      <c r="R227" s="16">
        <f>'[1]TCE - ANEXO III - Preencher'!S236</f>
        <v>109.55</v>
      </c>
      <c r="S227" s="17">
        <f t="shared" si="21"/>
        <v>3.61434401154483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176.51514401154486</v>
      </c>
    </row>
    <row r="228" spans="1:28" s="4" customFormat="1" x14ac:dyDescent="0.2">
      <c r="A228" s="9">
        <f>IFERROR(VLOOKUP(B228,'[1]DADOS (OCULTAR)'!$P$3:$R$53,3,0),"")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ELIDIANE BARBOSA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411010</v>
      </c>
      <c r="G228" s="14">
        <f>IF('[1]TCE - ANEXO III - Preencher'!H237="","",'[1]TCE - ANEXO III - Preencher'!H237)</f>
        <v>43983</v>
      </c>
      <c r="H228" s="15">
        <f>'[1]TCE - ANEXO III - Preencher'!I237</f>
        <v>0</v>
      </c>
      <c r="I228" s="15">
        <f>'[1]TCE - ANEXO III - Preencher'!J237</f>
        <v>87.78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148.52820151515257</v>
      </c>
      <c r="R228" s="16">
        <f>'[1]TCE - ANEXO III - Preencher'!S237</f>
        <v>62.7</v>
      </c>
      <c r="S228" s="17">
        <f t="shared" si="21"/>
        <v>85.828201515152571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174.54820151515258</v>
      </c>
    </row>
    <row r="229" spans="1:28" s="4" customFormat="1" x14ac:dyDescent="0.2">
      <c r="A229" s="9">
        <f>IFERROR(VLOOKUP(B229,'[1]DADOS (OCULTAR)'!$P$3:$R$53,3,0),"")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ELIEL RODRIGUES DA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517410</v>
      </c>
      <c r="G229" s="14">
        <f>IF('[1]TCE - ANEXO III - Preencher'!H238="","",'[1]TCE - ANEXO III - Preencher'!H238)</f>
        <v>43983</v>
      </c>
      <c r="H229" s="15">
        <f>'[1]TCE - ANEXO III - Preencher'!I238</f>
        <v>0</v>
      </c>
      <c r="I229" s="15">
        <f>'[1]TCE - ANEXO III - Preencher'!J238</f>
        <v>98.087999999999994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99.027999999999992</v>
      </c>
    </row>
    <row r="230" spans="1:28" s="4" customFormat="1" x14ac:dyDescent="0.2">
      <c r="A230" s="9">
        <f>IFERROR(VLOOKUP(B230,'[1]DADOS (OCULTAR)'!$P$3:$R$53,3,0),"")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ELIELMA JULIANA MARIA DA SILVA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411010</v>
      </c>
      <c r="G230" s="14">
        <f>IF('[1]TCE - ANEXO III - Preencher'!H239="","",'[1]TCE - ANEXO III - Preencher'!H239)</f>
        <v>43983</v>
      </c>
      <c r="H230" s="15">
        <f>'[1]TCE - ANEXO III - Preencher'!I239</f>
        <v>0</v>
      </c>
      <c r="I230" s="15">
        <f>'[1]TCE - ANEXO III - Preencher'!J239</f>
        <v>226.21119999999999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148.52820151515257</v>
      </c>
      <c r="R230" s="16">
        <f>'[1]TCE - ANEXO III - Preencher'!S239</f>
        <v>96.57</v>
      </c>
      <c r="S230" s="17">
        <f t="shared" si="21"/>
        <v>51.958201515152581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279.10940151515257</v>
      </c>
    </row>
    <row r="231" spans="1:28" s="4" customFormat="1" x14ac:dyDescent="0.2">
      <c r="A231" s="9">
        <f>IFERROR(VLOOKUP(B231,'[1]DADOS (OCULTAR)'!$P$3:$R$53,3,0),"")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ELIESIDIA SOARES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514225</v>
      </c>
      <c r="G231" s="14">
        <f>IF('[1]TCE - ANEXO III - Preencher'!H240="","",'[1]TCE - ANEXO III - Preencher'!H240)</f>
        <v>43983</v>
      </c>
      <c r="H231" s="15">
        <f>'[1]TCE - ANEXO III - Preencher'!I240</f>
        <v>0</v>
      </c>
      <c r="I231" s="15">
        <f>'[1]TCE - ANEXO III - Preencher'!J240</f>
        <v>104.5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106.09157251082327</v>
      </c>
      <c r="R231" s="16">
        <f>'[1]TCE - ANEXO III - Preencher'!S240</f>
        <v>62.7</v>
      </c>
      <c r="S231" s="17">
        <f t="shared" si="21"/>
        <v>43.391572510823266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148.83157251082326</v>
      </c>
    </row>
    <row r="232" spans="1:28" s="4" customFormat="1" x14ac:dyDescent="0.2">
      <c r="A232" s="9">
        <f>IFERROR(VLOOKUP(B232,'[1]DADOS (OCULTAR)'!$P$3:$R$53,3,0),"")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ELIETE MARIA DE SENA DOS SANTOS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516345</v>
      </c>
      <c r="G232" s="14">
        <f>IF('[1]TCE - ANEXO III - Preencher'!H241="","",'[1]TCE - ANEXO III - Preencher'!H241)</f>
        <v>43983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0.94</v>
      </c>
    </row>
    <row r="233" spans="1:28" s="4" customFormat="1" x14ac:dyDescent="0.2">
      <c r="A233" s="9">
        <f>IFERROR(VLOOKUP(B233,'[1]DADOS (OCULTAR)'!$P$3:$R$53,3,0),"")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ELINALVA LOPES DA SILVA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516345</v>
      </c>
      <c r="G233" s="14">
        <f>IF('[1]TCE - ANEXO III - Preencher'!H242="","",'[1]TCE - ANEXO III - Preencher'!H242)</f>
        <v>43983</v>
      </c>
      <c r="H233" s="15">
        <f>'[1]TCE - ANEXO III - Preencher'!I242</f>
        <v>0</v>
      </c>
      <c r="I233" s="15">
        <f>'[1]TCE - ANEXO III - Preencher'!J242</f>
        <v>161.33760000000001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106.09157251082327</v>
      </c>
      <c r="R233" s="16">
        <f>'[1]TCE - ANEXO III - Preencher'!S242</f>
        <v>62.7</v>
      </c>
      <c r="S233" s="17">
        <f t="shared" si="21"/>
        <v>43.391572510823266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205.66917251082327</v>
      </c>
    </row>
    <row r="234" spans="1:28" s="4" customFormat="1" x14ac:dyDescent="0.2">
      <c r="A234" s="9">
        <f>IFERROR(VLOOKUP(B234,'[1]DADOS (OCULTAR)'!$P$3:$R$53,3,0),"")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ELINDICE MARIA DOS PRAZERES ALMEIDA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223710</v>
      </c>
      <c r="G234" s="14">
        <f>IF('[1]TCE - ANEXO III - Preencher'!H243="","",'[1]TCE - ANEXO III - Preencher'!H243)</f>
        <v>43983</v>
      </c>
      <c r="H234" s="15">
        <f>'[1]TCE - ANEXO III - Preencher'!I243</f>
        <v>0</v>
      </c>
      <c r="I234" s="15">
        <f>'[1]TCE - ANEXO III - Preencher'!J243</f>
        <v>288.76319999999998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289.70319999999998</v>
      </c>
    </row>
    <row r="235" spans="1:28" s="4" customFormat="1" x14ac:dyDescent="0.2">
      <c r="A235" s="9">
        <f>IFERROR(VLOOKUP(B235,'[1]DADOS (OCULTAR)'!$P$3:$R$53,3,0),"")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ELISABETH DA SILVA XAVIER MONTEIRO</v>
      </c>
      <c r="E235" s="10" t="str">
        <f>IF('[1]TCE - ANEXO III - Preencher'!F244="4 - Assistência Odontológica","2 - Outros Profissionais da Saúde",'[1]TCE - ANEXO II - Enviar TCE'!E234)</f>
        <v>1 - Médico</v>
      </c>
      <c r="F235" s="13">
        <f>'[1]TCE - ANEXO III - Preencher'!G244</f>
        <v>322205</v>
      </c>
      <c r="G235" s="14">
        <f>IF('[1]TCE - ANEXO III - Preencher'!H244="","",'[1]TCE - ANEXO III - Preencher'!H244)</f>
        <v>43983</v>
      </c>
      <c r="H235" s="15">
        <f>'[1]TCE - ANEXO III - Preencher'!I244</f>
        <v>0</v>
      </c>
      <c r="I235" s="15">
        <f>'[1]TCE - ANEXO III - Preencher'!J244</f>
        <v>111.78319999999999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112.72319999999999</v>
      </c>
    </row>
    <row r="236" spans="1:28" s="4" customFormat="1" x14ac:dyDescent="0.2">
      <c r="A236" s="9">
        <f>IFERROR(VLOOKUP(B236,'[1]DADOS (OCULTAR)'!$P$3:$R$53,3,0),"")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ELISANGELA BISPO DE SOUZA PIMENTEL</v>
      </c>
      <c r="E236" s="10" t="str">
        <f>IF('[1]TCE - ANEXO III - Preencher'!F245="4 - Assistência Odontológica","2 - Outros Profissionais da Saúde",'[1]TCE - ANEXO II - Enviar TCE'!E235)</f>
        <v>1 - Médico</v>
      </c>
      <c r="F236" s="13">
        <f>'[1]TCE - ANEXO III - Preencher'!G245</f>
        <v>223505</v>
      </c>
      <c r="G236" s="14">
        <f>IF('[1]TCE - ANEXO III - Preencher'!H245="","",'[1]TCE - ANEXO III - Preencher'!H245)</f>
        <v>43983</v>
      </c>
      <c r="H236" s="15">
        <f>'[1]TCE - ANEXO III - Preencher'!I245</f>
        <v>0</v>
      </c>
      <c r="I236" s="15">
        <f>'[1]TCE - ANEXO III - Preencher'!J245</f>
        <v>214.6464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1.97</v>
      </c>
      <c r="O236" s="16">
        <f>'[1]TCE - ANEXO III - Preencher'!P245</f>
        <v>0</v>
      </c>
      <c r="P236" s="17">
        <f t="shared" si="20"/>
        <v>1.97</v>
      </c>
      <c r="Q236" s="16">
        <f>'[1]TCE - ANEXO III - Preencher'!R245</f>
        <v>101.2865834018077</v>
      </c>
      <c r="R236" s="16">
        <f>'[1]TCE - ANEXO III - Preencher'!S245</f>
        <v>70.5</v>
      </c>
      <c r="S236" s="17">
        <f t="shared" si="21"/>
        <v>30.786583401807704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247.40298340180772</v>
      </c>
    </row>
    <row r="237" spans="1:28" s="4" customFormat="1" x14ac:dyDescent="0.2">
      <c r="A237" s="9">
        <f>IFERROR(VLOOKUP(B237,'[1]DADOS (OCULTAR)'!$P$3:$R$53,3,0),"")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ELISANGELA CONCEICAO SILVA</v>
      </c>
      <c r="E237" s="10" t="str">
        <f>IF('[1]TCE - ANEXO III - Preencher'!F246="4 - Assistência Odontológica","2 - Outros Profissionais da Saúde",'[1]TCE - ANEXO II - Enviar TCE'!E236)</f>
        <v>1 - Médico</v>
      </c>
      <c r="F237" s="13">
        <f>'[1]TCE - ANEXO III - Preencher'!G246</f>
        <v>322205</v>
      </c>
      <c r="G237" s="14">
        <f>IF('[1]TCE - ANEXO III - Preencher'!H246="","",'[1]TCE - ANEXO III - Preencher'!H246)</f>
        <v>43983</v>
      </c>
      <c r="H237" s="15">
        <f>'[1]TCE - ANEXO III - Preencher'!I246</f>
        <v>0</v>
      </c>
      <c r="I237" s="15">
        <f>'[1]TCE - ANEXO III - Preencher'!J246</f>
        <v>123.85040000000001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0.94</v>
      </c>
      <c r="O237" s="16">
        <f>'[1]TCE - ANEXO III - Preencher'!P246</f>
        <v>0</v>
      </c>
      <c r="P237" s="17">
        <f t="shared" si="20"/>
        <v>0.94</v>
      </c>
      <c r="Q237" s="16">
        <f>'[1]TCE - ANEXO III - Preencher'!R246</f>
        <v>144.53054805822299</v>
      </c>
      <c r="R237" s="16">
        <f>'[1]TCE - ANEXO III - Preencher'!S246</f>
        <v>56.43</v>
      </c>
      <c r="S237" s="17">
        <f t="shared" si="21"/>
        <v>88.100548058222984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212.89094805822299</v>
      </c>
    </row>
    <row r="238" spans="1:28" s="4" customFormat="1" x14ac:dyDescent="0.2">
      <c r="A238" s="9">
        <f>IFERROR(VLOOKUP(B238,'[1]DADOS (OCULTAR)'!$P$3:$R$53,3,0),"")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ELISANGELA JOSEFA DOS SANTOS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223505</v>
      </c>
      <c r="G238" s="14">
        <f>IF('[1]TCE - ANEXO III - Preencher'!H247="","",'[1]TCE - ANEXO III - Preencher'!H247)</f>
        <v>43983</v>
      </c>
      <c r="H238" s="15">
        <f>'[1]TCE - ANEXO III - Preencher'!I247</f>
        <v>0</v>
      </c>
      <c r="I238" s="15">
        <f>'[1]TCE - ANEXO III - Preencher'!J247</f>
        <v>240.61599999999999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1.97</v>
      </c>
      <c r="O238" s="16">
        <f>'[1]TCE - ANEXO III - Preencher'!P247</f>
        <v>0</v>
      </c>
      <c r="P238" s="17">
        <f t="shared" si="20"/>
        <v>1.97</v>
      </c>
      <c r="Q238" s="16">
        <f>'[1]TCE - ANEXO III - Preencher'!R247</f>
        <v>148.52820151515257</v>
      </c>
      <c r="R238" s="16">
        <f>'[1]TCE - ANEXO III - Preencher'!S247</f>
        <v>92.75</v>
      </c>
      <c r="S238" s="17">
        <f t="shared" si="21"/>
        <v>55.778201515152574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298.36420151515256</v>
      </c>
    </row>
    <row r="239" spans="1:28" s="4" customFormat="1" x14ac:dyDescent="0.2">
      <c r="A239" s="9">
        <f>IFERROR(VLOOKUP(B239,'[1]DADOS (OCULTAR)'!$P$3:$R$53,3,0),"")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ELISSANDRA CLEONICE NASCIMENTO DE SANTANA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223710</v>
      </c>
      <c r="G239" s="14">
        <f>IF('[1]TCE - ANEXO III - Preencher'!H248="","",'[1]TCE - ANEXO III - Preencher'!H248)</f>
        <v>43983</v>
      </c>
      <c r="H239" s="15">
        <f>'[1]TCE - ANEXO III - Preencher'!I248</f>
        <v>0</v>
      </c>
      <c r="I239" s="15">
        <f>'[1]TCE - ANEXO III - Preencher'!J248</f>
        <v>299.64479999999998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300.58479999999997</v>
      </c>
    </row>
    <row r="240" spans="1:28" s="4" customFormat="1" x14ac:dyDescent="0.2">
      <c r="A240" s="9">
        <f>IFERROR(VLOOKUP(B240,'[1]DADOS (OCULTAR)'!$P$3:$R$53,3,0),"")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ELIZABETE ALVES DA SILVA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43983</v>
      </c>
      <c r="H240" s="15">
        <f>'[1]TCE - ANEXO III - Preencher'!I249</f>
        <v>0</v>
      </c>
      <c r="I240" s="15">
        <f>'[1]TCE - ANEXO III - Preencher'!J249</f>
        <v>105.53840000000001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106.47840000000001</v>
      </c>
    </row>
    <row r="241" spans="1:28" s="4" customFormat="1" x14ac:dyDescent="0.2">
      <c r="A241" s="9">
        <f>IFERROR(VLOOKUP(B241,'[1]DADOS (OCULTAR)'!$P$3:$R$53,3,0),"")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ELIZABETE DE SOUSA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43983</v>
      </c>
      <c r="H241" s="15">
        <f>'[1]TCE - ANEXO III - Preencher'!I250</f>
        <v>0</v>
      </c>
      <c r="I241" s="15">
        <f>'[1]TCE - ANEXO III - Preencher'!J250</f>
        <v>94.764799999999994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0.94</v>
      </c>
      <c r="O241" s="16">
        <f>'[1]TCE - ANEXO III - Preencher'!P250</f>
        <v>0</v>
      </c>
      <c r="P241" s="17">
        <f t="shared" si="20"/>
        <v>0.94</v>
      </c>
      <c r="Q241" s="16">
        <f>'[1]TCE - ANEXO III - Preencher'!R250</f>
        <v>115.62443844657842</v>
      </c>
      <c r="R241" s="16">
        <f>'[1]TCE - ANEXO III - Preencher'!S250</f>
        <v>32.229999999999997</v>
      </c>
      <c r="S241" s="17">
        <f t="shared" si="21"/>
        <v>83.39443844657842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179.0992384465784</v>
      </c>
    </row>
    <row r="242" spans="1:28" s="4" customFormat="1" x14ac:dyDescent="0.2">
      <c r="A242" s="9">
        <f>IFERROR(VLOOKUP(B242,'[1]DADOS (OCULTAR)'!$P$3:$R$53,3,0),"")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ELLIS KAROLINE RODRIGUES DA SILVA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>
        <f>'[1]TCE - ANEXO III - Preencher'!G251</f>
        <v>223405</v>
      </c>
      <c r="G242" s="14">
        <f>IF('[1]TCE - ANEXO III - Preencher'!H251="","",'[1]TCE - ANEXO III - Preencher'!H251)</f>
        <v>43983</v>
      </c>
      <c r="H242" s="15">
        <f>'[1]TCE - ANEXO III - Preencher'!I251</f>
        <v>0</v>
      </c>
      <c r="I242" s="15">
        <f>'[1]TCE - ANEXO III - Preencher'!J251</f>
        <v>541.77599999999995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0.94</v>
      </c>
      <c r="O242" s="16">
        <f>'[1]TCE - ANEXO III - Preencher'!P251</f>
        <v>0</v>
      </c>
      <c r="P242" s="17">
        <f t="shared" si="20"/>
        <v>0.94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542.71600000000001</v>
      </c>
    </row>
    <row r="243" spans="1:28" s="4" customFormat="1" x14ac:dyDescent="0.2">
      <c r="A243" s="9">
        <f>IFERROR(VLOOKUP(B243,'[1]DADOS (OCULTAR)'!$P$3:$R$53,3,0),"")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ELOINA PAULINA DE LIMA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43983</v>
      </c>
      <c r="H243" s="15">
        <f>'[1]TCE - ANEXO III - Preencher'!I252</f>
        <v>0</v>
      </c>
      <c r="I243" s="15">
        <f>'[1]TCE - ANEXO III - Preencher'!J252</f>
        <v>312.34720000000004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1.97</v>
      </c>
      <c r="O243" s="16">
        <f>'[1]TCE - ANEXO III - Preencher'!P252</f>
        <v>0</v>
      </c>
      <c r="P243" s="17">
        <f t="shared" si="20"/>
        <v>1.97</v>
      </c>
      <c r="Q243" s="16">
        <f>'[1]TCE - ANEXO III - Preencher'!R252</f>
        <v>115.62443844657842</v>
      </c>
      <c r="R243" s="16">
        <f>'[1]TCE - ANEXO III - Preencher'!S252</f>
        <v>98.45</v>
      </c>
      <c r="S243" s="17">
        <f t="shared" si="21"/>
        <v>17.174438446578421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331.49163844657846</v>
      </c>
    </row>
    <row r="244" spans="1:28" s="4" customFormat="1" x14ac:dyDescent="0.2">
      <c r="A244" s="9">
        <f>IFERROR(VLOOKUP(B244,'[1]DADOS (OCULTAR)'!$P$3:$R$53,3,0),"")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ELOISE DO NASCIMENTO HOLANDA COSTA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322605</v>
      </c>
      <c r="G244" s="14">
        <f>IF('[1]TCE - ANEXO III - Preencher'!H253="","",'[1]TCE - ANEXO III - Preencher'!H253)</f>
        <v>43983</v>
      </c>
      <c r="H244" s="15">
        <f>'[1]TCE - ANEXO III - Preencher'!I253</f>
        <v>0</v>
      </c>
      <c r="I244" s="15">
        <f>'[1]TCE - ANEXO III - Preencher'!J253</f>
        <v>116.9272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0.94</v>
      </c>
      <c r="O244" s="16">
        <f>'[1]TCE - ANEXO III - Preencher'!P253</f>
        <v>0</v>
      </c>
      <c r="P244" s="17">
        <f t="shared" si="20"/>
        <v>0.94</v>
      </c>
      <c r="Q244" s="16">
        <f>'[1]TCE - ANEXO III - Preencher'!R253</f>
        <v>134.89517818767479</v>
      </c>
      <c r="R244" s="16">
        <f>'[1]TCE - ANEXO III - Preencher'!S253</f>
        <v>62.7</v>
      </c>
      <c r="S244" s="17">
        <f t="shared" si="21"/>
        <v>72.195178187674784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190.06237818767477</v>
      </c>
    </row>
    <row r="245" spans="1:28" s="4" customFormat="1" x14ac:dyDescent="0.2">
      <c r="A245" s="9">
        <f>IFERROR(VLOOKUP(B245,'[1]DADOS (OCULTAR)'!$P$3:$R$53,3,0),"")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ELTON CARLOS DE CAMPOS SILVA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782320</v>
      </c>
      <c r="G245" s="14">
        <f>IF('[1]TCE - ANEXO III - Preencher'!H254="","",'[1]TCE - ANEXO III - Preencher'!H254)</f>
        <v>43983</v>
      </c>
      <c r="H245" s="15">
        <f>'[1]TCE - ANEXO III - Preencher'!I254</f>
        <v>0</v>
      </c>
      <c r="I245" s="15">
        <f>'[1]TCE - ANEXO III - Preencher'!J254</f>
        <v>155.0616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156.0016</v>
      </c>
    </row>
    <row r="246" spans="1:28" s="4" customFormat="1" x14ac:dyDescent="0.2">
      <c r="A246" s="9">
        <f>IFERROR(VLOOKUP(B246,'[1]DADOS (OCULTAR)'!$P$3:$R$53,3,0),"")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ELVIS DA SILVA PINO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515110</v>
      </c>
      <c r="G246" s="14">
        <f>IF('[1]TCE - ANEXO III - Preencher'!H255="","",'[1]TCE - ANEXO III - Preencher'!H255)</f>
        <v>43983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0.94</v>
      </c>
      <c r="O246" s="16">
        <f>'[1]TCE - ANEXO III - Preencher'!P255</f>
        <v>0</v>
      </c>
      <c r="P246" s="17">
        <f t="shared" si="20"/>
        <v>0.94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0.94</v>
      </c>
    </row>
    <row r="247" spans="1:28" s="4" customFormat="1" x14ac:dyDescent="0.2">
      <c r="A247" s="9">
        <f>IFERROR(VLOOKUP(B247,'[1]DADOS (OCULTAR)'!$P$3:$R$53,3,0),"")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EMANOEL DINIZ DE SIQUEIRA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723310</v>
      </c>
      <c r="G247" s="14">
        <f>IF('[1]TCE - ANEXO III - Preencher'!H256="","",'[1]TCE - ANEXO III - Preencher'!H256)</f>
        <v>43983</v>
      </c>
      <c r="H247" s="15">
        <f>'[1]TCE - ANEXO III - Preencher'!I256</f>
        <v>0</v>
      </c>
      <c r="I247" s="15">
        <f>'[1]TCE - ANEXO III - Preencher'!J256</f>
        <v>125.79440000000001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0.94</v>
      </c>
      <c r="O247" s="16">
        <f>'[1]TCE - ANEXO III - Preencher'!P256</f>
        <v>0</v>
      </c>
      <c r="P247" s="17">
        <f t="shared" si="20"/>
        <v>0.94</v>
      </c>
      <c r="Q247" s="16">
        <f>'[1]TCE - ANEXO III - Preencher'!R256</f>
        <v>148.52820151515257</v>
      </c>
      <c r="R247" s="16">
        <f>'[1]TCE - ANEXO III - Preencher'!S256</f>
        <v>61.04</v>
      </c>
      <c r="S247" s="17">
        <f t="shared" si="21"/>
        <v>87.488201515152582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214.22260151515258</v>
      </c>
    </row>
    <row r="248" spans="1:28" s="4" customFormat="1" x14ac:dyDescent="0.2">
      <c r="A248" s="9">
        <f>IFERROR(VLOOKUP(B248,'[1]DADOS (OCULTAR)'!$P$3:$R$53,3,0),"")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EMERSOM DE MELO DA SILVA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324115</v>
      </c>
      <c r="G248" s="14">
        <f>IF('[1]TCE - ANEXO III - Preencher'!H257="","",'[1]TCE - ANEXO III - Preencher'!H257)</f>
        <v>43983</v>
      </c>
      <c r="H248" s="15">
        <f>'[1]TCE - ANEXO III - Preencher'!I257</f>
        <v>0</v>
      </c>
      <c r="I248" s="15">
        <f>'[1]TCE - ANEXO III - Preencher'!J257</f>
        <v>256.01279999999997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0.94</v>
      </c>
      <c r="O248" s="16">
        <f>'[1]TCE - ANEXO III - Preencher'!P257</f>
        <v>0</v>
      </c>
      <c r="P248" s="17">
        <f t="shared" si="20"/>
        <v>0.94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256.95279999999997</v>
      </c>
    </row>
    <row r="249" spans="1:28" s="4" customFormat="1" x14ac:dyDescent="0.2">
      <c r="A249" s="9">
        <f>IFERROR(VLOOKUP(B249,'[1]DADOS (OCULTAR)'!$P$3:$R$53,3,0),"")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EMERSON LUCAS SOUZA DOS SANTOS</v>
      </c>
      <c r="E249" s="10" t="str">
        <f>IF('[1]TCE - ANEXO III - Preencher'!F258="4 - Assistência Odontológica","2 - Outros Profissionais da Saúde",'[1]TCE - ANEXO II - Enviar TCE'!E248)</f>
        <v>1 - Médico</v>
      </c>
      <c r="F249" s="13">
        <f>'[1]TCE - ANEXO III - Preencher'!G258</f>
        <v>515110</v>
      </c>
      <c r="G249" s="14">
        <f>IF('[1]TCE - ANEXO III - Preencher'!H258="","",'[1]TCE - ANEXO III - Preencher'!H258)</f>
        <v>43983</v>
      </c>
      <c r="H249" s="15">
        <f>'[1]TCE - ANEXO III - Preencher'!I258</f>
        <v>0</v>
      </c>
      <c r="I249" s="15">
        <f>'[1]TCE - ANEXO III - Preencher'!J258</f>
        <v>96.992000000000004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0.94</v>
      </c>
      <c r="O249" s="16">
        <f>'[1]TCE - ANEXO III - Preencher'!P258</f>
        <v>0</v>
      </c>
      <c r="P249" s="17">
        <f t="shared" si="20"/>
        <v>0.94</v>
      </c>
      <c r="Q249" s="16">
        <f>'[1]TCE - ANEXO III - Preencher'!R258</f>
        <v>120</v>
      </c>
      <c r="R249" s="16">
        <f>'[1]TCE - ANEXO III - Preencher'!S258</f>
        <v>50.16</v>
      </c>
      <c r="S249" s="17">
        <f t="shared" si="21"/>
        <v>69.84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167.77199999999999</v>
      </c>
    </row>
    <row r="250" spans="1:28" s="4" customFormat="1" x14ac:dyDescent="0.2">
      <c r="A250" s="9">
        <f>IFERROR(VLOOKUP(B250,'[1]DADOS (OCULTAR)'!$P$3:$R$53,3,0),"")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EMILE DA SILVA SANTOS</v>
      </c>
      <c r="E250" s="10" t="str">
        <f>IF('[1]TCE - ANEXO III - Preencher'!F259="4 - Assistência Odontológica","2 - Outros Profissionais da Saúde",'[1]TCE - ANEXO II - Enviar TCE'!E249)</f>
        <v>1 - Médico</v>
      </c>
      <c r="F250" s="13">
        <f>'[1]TCE - ANEXO III - Preencher'!G259</f>
        <v>322205</v>
      </c>
      <c r="G250" s="14">
        <f>IF('[1]TCE - ANEXO III - Preencher'!H259="","",'[1]TCE - ANEXO III - Preencher'!H259)</f>
        <v>43983</v>
      </c>
      <c r="H250" s="15">
        <f>'[1]TCE - ANEXO III - Preencher'!I259</f>
        <v>0</v>
      </c>
      <c r="I250" s="15">
        <f>'[1]TCE - ANEXO III - Preencher'!J259</f>
        <v>119.456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144.53054805822299</v>
      </c>
      <c r="R250" s="16">
        <f>'[1]TCE - ANEXO III - Preencher'!S259</f>
        <v>48.07</v>
      </c>
      <c r="S250" s="17">
        <f t="shared" si="21"/>
        <v>96.460548058222997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216.85654805822298</v>
      </c>
    </row>
    <row r="251" spans="1:28" s="4" customFormat="1" x14ac:dyDescent="0.2">
      <c r="A251" s="9">
        <f>IFERROR(VLOOKUP(B251,'[1]DADOS (OCULTAR)'!$P$3:$R$53,3,0),"")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ENAISA MIRELE DA SILVA BENIZIO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223405</v>
      </c>
      <c r="G251" s="14">
        <f>IF('[1]TCE - ANEXO III - Preencher'!H260="","",'[1]TCE - ANEXO III - Preencher'!H260)</f>
        <v>43983</v>
      </c>
      <c r="H251" s="15">
        <f>'[1]TCE - ANEXO III - Preencher'!I260</f>
        <v>0</v>
      </c>
      <c r="I251" s="15">
        <f>'[1]TCE - ANEXO III - Preencher'!J260</f>
        <v>491.08080000000001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0.94</v>
      </c>
      <c r="O251" s="16">
        <f>'[1]TCE - ANEXO III - Preencher'!P260</f>
        <v>0</v>
      </c>
      <c r="P251" s="17">
        <f t="shared" si="20"/>
        <v>0.94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492.02080000000001</v>
      </c>
    </row>
    <row r="252" spans="1:28" s="4" customFormat="1" x14ac:dyDescent="0.2">
      <c r="A252" s="9">
        <f>IFERROR(VLOOKUP(B252,'[1]DADOS (OCULTAR)'!$P$3:$R$53,3,0),"")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ENANDA ALINE REIS DA SILVA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43983</v>
      </c>
      <c r="H252" s="15">
        <f>'[1]TCE - ANEXO III - Preencher'!I261</f>
        <v>0</v>
      </c>
      <c r="I252" s="15">
        <f>'[1]TCE - ANEXO III - Preencher'!J261</f>
        <v>161.13759999999999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0.94</v>
      </c>
      <c r="O252" s="16">
        <f>'[1]TCE - ANEXO III - Preencher'!P261</f>
        <v>0</v>
      </c>
      <c r="P252" s="17">
        <f t="shared" si="20"/>
        <v>0.94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162.07759999999999</v>
      </c>
    </row>
    <row r="253" spans="1:28" s="4" customFormat="1" x14ac:dyDescent="0.2">
      <c r="A253" s="9">
        <f>IFERROR(VLOOKUP(B253,'[1]DADOS (OCULTAR)'!$P$3:$R$53,3,0),"")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ENOCK ALCOFORADO DE OLIVEIRA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214915</v>
      </c>
      <c r="G253" s="14">
        <f>IF('[1]TCE - ANEXO III - Preencher'!H262="","",'[1]TCE - ANEXO III - Preencher'!H262)</f>
        <v>43983</v>
      </c>
      <c r="H253" s="15">
        <f>'[1]TCE - ANEXO III - Preencher'!I262</f>
        <v>0</v>
      </c>
      <c r="I253" s="15">
        <f>'[1]TCE - ANEXO III - Preencher'!J262</f>
        <v>433.17519999999996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0.94</v>
      </c>
      <c r="O253" s="16">
        <f>'[1]TCE - ANEXO III - Preencher'!P262</f>
        <v>0</v>
      </c>
      <c r="P253" s="17">
        <f t="shared" si="20"/>
        <v>0.94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434.11519999999996</v>
      </c>
    </row>
    <row r="254" spans="1:28" s="4" customFormat="1" x14ac:dyDescent="0.2">
      <c r="A254" s="9">
        <f>IFERROR(VLOOKUP(B254,'[1]DADOS (OCULTAR)'!$P$3:$R$53,3,0),"")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ERIC CLEPTON GOMES DE SOUZA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515110</v>
      </c>
      <c r="G254" s="14">
        <f>IF('[1]TCE - ANEXO III - Preencher'!H263="","",'[1]TCE - ANEXO III - Preencher'!H263)</f>
        <v>43983</v>
      </c>
      <c r="H254" s="15">
        <f>'[1]TCE - ANEXO III - Preencher'!I263</f>
        <v>0</v>
      </c>
      <c r="I254" s="15">
        <f>'[1]TCE - ANEXO III - Preencher'!J263</f>
        <v>99.962400000000002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0.94</v>
      </c>
      <c r="O254" s="16">
        <f>'[1]TCE - ANEXO III - Preencher'!P263</f>
        <v>0</v>
      </c>
      <c r="P254" s="17">
        <f t="shared" si="20"/>
        <v>0.94</v>
      </c>
      <c r="Q254" s="16">
        <f>'[1]TCE - ANEXO III - Preencher'!R263</f>
        <v>334.16282742539505</v>
      </c>
      <c r="R254" s="16">
        <f>'[1]TCE - ANEXO III - Preencher'!S263</f>
        <v>48.07</v>
      </c>
      <c r="S254" s="17">
        <f t="shared" si="21"/>
        <v>286.09282742539506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386.99522742539506</v>
      </c>
    </row>
    <row r="255" spans="1:28" s="4" customFormat="1" x14ac:dyDescent="0.2">
      <c r="A255" s="9">
        <f>IFERROR(VLOOKUP(B255,'[1]DADOS (OCULTAR)'!$P$3:$R$53,3,0),"")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ERICA CRISTINA LOPES DE SANTANA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43983</v>
      </c>
      <c r="H255" s="15">
        <f>'[1]TCE - ANEXO III - Preencher'!I264</f>
        <v>0</v>
      </c>
      <c r="I255" s="15">
        <f>'[1]TCE - ANEXO III - Preencher'!J264</f>
        <v>383.11680000000001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1.97</v>
      </c>
      <c r="O255" s="16">
        <f>'[1]TCE - ANEXO III - Preencher'!P264</f>
        <v>0</v>
      </c>
      <c r="P255" s="17">
        <f t="shared" si="20"/>
        <v>1.97</v>
      </c>
      <c r="Q255" s="16">
        <f>'[1]TCE - ANEXO III - Preencher'!R264</f>
        <v>142.68547723194783</v>
      </c>
      <c r="R255" s="16">
        <f>'[1]TCE - ANEXO III - Preencher'!S264</f>
        <v>103.5</v>
      </c>
      <c r="S255" s="17">
        <f t="shared" si="21"/>
        <v>39.185477231947829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424.2722772319479</v>
      </c>
    </row>
    <row r="256" spans="1:28" s="4" customFormat="1" x14ac:dyDescent="0.2">
      <c r="A256" s="9">
        <f>IFERROR(VLOOKUP(B256,'[1]DADOS (OCULTAR)'!$P$3:$R$53,3,0),"")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ERICA MARIA DA SILVA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521130</v>
      </c>
      <c r="G256" s="14">
        <f>IF('[1]TCE - ANEXO III - Preencher'!H265="","",'[1]TCE - ANEXO III - Preencher'!H265)</f>
        <v>43983</v>
      </c>
      <c r="H256" s="15">
        <f>'[1]TCE - ANEXO III - Preencher'!I265</f>
        <v>0</v>
      </c>
      <c r="I256" s="15">
        <f>'[1]TCE - ANEXO III - Preencher'!J265</f>
        <v>87.78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0.94</v>
      </c>
      <c r="O256" s="16">
        <f>'[1]TCE - ANEXO III - Preencher'!P265</f>
        <v>0</v>
      </c>
      <c r="P256" s="17">
        <f t="shared" si="20"/>
        <v>0.94</v>
      </c>
      <c r="Q256" s="16">
        <f>'[1]TCE - ANEXO III - Preencher'!R265</f>
        <v>106.09157251082327</v>
      </c>
      <c r="R256" s="16">
        <f>'[1]TCE - ANEXO III - Preencher'!S265</f>
        <v>62.7</v>
      </c>
      <c r="S256" s="17">
        <f t="shared" si="21"/>
        <v>43.391572510823266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132.11157251082327</v>
      </c>
    </row>
    <row r="257" spans="1:28" s="4" customFormat="1" x14ac:dyDescent="0.2">
      <c r="A257" s="9">
        <f>IFERROR(VLOOKUP(B257,'[1]DADOS (OCULTAR)'!$P$3:$R$53,3,0),"")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ERICA MARIA DE LIMA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43983</v>
      </c>
      <c r="H257" s="15">
        <f>'[1]TCE - ANEXO III - Preencher'!I266</f>
        <v>0</v>
      </c>
      <c r="I257" s="15">
        <f>'[1]TCE - ANEXO III - Preencher'!J266</f>
        <v>108.47280000000001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0.94</v>
      </c>
      <c r="O257" s="16">
        <f>'[1]TCE - ANEXO III - Preencher'!P266</f>
        <v>0</v>
      </c>
      <c r="P257" s="17">
        <f t="shared" si="20"/>
        <v>0.94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109.4128</v>
      </c>
    </row>
    <row r="258" spans="1:28" s="4" customFormat="1" x14ac:dyDescent="0.2">
      <c r="A258" s="9">
        <f>IFERROR(VLOOKUP(B258,'[1]DADOS (OCULTAR)'!$P$3:$R$53,3,0),"")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ERICK LINEKER RIBEIRO DE MELO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411010</v>
      </c>
      <c r="G258" s="14">
        <f>IF('[1]TCE - ANEXO III - Preencher'!H267="","",'[1]TCE - ANEXO III - Preencher'!H267)</f>
        <v>43983</v>
      </c>
      <c r="H258" s="15">
        <f>'[1]TCE - ANEXO III - Preencher'!I267</f>
        <v>0</v>
      </c>
      <c r="I258" s="15">
        <f>'[1]TCE - ANEXO III - Preencher'!J267</f>
        <v>82.972800000000007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0.94</v>
      </c>
      <c r="O258" s="16">
        <f>'[1]TCE - ANEXO III - Preencher'!P267</f>
        <v>0</v>
      </c>
      <c r="P258" s="17">
        <f t="shared" si="20"/>
        <v>0.94</v>
      </c>
      <c r="Q258" s="16">
        <f>'[1]TCE - ANEXO III - Preencher'!R267</f>
        <v>144.53054805822299</v>
      </c>
      <c r="R258" s="16">
        <f>'[1]TCE - ANEXO III - Preencher'!S267</f>
        <v>41.8</v>
      </c>
      <c r="S258" s="17">
        <f t="shared" si="21"/>
        <v>102.73054805822299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186.64334805822301</v>
      </c>
    </row>
    <row r="259" spans="1:28" s="4" customFormat="1" x14ac:dyDescent="0.2">
      <c r="A259" s="9">
        <f>IFERROR(VLOOKUP(B259,'[1]DADOS (OCULTAR)'!$P$3:$R$53,3,0),"")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ERIK SAIMAR DE MORAIS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411010</v>
      </c>
      <c r="G259" s="14">
        <f>IF('[1]TCE - ANEXO III - Preencher'!H268="","",'[1]TCE - ANEXO III - Preencher'!H268)</f>
        <v>43983</v>
      </c>
      <c r="H259" s="15">
        <f>'[1]TCE - ANEXO III - Preencher'!I268</f>
        <v>0</v>
      </c>
      <c r="I259" s="15">
        <f>'[1]TCE - ANEXO III - Preencher'!J268</f>
        <v>151.81120000000001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0.94</v>
      </c>
      <c r="O259" s="16">
        <f>'[1]TCE - ANEXO III - Preencher'!P268</f>
        <v>0</v>
      </c>
      <c r="P259" s="17">
        <f t="shared" si="20"/>
        <v>0.94</v>
      </c>
      <c r="Q259" s="16">
        <f>'[1]TCE - ANEXO III - Preencher'!R268</f>
        <v>202.34276728151224</v>
      </c>
      <c r="R259" s="16">
        <f>'[1]TCE - ANEXO III - Preencher'!S268</f>
        <v>0</v>
      </c>
      <c r="S259" s="17">
        <f t="shared" si="21"/>
        <v>202.34276728151224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355.09396728151228</v>
      </c>
    </row>
    <row r="260" spans="1:28" s="4" customFormat="1" x14ac:dyDescent="0.2">
      <c r="A260" s="9">
        <f>IFERROR(VLOOKUP(B260,'[1]DADOS (OCULTAR)'!$P$3:$R$53,3,0),"")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ERINELZA RAMOS DE ARAUJO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43983</v>
      </c>
      <c r="H260" s="15">
        <f>'[1]TCE - ANEXO III - Preencher'!I269</f>
        <v>0</v>
      </c>
      <c r="I260" s="15">
        <f>'[1]TCE - ANEXO III - Preencher'!J269</f>
        <v>58.551200000000001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113.16434401154483</v>
      </c>
      <c r="R260" s="16">
        <f>'[1]TCE - ANEXO III - Preencher'!S269</f>
        <v>3.34</v>
      </c>
      <c r="S260" s="17">
        <f t="shared" ref="S260:S323" si="27">Q260-R260</f>
        <v>109.82434401154482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169.31554401154483</v>
      </c>
    </row>
    <row r="261" spans="1:28" s="4" customFormat="1" x14ac:dyDescent="0.2">
      <c r="A261" s="9">
        <f>IFERROR(VLOOKUP(B261,'[1]DADOS (OCULTAR)'!$P$3:$R$53,3,0),"")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ERONILDO DOS SANTOS LIMA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514225</v>
      </c>
      <c r="G261" s="14">
        <f>IF('[1]TCE - ANEXO III - Preencher'!H270="","",'[1]TCE - ANEXO III - Preencher'!H270)</f>
        <v>43983</v>
      </c>
      <c r="H261" s="15">
        <f>'[1]TCE - ANEXO III - Preencher'!I270</f>
        <v>0</v>
      </c>
      <c r="I261" s="15">
        <f>'[1]TCE - ANEXO III - Preencher'!J270</f>
        <v>101.9584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154.16591792877119</v>
      </c>
      <c r="R261" s="16">
        <f>'[1]TCE - ANEXO III - Preencher'!S270</f>
        <v>62.7</v>
      </c>
      <c r="S261" s="17">
        <f t="shared" si="27"/>
        <v>91.465917928771191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194.36431792877119</v>
      </c>
    </row>
    <row r="262" spans="1:28" s="4" customFormat="1" x14ac:dyDescent="0.2">
      <c r="A262" s="9">
        <f>IFERROR(VLOOKUP(B262,'[1]DADOS (OCULTAR)'!$P$3:$R$53,3,0),"")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ERONILDO JOSE RAMOS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514225</v>
      </c>
      <c r="G262" s="14">
        <f>IF('[1]TCE - ANEXO III - Preencher'!H271="","",'[1]TCE - ANEXO III - Preencher'!H271)</f>
        <v>43983</v>
      </c>
      <c r="H262" s="15">
        <f>'[1]TCE - ANEXO III - Preencher'!I271</f>
        <v>0</v>
      </c>
      <c r="I262" s="15">
        <f>'[1]TCE - ANEXO III - Preencher'!J271</f>
        <v>107.2864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202.34276728151224</v>
      </c>
      <c r="R262" s="16">
        <f>'[1]TCE - ANEXO III - Preencher'!S271</f>
        <v>62.7</v>
      </c>
      <c r="S262" s="17">
        <f t="shared" si="27"/>
        <v>139.64276728151225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247.86916728151226</v>
      </c>
    </row>
    <row r="263" spans="1:28" s="4" customFormat="1" x14ac:dyDescent="0.2">
      <c r="A263" s="9">
        <f>IFERROR(VLOOKUP(B263,'[1]DADOS (OCULTAR)'!$P$3:$R$53,3,0),"")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ESDRIENE DE ALMEIDA CUNHA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43983</v>
      </c>
      <c r="H263" s="15">
        <f>'[1]TCE - ANEXO III - Preencher'!I272</f>
        <v>0</v>
      </c>
      <c r="I263" s="15">
        <f>'[1]TCE - ANEXO III - Preencher'!J272</f>
        <v>219.90240000000003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0.94</v>
      </c>
      <c r="O263" s="16">
        <f>'[1]TCE - ANEXO III - Preencher'!P272</f>
        <v>0</v>
      </c>
      <c r="P263" s="17">
        <f t="shared" si="26"/>
        <v>0.94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220.84240000000003</v>
      </c>
    </row>
    <row r="264" spans="1:28" s="4" customFormat="1" x14ac:dyDescent="0.2">
      <c r="A264" s="9">
        <f>IFERROR(VLOOKUP(B264,'[1]DADOS (OCULTAR)'!$P$3:$R$53,3,0),"")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ESTER FEIJO CORREIA DE SENA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223810</v>
      </c>
      <c r="G264" s="14">
        <f>IF('[1]TCE - ANEXO III - Preencher'!H273="","",'[1]TCE - ANEXO III - Preencher'!H273)</f>
        <v>43983</v>
      </c>
      <c r="H264" s="15">
        <f>'[1]TCE - ANEXO III - Preencher'!I273</f>
        <v>0</v>
      </c>
      <c r="I264" s="15">
        <f>'[1]TCE - ANEXO III - Preencher'!J273</f>
        <v>194.16560000000001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195.10560000000001</v>
      </c>
    </row>
    <row r="265" spans="1:28" s="4" customFormat="1" x14ac:dyDescent="0.2">
      <c r="A265" s="9">
        <f>IFERROR(VLOOKUP(B265,'[1]DADOS (OCULTAR)'!$P$3:$R$53,3,0),"")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ESTHER DOS SANTOS LEAL ALMEIDA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324205</v>
      </c>
      <c r="G265" s="14">
        <f>IF('[1]TCE - ANEXO III - Preencher'!H274="","",'[1]TCE - ANEXO III - Preencher'!H274)</f>
        <v>43983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0.94</v>
      </c>
      <c r="O265" s="16">
        <f>'[1]TCE - ANEXO III - Preencher'!P274</f>
        <v>0</v>
      </c>
      <c r="P265" s="17">
        <f t="shared" si="26"/>
        <v>0.94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0.94</v>
      </c>
    </row>
    <row r="266" spans="1:28" s="4" customFormat="1" x14ac:dyDescent="0.2">
      <c r="A266" s="9">
        <f>IFERROR(VLOOKUP(B266,'[1]DADOS (OCULTAR)'!$P$3:$R$53,3,0),"")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EVALDO MARCOS RODRIGUES DA SILVA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413115</v>
      </c>
      <c r="G266" s="14">
        <f>IF('[1]TCE - ANEXO III - Preencher'!H275="","",'[1]TCE - ANEXO III - Preencher'!H275)</f>
        <v>43983</v>
      </c>
      <c r="H266" s="15">
        <f>'[1]TCE - ANEXO III - Preencher'!I275</f>
        <v>0</v>
      </c>
      <c r="I266" s="15">
        <f>'[1]TCE - ANEXO III - Preencher'!J275</f>
        <v>133.46799999999999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0.94</v>
      </c>
      <c r="O266" s="16">
        <f>'[1]TCE - ANEXO III - Preencher'!P275</f>
        <v>0</v>
      </c>
      <c r="P266" s="17">
        <f t="shared" si="26"/>
        <v>0.94</v>
      </c>
      <c r="Q266" s="16">
        <f>'[1]TCE - ANEXO III - Preencher'!R275</f>
        <v>323.98414738590009</v>
      </c>
      <c r="R266" s="16">
        <f>'[1]TCE - ANEXO III - Preencher'!S275</f>
        <v>100.1</v>
      </c>
      <c r="S266" s="17">
        <f t="shared" si="27"/>
        <v>223.88414738590009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358.29214738590008</v>
      </c>
    </row>
    <row r="267" spans="1:28" s="4" customFormat="1" x14ac:dyDescent="0.2">
      <c r="A267" s="9">
        <f>IFERROR(VLOOKUP(B267,'[1]DADOS (OCULTAR)'!$P$3:$R$53,3,0),"")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EVANDRO ALBUQUERQUE DE CASTRO FILHO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142105</v>
      </c>
      <c r="G267" s="14">
        <f>IF('[1]TCE - ANEXO III - Preencher'!H276="","",'[1]TCE - ANEXO III - Preencher'!H276)</f>
        <v>43983</v>
      </c>
      <c r="H267" s="15">
        <f>'[1]TCE - ANEXO III - Preencher'!I276</f>
        <v>0</v>
      </c>
      <c r="I267" s="15">
        <f>'[1]TCE - ANEXO III - Preencher'!J276</f>
        <v>577.23680000000002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0.94</v>
      </c>
      <c r="O267" s="16">
        <f>'[1]TCE - ANEXO III - Preencher'!P276</f>
        <v>0</v>
      </c>
      <c r="P267" s="17">
        <f t="shared" si="26"/>
        <v>0.94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578.17680000000007</v>
      </c>
    </row>
    <row r="268" spans="1:28" s="4" customFormat="1" x14ac:dyDescent="0.2">
      <c r="A268" s="9">
        <f>IFERROR(VLOOKUP(B268,'[1]DADOS (OCULTAR)'!$P$3:$R$53,3,0),"")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EVANGELA CRISTINA DIAS DE SOUZA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413115</v>
      </c>
      <c r="G268" s="14">
        <f>IF('[1]TCE - ANEXO III - Preencher'!H277="","",'[1]TCE - ANEXO III - Preencher'!H277)</f>
        <v>43983</v>
      </c>
      <c r="H268" s="15">
        <f>'[1]TCE - ANEXO III - Preencher'!I277</f>
        <v>0</v>
      </c>
      <c r="I268" s="15">
        <f>'[1]TCE - ANEXO III - Preencher'!J277</f>
        <v>144.51600000000002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0.94</v>
      </c>
      <c r="O268" s="16">
        <f>'[1]TCE - ANEXO III - Preencher'!P277</f>
        <v>0</v>
      </c>
      <c r="P268" s="17">
        <f t="shared" si="26"/>
        <v>0.94</v>
      </c>
      <c r="Q268" s="16">
        <f>'[1]TCE - ANEXO III - Preencher'!R277</f>
        <v>148.52820151515257</v>
      </c>
      <c r="R268" s="16">
        <f>'[1]TCE - ANEXO III - Preencher'!S277</f>
        <v>100.1</v>
      </c>
      <c r="S268" s="17">
        <f t="shared" si="27"/>
        <v>48.42820151515258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193.8842015151526</v>
      </c>
    </row>
    <row r="269" spans="1:28" s="4" customFormat="1" x14ac:dyDescent="0.2">
      <c r="A269" s="9">
        <f>IFERROR(VLOOKUP(B269,'[1]DADOS (OCULTAR)'!$P$3:$R$53,3,0),"")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EVERSON BATISTA DA SILVA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324115</v>
      </c>
      <c r="G269" s="14">
        <f>IF('[1]TCE - ANEXO III - Preencher'!H278="","",'[1]TCE - ANEXO III - Preencher'!H278)</f>
        <v>43983</v>
      </c>
      <c r="H269" s="15">
        <f>'[1]TCE - ANEXO III - Preencher'!I278</f>
        <v>0</v>
      </c>
      <c r="I269" s="15">
        <f>'[1]TCE - ANEXO III - Preencher'!J278</f>
        <v>371.85760000000005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0.94</v>
      </c>
      <c r="O269" s="16">
        <f>'[1]TCE - ANEXO III - Preencher'!P278</f>
        <v>0</v>
      </c>
      <c r="P269" s="17">
        <f t="shared" si="26"/>
        <v>0.94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372.79760000000005</v>
      </c>
    </row>
    <row r="270" spans="1:28" s="4" customFormat="1" x14ac:dyDescent="0.2">
      <c r="A270" s="9">
        <f>IFERROR(VLOOKUP(B270,'[1]DADOS (OCULTAR)'!$P$3:$R$53,3,0),"")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EVILASIO NOVAES GOMINHO NETO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324115</v>
      </c>
      <c r="G270" s="14">
        <f>IF('[1]TCE - ANEXO III - Preencher'!H279="","",'[1]TCE - ANEXO III - Preencher'!H279)</f>
        <v>43983</v>
      </c>
      <c r="H270" s="15">
        <f>'[1]TCE - ANEXO III - Preencher'!I279</f>
        <v>0</v>
      </c>
      <c r="I270" s="15">
        <f>'[1]TCE - ANEXO III - Preencher'!J279</f>
        <v>352.3064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0.94</v>
      </c>
      <c r="O270" s="16">
        <f>'[1]TCE - ANEXO III - Preencher'!P279</f>
        <v>0</v>
      </c>
      <c r="P270" s="17">
        <f t="shared" si="26"/>
        <v>0.94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353.24639999999999</v>
      </c>
    </row>
    <row r="271" spans="1:28" s="4" customFormat="1" x14ac:dyDescent="0.2">
      <c r="A271" s="9">
        <f>IFERROR(VLOOKUP(B271,'[1]DADOS (OCULTAR)'!$P$3:$R$53,3,0),"")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EZEQUIEL JOSE DA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517410</v>
      </c>
      <c r="G271" s="14">
        <f>IF('[1]TCE - ANEXO III - Preencher'!H280="","",'[1]TCE - ANEXO III - Preencher'!H280)</f>
        <v>43983</v>
      </c>
      <c r="H271" s="15">
        <f>'[1]TCE - ANEXO III - Preencher'!I280</f>
        <v>0</v>
      </c>
      <c r="I271" s="15">
        <f>'[1]TCE - ANEXO III - Preencher'!J280</f>
        <v>82.5608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0.94</v>
      </c>
      <c r="O271" s="16">
        <f>'[1]TCE - ANEXO III - Preencher'!P280</f>
        <v>0</v>
      </c>
      <c r="P271" s="17">
        <f t="shared" si="26"/>
        <v>0.94</v>
      </c>
      <c r="Q271" s="16">
        <f>'[1]TCE - ANEXO III - Preencher'!R280</f>
        <v>120</v>
      </c>
      <c r="R271" s="16">
        <f>'[1]TCE - ANEXO III - Preencher'!S280</f>
        <v>37.619999999999997</v>
      </c>
      <c r="S271" s="17">
        <f t="shared" si="27"/>
        <v>82.38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165.88079999999999</v>
      </c>
    </row>
    <row r="272" spans="1:28" s="4" customFormat="1" x14ac:dyDescent="0.2">
      <c r="A272" s="9">
        <f>IFERROR(VLOOKUP(B272,'[1]DADOS (OCULTAR)'!$P$3:$R$53,3,0),"")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FABIANA CARLA DA CRUZ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43983</v>
      </c>
      <c r="H272" s="15">
        <f>'[1]TCE - ANEXO III - Preencher'!I281</f>
        <v>0</v>
      </c>
      <c r="I272" s="15">
        <f>'[1]TCE - ANEXO III - Preencher'!J281</f>
        <v>130.87200000000001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0.94</v>
      </c>
      <c r="O272" s="16">
        <f>'[1]TCE - ANEXO III - Preencher'!P281</f>
        <v>0</v>
      </c>
      <c r="P272" s="17">
        <f t="shared" si="26"/>
        <v>0.94</v>
      </c>
      <c r="Q272" s="16">
        <f>'[1]TCE - ANEXO III - Preencher'!R281</f>
        <v>106.09157251082327</v>
      </c>
      <c r="R272" s="16">
        <f>'[1]TCE - ANEXO III - Preencher'!S281</f>
        <v>33.44</v>
      </c>
      <c r="S272" s="17">
        <f t="shared" si="27"/>
        <v>72.651572510823272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204.46357251082327</v>
      </c>
    </row>
    <row r="273" spans="1:28" s="4" customFormat="1" x14ac:dyDescent="0.2">
      <c r="A273" s="9">
        <f>IFERROR(VLOOKUP(B273,'[1]DADOS (OCULTAR)'!$P$3:$R$53,3,0),"")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FABIANA CRISTINA CAVALCANTI DE MACEDO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411010</v>
      </c>
      <c r="G273" s="14">
        <f>IF('[1]TCE - ANEXO III - Preencher'!H282="","",'[1]TCE - ANEXO III - Preencher'!H282)</f>
        <v>43983</v>
      </c>
      <c r="H273" s="15">
        <f>'[1]TCE - ANEXO III - Preencher'!I282</f>
        <v>0</v>
      </c>
      <c r="I273" s="15">
        <f>'[1]TCE - ANEXO III - Preencher'!J282</f>
        <v>98.42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0.94</v>
      </c>
      <c r="O273" s="16">
        <f>'[1]TCE - ANEXO III - Preencher'!P282</f>
        <v>0</v>
      </c>
      <c r="P273" s="17">
        <f t="shared" si="26"/>
        <v>0.94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99.36</v>
      </c>
    </row>
    <row r="274" spans="1:28" s="4" customFormat="1" x14ac:dyDescent="0.2">
      <c r="A274" s="9">
        <f>IFERROR(VLOOKUP(B274,'[1]DADOS (OCULTAR)'!$P$3:$R$53,3,0),"")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FABIANA DA SILVA RAMOS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43983</v>
      </c>
      <c r="H274" s="15">
        <f>'[1]TCE - ANEXO III - Preencher'!I283</f>
        <v>0</v>
      </c>
      <c r="I274" s="15">
        <f>'[1]TCE - ANEXO III - Preencher'!J283</f>
        <v>104.5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0.94</v>
      </c>
      <c r="O274" s="16">
        <f>'[1]TCE - ANEXO III - Preencher'!P283</f>
        <v>0</v>
      </c>
      <c r="P274" s="17">
        <f t="shared" si="26"/>
        <v>0.94</v>
      </c>
      <c r="Q274" s="16">
        <f>'[1]TCE - ANEXO III - Preencher'!R283</f>
        <v>106.09157251082327</v>
      </c>
      <c r="R274" s="16">
        <f>'[1]TCE - ANEXO III - Preencher'!S283</f>
        <v>33.44</v>
      </c>
      <c r="S274" s="17">
        <f t="shared" si="27"/>
        <v>72.651572510823272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178.09157251082326</v>
      </c>
    </row>
    <row r="275" spans="1:28" s="4" customFormat="1" x14ac:dyDescent="0.2">
      <c r="A275" s="9">
        <f>IFERROR(VLOOKUP(B275,'[1]DADOS (OCULTAR)'!$P$3:$R$53,3,0),"")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FABIANA GERVASIO DA SILVA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521130</v>
      </c>
      <c r="G275" s="14">
        <f>IF('[1]TCE - ANEXO III - Preencher'!H284="","",'[1]TCE - ANEXO III - Preencher'!H284)</f>
        <v>43983</v>
      </c>
      <c r="H275" s="15">
        <f>'[1]TCE - ANEXO III - Preencher'!I284</f>
        <v>0</v>
      </c>
      <c r="I275" s="15">
        <f>'[1]TCE - ANEXO III - Preencher'!J284</f>
        <v>78.955200000000005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0.94</v>
      </c>
      <c r="O275" s="16">
        <f>'[1]TCE - ANEXO III - Preencher'!P284</f>
        <v>0</v>
      </c>
      <c r="P275" s="17">
        <f t="shared" si="26"/>
        <v>0.94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79.895200000000003</v>
      </c>
    </row>
    <row r="276" spans="1:28" s="4" customFormat="1" x14ac:dyDescent="0.2">
      <c r="A276" s="9">
        <f>IFERROR(VLOOKUP(B276,'[1]DADOS (OCULTAR)'!$P$3:$R$53,3,0),"")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FABIANO ALCOFORADO SALGUES VASCONCELOS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223505</v>
      </c>
      <c r="G276" s="14">
        <f>IF('[1]TCE - ANEXO III - Preencher'!H285="","",'[1]TCE - ANEXO III - Preencher'!H285)</f>
        <v>43983</v>
      </c>
      <c r="H276" s="15">
        <f>'[1]TCE - ANEXO III - Preencher'!I285</f>
        <v>0</v>
      </c>
      <c r="I276" s="15">
        <f>'[1]TCE - ANEXO III - Preencher'!J285</f>
        <v>210.61919999999998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1.97</v>
      </c>
      <c r="O276" s="16">
        <f>'[1]TCE - ANEXO III - Preencher'!P285</f>
        <v>0</v>
      </c>
      <c r="P276" s="17">
        <f t="shared" si="26"/>
        <v>1.97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212.58919999999998</v>
      </c>
    </row>
    <row r="277" spans="1:28" s="4" customFormat="1" x14ac:dyDescent="0.2">
      <c r="A277" s="9">
        <f>IFERROR(VLOOKUP(B277,'[1]DADOS (OCULTAR)'!$P$3:$R$53,3,0),"")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FABIANO JOSE DA SILVA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324205</v>
      </c>
      <c r="G277" s="14">
        <f>IF('[1]TCE - ANEXO III - Preencher'!H286="","",'[1]TCE - ANEXO III - Preencher'!H286)</f>
        <v>43983</v>
      </c>
      <c r="H277" s="15">
        <f>'[1]TCE - ANEXO III - Preencher'!I286</f>
        <v>0</v>
      </c>
      <c r="I277" s="15">
        <f>'[1]TCE - ANEXO III - Preencher'!J286</f>
        <v>124.10879999999999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125.04879999999999</v>
      </c>
    </row>
    <row r="278" spans="1:28" s="4" customFormat="1" x14ac:dyDescent="0.2">
      <c r="A278" s="9">
        <f>IFERROR(VLOOKUP(B278,'[1]DADOS (OCULTAR)'!$P$3:$R$53,3,0),"")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FABIO DE MELO ALVES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223605</v>
      </c>
      <c r="G278" s="14">
        <f>IF('[1]TCE - ANEXO III - Preencher'!H287="","",'[1]TCE - ANEXO III - Preencher'!H287)</f>
        <v>43983</v>
      </c>
      <c r="H278" s="15">
        <f>'[1]TCE - ANEXO III - Preencher'!I287</f>
        <v>0</v>
      </c>
      <c r="I278" s="15">
        <f>'[1]TCE - ANEXO III - Preencher'!J287</f>
        <v>197.33520000000001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1.97</v>
      </c>
      <c r="O278" s="16">
        <f>'[1]TCE - ANEXO III - Preencher'!P287</f>
        <v>0</v>
      </c>
      <c r="P278" s="17">
        <f t="shared" si="26"/>
        <v>1.97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199.30520000000001</v>
      </c>
    </row>
    <row r="279" spans="1:28" s="4" customFormat="1" x14ac:dyDescent="0.2">
      <c r="A279" s="9">
        <f>IFERROR(VLOOKUP(B279,'[1]DADOS (OCULTAR)'!$P$3:$R$53,3,0),"")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FABIO HENRIQUE SOUZA DA SILVA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515110</v>
      </c>
      <c r="G279" s="14">
        <f>IF('[1]TCE - ANEXO III - Preencher'!H288="","",'[1]TCE - ANEXO III - Preencher'!H288)</f>
        <v>43983</v>
      </c>
      <c r="H279" s="15">
        <f>'[1]TCE - ANEXO III - Preencher'!I288</f>
        <v>0</v>
      </c>
      <c r="I279" s="15">
        <f>'[1]TCE - ANEXO III - Preencher'!J288</f>
        <v>107.4752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0.94</v>
      </c>
      <c r="O279" s="16">
        <f>'[1]TCE - ANEXO III - Preencher'!P288</f>
        <v>0</v>
      </c>
      <c r="P279" s="17">
        <f t="shared" si="26"/>
        <v>0.94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108.4152</v>
      </c>
    </row>
    <row r="280" spans="1:28" s="4" customFormat="1" x14ac:dyDescent="0.2">
      <c r="A280" s="9">
        <f>IFERROR(VLOOKUP(B280,'[1]DADOS (OCULTAR)'!$P$3:$R$53,3,0),"")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FABIO JOSE DA SILVA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771105</v>
      </c>
      <c r="G280" s="14">
        <f>IF('[1]TCE - ANEXO III - Preencher'!H289="","",'[1]TCE - ANEXO III - Preencher'!H289)</f>
        <v>43983</v>
      </c>
      <c r="H280" s="15">
        <f>'[1]TCE - ANEXO III - Preencher'!I289</f>
        <v>0</v>
      </c>
      <c r="I280" s="15">
        <f>'[1]TCE - ANEXO III - Preencher'!J289</f>
        <v>68.624799999999993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325.14206851176925</v>
      </c>
      <c r="R280" s="16">
        <f>'[1]TCE - ANEXO III - Preencher'!S289</f>
        <v>0</v>
      </c>
      <c r="S280" s="17">
        <f t="shared" si="27"/>
        <v>325.14206851176925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394.70686851176924</v>
      </c>
    </row>
    <row r="281" spans="1:28" s="4" customFormat="1" x14ac:dyDescent="0.2">
      <c r="A281" s="9">
        <f>IFERROR(VLOOKUP(B281,'[1]DADOS (OCULTAR)'!$P$3:$R$53,3,0),"")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FABIOLA ARAUJO DA SILVA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251605</v>
      </c>
      <c r="G281" s="14">
        <f>IF('[1]TCE - ANEXO III - Preencher'!H290="","",'[1]TCE - ANEXO III - Preencher'!H290)</f>
        <v>43983</v>
      </c>
      <c r="H281" s="15">
        <f>'[1]TCE - ANEXO III - Preencher'!I290</f>
        <v>0</v>
      </c>
      <c r="I281" s="15">
        <f>'[1]TCE - ANEXO III - Preencher'!J290</f>
        <v>197.69200000000001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0.94</v>
      </c>
      <c r="O281" s="16">
        <f>'[1]TCE - ANEXO III - Preencher'!P290</f>
        <v>0</v>
      </c>
      <c r="P281" s="17">
        <f t="shared" si="26"/>
        <v>0.94</v>
      </c>
      <c r="Q281" s="16">
        <f>'[1]TCE - ANEXO III - Preencher'!R290</f>
        <v>133.68072066342668</v>
      </c>
      <c r="R281" s="16">
        <f>'[1]TCE - ANEXO III - Preencher'!S290</f>
        <v>108.58</v>
      </c>
      <c r="S281" s="17">
        <f t="shared" si="27"/>
        <v>25.100720663426685</v>
      </c>
      <c r="T281" s="16">
        <f>'[1]TCE - ANEXO III - Preencher'!U290</f>
        <v>113.07</v>
      </c>
      <c r="U281" s="16">
        <f>'[1]TCE - ANEXO III - Preencher'!V290</f>
        <v>0</v>
      </c>
      <c r="V281" s="17">
        <f t="shared" si="28"/>
        <v>113.07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336.80272066342667</v>
      </c>
    </row>
    <row r="282" spans="1:28" s="4" customFormat="1" x14ac:dyDescent="0.2">
      <c r="A282" s="9">
        <f>IFERROR(VLOOKUP(B282,'[1]DADOS (OCULTAR)'!$P$3:$R$53,3,0),"")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FABIOLA MARIA PEREIRA ALEXANDRE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43983</v>
      </c>
      <c r="H282" s="15">
        <f>'[1]TCE - ANEXO III - Preencher'!I291</f>
        <v>0</v>
      </c>
      <c r="I282" s="15">
        <f>'[1]TCE - ANEXO III - Preencher'!J291</f>
        <v>286.69439999999997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1.97</v>
      </c>
      <c r="O282" s="16">
        <f>'[1]TCE - ANEXO III - Preencher'!P291</f>
        <v>0</v>
      </c>
      <c r="P282" s="17">
        <f t="shared" si="26"/>
        <v>1.97</v>
      </c>
      <c r="Q282" s="16">
        <f>'[1]TCE - ANEXO III - Preencher'!R291</f>
        <v>221.61350702260862</v>
      </c>
      <c r="R282" s="16">
        <f>'[1]TCE - ANEXO III - Preencher'!S291</f>
        <v>96.07</v>
      </c>
      <c r="S282" s="17">
        <f t="shared" si="27"/>
        <v>125.54350702260862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414.20790702260865</v>
      </c>
    </row>
    <row r="283" spans="1:28" s="4" customFormat="1" x14ac:dyDescent="0.2">
      <c r="A283" s="9">
        <f>IFERROR(VLOOKUP(B283,'[1]DADOS (OCULTAR)'!$P$3:$R$53,3,0),"")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FABIOLA MARQUES DO NASCIMENTO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322205</v>
      </c>
      <c r="G283" s="14">
        <f>IF('[1]TCE - ANEXO III - Preencher'!H292="","",'[1]TCE - ANEXO III - Preencher'!H292)</f>
        <v>43983</v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>
        <f>IFERROR(VLOOKUP(B284,'[1]DADOS (OCULTAR)'!$P$3:$R$53,3,0),"")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FABRICY JULIANNY AMORIM DA SILVA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223710</v>
      </c>
      <c r="G284" s="14">
        <f>IF('[1]TCE - ANEXO III - Preencher'!H293="","",'[1]TCE - ANEXO III - Preencher'!H293)</f>
        <v>43983</v>
      </c>
      <c r="H284" s="15">
        <f>'[1]TCE - ANEXO III - Preencher'!I293</f>
        <v>0</v>
      </c>
      <c r="I284" s="15">
        <f>'[1]TCE - ANEXO III - Preencher'!J293</f>
        <v>299.6456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0.94</v>
      </c>
      <c r="O284" s="16">
        <f>'[1]TCE - ANEXO III - Preencher'!P293</f>
        <v>0</v>
      </c>
      <c r="P284" s="17">
        <f t="shared" si="26"/>
        <v>0.94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300.5856</v>
      </c>
    </row>
    <row r="285" spans="1:28" s="4" customFormat="1" x14ac:dyDescent="0.2">
      <c r="A285" s="9">
        <f>IFERROR(VLOOKUP(B285,'[1]DADOS (OCULTAR)'!$P$3:$R$53,3,0),"")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FELIPE FRANCELINO LINS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411010</v>
      </c>
      <c r="G285" s="14">
        <f>IF('[1]TCE - ANEXO III - Preencher'!H294="","",'[1]TCE - ANEXO III - Preencher'!H294)</f>
        <v>43983</v>
      </c>
      <c r="H285" s="15">
        <f>'[1]TCE - ANEXO III - Preencher'!I294</f>
        <v>0</v>
      </c>
      <c r="I285" s="15">
        <f>'[1]TCE - ANEXO III - Preencher'!J294</f>
        <v>4.9927999999999999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4.9927999999999999</v>
      </c>
    </row>
    <row r="286" spans="1:28" s="4" customFormat="1" x14ac:dyDescent="0.2">
      <c r="A286" s="9">
        <f>IFERROR(VLOOKUP(B286,'[1]DADOS (OCULTAR)'!$P$3:$R$53,3,0),"")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FELIPE ROMULO DE OLIVEIRA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521130</v>
      </c>
      <c r="G286" s="14">
        <f>IF('[1]TCE - ANEXO III - Preencher'!H295="","",'[1]TCE - ANEXO III - Preencher'!H295)</f>
        <v>43983</v>
      </c>
      <c r="H286" s="15">
        <f>'[1]TCE - ANEXO III - Preencher'!I295</f>
        <v>0</v>
      </c>
      <c r="I286" s="15">
        <f>'[1]TCE - ANEXO III - Preencher'!J295</f>
        <v>94.24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0.94</v>
      </c>
      <c r="O286" s="16">
        <f>'[1]TCE - ANEXO III - Preencher'!P295</f>
        <v>0</v>
      </c>
      <c r="P286" s="17">
        <f t="shared" si="26"/>
        <v>0.94</v>
      </c>
      <c r="Q286" s="16">
        <f>'[1]TCE - ANEXO III - Preencher'!R295</f>
        <v>144.53054805822299</v>
      </c>
      <c r="R286" s="16">
        <f>'[1]TCE - ANEXO III - Preencher'!S295</f>
        <v>62.7</v>
      </c>
      <c r="S286" s="17">
        <f t="shared" si="27"/>
        <v>81.830548058222988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177.01054805822298</v>
      </c>
    </row>
    <row r="287" spans="1:28" s="4" customFormat="1" x14ac:dyDescent="0.2">
      <c r="A287" s="9">
        <f>IFERROR(VLOOKUP(B287,'[1]DADOS (OCULTAR)'!$P$3:$R$53,3,0),"")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FELLIPE JOSE LINS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515110</v>
      </c>
      <c r="G287" s="14">
        <f>IF('[1]TCE - ANEXO III - Preencher'!H296="","",'[1]TCE - ANEXO III - Preencher'!H296)</f>
        <v>43983</v>
      </c>
      <c r="H287" s="15">
        <f>'[1]TCE - ANEXO III - Preencher'!I296</f>
        <v>0</v>
      </c>
      <c r="I287" s="15">
        <f>'[1]TCE - ANEXO III - Preencher'!J296</f>
        <v>153.27680000000001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0.94</v>
      </c>
      <c r="O287" s="16">
        <f>'[1]TCE - ANEXO III - Preencher'!P296</f>
        <v>0</v>
      </c>
      <c r="P287" s="17">
        <f t="shared" si="26"/>
        <v>0.94</v>
      </c>
      <c r="Q287" s="16">
        <f>'[1]TCE - ANEXO III - Preencher'!R296</f>
        <v>154.16591792877119</v>
      </c>
      <c r="R287" s="16">
        <f>'[1]TCE - ANEXO III - Preencher'!S296</f>
        <v>62.7</v>
      </c>
      <c r="S287" s="17">
        <f t="shared" si="27"/>
        <v>91.465917928771191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245.68271792877118</v>
      </c>
    </row>
    <row r="288" spans="1:28" s="4" customFormat="1" x14ac:dyDescent="0.2">
      <c r="A288" s="9">
        <f>IFERROR(VLOOKUP(B288,'[1]DADOS (OCULTAR)'!$P$3:$R$53,3,0),"")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FERNANDA BARBOSA DE SOUZA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223405</v>
      </c>
      <c r="G288" s="14">
        <f>IF('[1]TCE - ANEXO III - Preencher'!H297="","",'[1]TCE - ANEXO III - Preencher'!H297)</f>
        <v>43983</v>
      </c>
      <c r="H288" s="15">
        <f>'[1]TCE - ANEXO III - Preencher'!I297</f>
        <v>0</v>
      </c>
      <c r="I288" s="15">
        <f>'[1]TCE - ANEXO III - Preencher'!J297</f>
        <v>489.01120000000003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0.94</v>
      </c>
      <c r="O288" s="16">
        <f>'[1]TCE - ANEXO III - Preencher'!P297</f>
        <v>0</v>
      </c>
      <c r="P288" s="17">
        <f t="shared" si="26"/>
        <v>0.94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136.5</v>
      </c>
      <c r="U288" s="16">
        <f>'[1]TCE - ANEXO III - Preencher'!V297</f>
        <v>0</v>
      </c>
      <c r="V288" s="17">
        <f t="shared" si="28"/>
        <v>136.5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626.45119999999997</v>
      </c>
    </row>
    <row r="289" spans="1:28" s="4" customFormat="1" x14ac:dyDescent="0.2">
      <c r="A289" s="9">
        <f>IFERROR(VLOOKUP(B289,'[1]DADOS (OCULTAR)'!$P$3:$R$53,3,0),"")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FERNANDA SIMONE BELO DE SIQUEIRA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223505</v>
      </c>
      <c r="G289" s="14">
        <f>IF('[1]TCE - ANEXO III - Preencher'!H298="","",'[1]TCE - ANEXO III - Preencher'!H298)</f>
        <v>43983</v>
      </c>
      <c r="H289" s="15">
        <f>'[1]TCE - ANEXO III - Preencher'!I298</f>
        <v>0</v>
      </c>
      <c r="I289" s="15">
        <f>'[1]TCE - ANEXO III - Preencher'!J298</f>
        <v>211.84400000000002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1.97</v>
      </c>
      <c r="O289" s="16">
        <f>'[1]TCE - ANEXO III - Preencher'!P298</f>
        <v>0</v>
      </c>
      <c r="P289" s="17">
        <f t="shared" si="26"/>
        <v>1.97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213.81400000000002</v>
      </c>
    </row>
    <row r="290" spans="1:28" s="4" customFormat="1" x14ac:dyDescent="0.2">
      <c r="A290" s="9">
        <f>IFERROR(VLOOKUP(B290,'[1]DADOS (OCULTAR)'!$P$3:$R$53,3,0),"")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FERNANDO ANTONIO BALTAR RAMOS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223605</v>
      </c>
      <c r="G290" s="14">
        <f>IF('[1]TCE - ANEXO III - Preencher'!H299="","",'[1]TCE - ANEXO III - Preencher'!H299)</f>
        <v>43983</v>
      </c>
      <c r="H290" s="15">
        <f>'[1]TCE - ANEXO III - Preencher'!I299</f>
        <v>0</v>
      </c>
      <c r="I290" s="15">
        <f>'[1]TCE - ANEXO III - Preencher'!J299</f>
        <v>252.50240000000002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1.97</v>
      </c>
      <c r="O290" s="16">
        <f>'[1]TCE - ANEXO III - Preencher'!P299</f>
        <v>0</v>
      </c>
      <c r="P290" s="17">
        <f t="shared" si="26"/>
        <v>1.97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254.47240000000002</v>
      </c>
    </row>
    <row r="291" spans="1:28" s="4" customFormat="1" x14ac:dyDescent="0.2">
      <c r="A291" s="9">
        <f>IFERROR(VLOOKUP(B291,'[1]DADOS (OCULTAR)'!$P$3:$R$53,3,0),"")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FERNANDO ANTONIO BARBOSA VARELA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782320</v>
      </c>
      <c r="G291" s="14">
        <f>IF('[1]TCE - ANEXO III - Preencher'!H300="","",'[1]TCE - ANEXO III - Preencher'!H300)</f>
        <v>43983</v>
      </c>
      <c r="H291" s="15">
        <f>'[1]TCE - ANEXO III - Preencher'!I300</f>
        <v>0</v>
      </c>
      <c r="I291" s="15">
        <f>'[1]TCE - ANEXO III - Preencher'!J300</f>
        <v>190.52400000000003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0.94</v>
      </c>
      <c r="O291" s="16">
        <f>'[1]TCE - ANEXO III - Preencher'!P300</f>
        <v>0</v>
      </c>
      <c r="P291" s="17">
        <f t="shared" si="26"/>
        <v>0.94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191.46400000000003</v>
      </c>
    </row>
    <row r="292" spans="1:28" s="4" customFormat="1" x14ac:dyDescent="0.2">
      <c r="A292" s="9">
        <f>IFERROR(VLOOKUP(B292,'[1]DADOS (OCULTAR)'!$P$3:$R$53,3,0),"")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FERNANDO JOSE GONDIM</v>
      </c>
      <c r="E292" s="10" t="str">
        <f>IF('[1]TCE - ANEXO III - Preencher'!F301="4 - Assistência Odontológica","2 - Outros Profissionais da Saúde",'[1]TCE - ANEXO II - Enviar TCE'!E291)</f>
        <v>1 - Médico</v>
      </c>
      <c r="F292" s="13">
        <f>'[1]TCE - ANEXO III - Preencher'!G301</f>
        <v>515110</v>
      </c>
      <c r="G292" s="14">
        <f>IF('[1]TCE - ANEXO III - Preencher'!H301="","",'[1]TCE - ANEXO III - Preencher'!H301)</f>
        <v>43983</v>
      </c>
      <c r="H292" s="15">
        <f>'[1]TCE - ANEXO III - Preencher'!I301</f>
        <v>0</v>
      </c>
      <c r="I292" s="15">
        <f>'[1]TCE - ANEXO III - Preencher'!J301</f>
        <v>100.32000000000001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0.94</v>
      </c>
      <c r="O292" s="16">
        <f>'[1]TCE - ANEXO III - Preencher'!P301</f>
        <v>0</v>
      </c>
      <c r="P292" s="17">
        <f t="shared" si="26"/>
        <v>0.94</v>
      </c>
      <c r="Q292" s="16">
        <f>'[1]TCE - ANEXO III - Preencher'!R301</f>
        <v>144.53054805822299</v>
      </c>
      <c r="R292" s="16">
        <f>'[1]TCE - ANEXO III - Preencher'!S301</f>
        <v>62.7</v>
      </c>
      <c r="S292" s="17">
        <f t="shared" si="27"/>
        <v>81.830548058222988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183.09054805822299</v>
      </c>
    </row>
    <row r="293" spans="1:28" s="4" customFormat="1" x14ac:dyDescent="0.2">
      <c r="A293" s="9">
        <f>IFERROR(VLOOKUP(B293,'[1]DADOS (OCULTAR)'!$P$3:$R$53,3,0),"")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FIAMA GOMES DOS SANTOS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223605</v>
      </c>
      <c r="G293" s="14">
        <f>IF('[1]TCE - ANEXO III - Preencher'!H302="","",'[1]TCE - ANEXO III - Preencher'!H302)</f>
        <v>43983</v>
      </c>
      <c r="H293" s="15">
        <f>'[1]TCE - ANEXO III - Preencher'!I302</f>
        <v>0</v>
      </c>
      <c r="I293" s="15">
        <f>'[1]TCE - ANEXO III - Preencher'!J302</f>
        <v>150.4392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1.97</v>
      </c>
      <c r="O293" s="16">
        <f>'[1]TCE - ANEXO III - Preencher'!P302</f>
        <v>0</v>
      </c>
      <c r="P293" s="17">
        <f t="shared" si="26"/>
        <v>1.97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152.4092</v>
      </c>
    </row>
    <row r="294" spans="1:28" s="4" customFormat="1" x14ac:dyDescent="0.2">
      <c r="A294" s="9">
        <f>IFERROR(VLOOKUP(B294,'[1]DADOS (OCULTAR)'!$P$3:$R$53,3,0),"")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FLAVIA FERREIRA DA SILVA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43983</v>
      </c>
      <c r="H294" s="15">
        <f>'[1]TCE - ANEXO III - Preencher'!I303</f>
        <v>0</v>
      </c>
      <c r="I294" s="15">
        <f>'[1]TCE - ANEXO III - Preencher'!J303</f>
        <v>133.5016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106.09157251082327</v>
      </c>
      <c r="R294" s="16">
        <f>'[1]TCE - ANEXO III - Preencher'!S303</f>
        <v>50.16</v>
      </c>
      <c r="S294" s="17">
        <f t="shared" si="27"/>
        <v>55.931572510823273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190.37317251082328</v>
      </c>
    </row>
    <row r="295" spans="1:28" s="4" customFormat="1" x14ac:dyDescent="0.2">
      <c r="A295" s="9">
        <f>IFERROR(VLOOKUP(B295,'[1]DADOS (OCULTAR)'!$P$3:$R$53,3,0),"")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FLAVIA OLIVEIRA DANTAS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>
        <f>IF('[1]TCE - ANEXO III - Preencher'!H304="","",'[1]TCE - ANEXO III - Preencher'!H304)</f>
        <v>43983</v>
      </c>
      <c r="H295" s="15">
        <f>'[1]TCE - ANEXO III - Preencher'!I304</f>
        <v>0</v>
      </c>
      <c r="I295" s="15">
        <f>'[1]TCE - ANEXO III - Preencher'!J304</f>
        <v>111.2024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113.16434401154483</v>
      </c>
      <c r="R295" s="16">
        <f>'[1]TCE - ANEXO III - Preencher'!S304</f>
        <v>60.61</v>
      </c>
      <c r="S295" s="17">
        <f t="shared" si="27"/>
        <v>52.554344011544828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164.69674401154481</v>
      </c>
    </row>
    <row r="296" spans="1:28" s="4" customFormat="1" x14ac:dyDescent="0.2">
      <c r="A296" s="9">
        <f>IFERROR(VLOOKUP(B296,'[1]DADOS (OCULTAR)'!$P$3:$R$53,3,0),"")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FLAVIA REGINA ALVES FEITOZA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514225</v>
      </c>
      <c r="G296" s="14">
        <f>IF('[1]TCE - ANEXO III - Preencher'!H305="","",'[1]TCE - ANEXO III - Preencher'!H305)</f>
        <v>43983</v>
      </c>
      <c r="H296" s="15">
        <f>'[1]TCE - ANEXO III - Preencher'!I305</f>
        <v>0</v>
      </c>
      <c r="I296" s="15">
        <f>'[1]TCE - ANEXO III - Preencher'!J305</f>
        <v>154.9376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0.94</v>
      </c>
      <c r="O296" s="16">
        <f>'[1]TCE - ANEXO III - Preencher'!P305</f>
        <v>0</v>
      </c>
      <c r="P296" s="17">
        <f t="shared" si="26"/>
        <v>0.94</v>
      </c>
      <c r="Q296" s="16">
        <f>'[1]TCE - ANEXO III - Preencher'!R305</f>
        <v>106.09157251082327</v>
      </c>
      <c r="R296" s="16">
        <f>'[1]TCE - ANEXO III - Preencher'!S305</f>
        <v>62.7</v>
      </c>
      <c r="S296" s="17">
        <f t="shared" si="27"/>
        <v>43.391572510823266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199.26917251082327</v>
      </c>
    </row>
    <row r="297" spans="1:28" s="4" customFormat="1" x14ac:dyDescent="0.2">
      <c r="A297" s="9">
        <f>IFERROR(VLOOKUP(B297,'[1]DADOS (OCULTAR)'!$P$3:$R$53,3,0),"")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FLAVIO DANTAS GONCALVES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411010</v>
      </c>
      <c r="G297" s="14">
        <f>IF('[1]TCE - ANEXO III - Preencher'!H306="","",'[1]TCE - ANEXO III - Preencher'!H306)</f>
        <v>43983</v>
      </c>
      <c r="H297" s="15">
        <f>'[1]TCE - ANEXO III - Preencher'!I306</f>
        <v>0</v>
      </c>
      <c r="I297" s="15">
        <f>'[1]TCE - ANEXO III - Preencher'!J306</f>
        <v>90.566400000000002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0.94</v>
      </c>
      <c r="O297" s="16">
        <f>'[1]TCE - ANEXO III - Preencher'!P306</f>
        <v>0</v>
      </c>
      <c r="P297" s="17">
        <f t="shared" si="26"/>
        <v>0.94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91.506399999999999</v>
      </c>
    </row>
    <row r="298" spans="1:28" s="4" customFormat="1" x14ac:dyDescent="0.2">
      <c r="A298" s="9">
        <f>IFERROR(VLOOKUP(B298,'[1]DADOS (OCULTAR)'!$P$3:$R$53,3,0),"")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FLAVIO TENORIO DA SILVA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515110</v>
      </c>
      <c r="G298" s="14">
        <f>IF('[1]TCE - ANEXO III - Preencher'!H307="","",'[1]TCE - ANEXO III - Preencher'!H307)</f>
        <v>43983</v>
      </c>
      <c r="H298" s="15">
        <f>'[1]TCE - ANEXO III - Preencher'!I307</f>
        <v>0</v>
      </c>
      <c r="I298" s="15">
        <f>'[1]TCE - ANEXO III - Preencher'!J307</f>
        <v>144.8896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0.94</v>
      </c>
      <c r="O298" s="16">
        <f>'[1]TCE - ANEXO III - Preencher'!P307</f>
        <v>0</v>
      </c>
      <c r="P298" s="17">
        <f t="shared" si="26"/>
        <v>0.94</v>
      </c>
      <c r="Q298" s="16">
        <f>'[1]TCE - ANEXO III - Preencher'!R307</f>
        <v>178.35684653993479</v>
      </c>
      <c r="R298" s="16">
        <f>'[1]TCE - ANEXO III - Preencher'!S307</f>
        <v>52.25</v>
      </c>
      <c r="S298" s="17">
        <f t="shared" si="27"/>
        <v>126.10684653993479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271.93644653993476</v>
      </c>
    </row>
    <row r="299" spans="1:28" s="4" customFormat="1" x14ac:dyDescent="0.2">
      <c r="A299" s="9">
        <f>IFERROR(VLOOKUP(B299,'[1]DADOS (OCULTAR)'!$P$3:$R$53,3,0),"")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FRANCISCO HARRISON DE BRITO PEREIRA</v>
      </c>
      <c r="E299" s="10" t="str">
        <f>IF('[1]TCE - ANEXO III - Preencher'!F308="4 - Assistência Odontológica","2 - Outros Profissionais da Saúde",'[1]TCE - ANEXO II - Enviar TCE'!E298)</f>
        <v>1 - Médico</v>
      </c>
      <c r="F299" s="13">
        <f>'[1]TCE - ANEXO III - Preencher'!G308</f>
        <v>225203</v>
      </c>
      <c r="G299" s="14">
        <f>IF('[1]TCE - ANEXO III - Preencher'!H308="","",'[1]TCE - ANEXO III - Preencher'!H308)</f>
        <v>43983</v>
      </c>
      <c r="H299" s="15">
        <f>'[1]TCE - ANEXO III - Preencher'!I308</f>
        <v>0</v>
      </c>
      <c r="I299" s="15">
        <f>'[1]TCE - ANEXO III - Preencher'!J308</f>
        <v>449.52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7.49</v>
      </c>
      <c r="O299" s="16">
        <f>'[1]TCE - ANEXO III - Preencher'!P308</f>
        <v>0</v>
      </c>
      <c r="P299" s="17">
        <f t="shared" si="26"/>
        <v>7.49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457.01</v>
      </c>
    </row>
    <row r="300" spans="1:28" s="4" customFormat="1" x14ac:dyDescent="0.2">
      <c r="A300" s="9">
        <f>IFERROR(VLOOKUP(B300,'[1]DADOS (OCULTAR)'!$P$3:$R$53,3,0),"")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GABRIEL RUGHERE BANDEIRA DA CRUZ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411010</v>
      </c>
      <c r="G300" s="14">
        <f>IF('[1]TCE - ANEXO III - Preencher'!H309="","",'[1]TCE - ANEXO III - Preencher'!H309)</f>
        <v>43983</v>
      </c>
      <c r="H300" s="15">
        <f>'[1]TCE - ANEXO III - Preencher'!I309</f>
        <v>0</v>
      </c>
      <c r="I300" s="15">
        <f>'[1]TCE - ANEXO III - Preencher'!J309</f>
        <v>4.9927999999999999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4.9927999999999999</v>
      </c>
    </row>
    <row r="301" spans="1:28" s="4" customFormat="1" x14ac:dyDescent="0.2">
      <c r="A301" s="9">
        <f>IFERROR(VLOOKUP(B301,'[1]DADOS (OCULTAR)'!$P$3:$R$53,3,0),"")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GABRIELA OLIVEIRA DO REGO MATOS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223505</v>
      </c>
      <c r="G301" s="14">
        <f>IF('[1]TCE - ANEXO III - Preencher'!H310="","",'[1]TCE - ANEXO III - Preencher'!H310)</f>
        <v>43983</v>
      </c>
      <c r="H301" s="15">
        <f>'[1]TCE - ANEXO III - Preencher'!I310</f>
        <v>0</v>
      </c>
      <c r="I301" s="15">
        <f>'[1]TCE - ANEXO III - Preencher'!J310</f>
        <v>522.80079999999998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1.97</v>
      </c>
      <c r="O301" s="16">
        <f>'[1]TCE - ANEXO III - Preencher'!P310</f>
        <v>0</v>
      </c>
      <c r="P301" s="17">
        <f t="shared" si="26"/>
        <v>1.97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524.77080000000001</v>
      </c>
    </row>
    <row r="302" spans="1:28" s="4" customFormat="1" x14ac:dyDescent="0.2">
      <c r="A302" s="9">
        <f>IFERROR(VLOOKUP(B302,'[1]DADOS (OCULTAR)'!$P$3:$R$53,3,0),"")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GECIANE SOARES DE ANDRADE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223505</v>
      </c>
      <c r="G302" s="14">
        <f>IF('[1]TCE - ANEXO III - Preencher'!H311="","",'[1]TCE - ANEXO III - Preencher'!H311)</f>
        <v>43983</v>
      </c>
      <c r="H302" s="15">
        <f>'[1]TCE - ANEXO III - Preencher'!I311</f>
        <v>0</v>
      </c>
      <c r="I302" s="15">
        <f>'[1]TCE - ANEXO III - Preencher'!J311</f>
        <v>339.69040000000001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1.97</v>
      </c>
      <c r="O302" s="16">
        <f>'[1]TCE - ANEXO III - Preencher'!P311</f>
        <v>0</v>
      </c>
      <c r="P302" s="17">
        <f t="shared" si="26"/>
        <v>1.97</v>
      </c>
      <c r="Q302" s="16">
        <f>'[1]TCE - ANEXO III - Preencher'!R311</f>
        <v>200.49769645523705</v>
      </c>
      <c r="R302" s="16">
        <f>'[1]TCE - ANEXO III - Preencher'!S311</f>
        <v>63.7</v>
      </c>
      <c r="S302" s="17">
        <f t="shared" si="27"/>
        <v>136.79769645523703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478.45809645523707</v>
      </c>
    </row>
    <row r="303" spans="1:28" s="4" customFormat="1" x14ac:dyDescent="0.2">
      <c r="A303" s="9">
        <f>IFERROR(VLOOKUP(B303,'[1]DADOS (OCULTAR)'!$P$3:$R$53,3,0),"")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GEDILSON ROSENDO DA SILVA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515110</v>
      </c>
      <c r="G303" s="14">
        <f>IF('[1]TCE - ANEXO III - Preencher'!H312="","",'[1]TCE - ANEXO III - Preencher'!H312)</f>
        <v>43983</v>
      </c>
      <c r="H303" s="15">
        <f>'[1]TCE - ANEXO III - Preencher'!I312</f>
        <v>0</v>
      </c>
      <c r="I303" s="15">
        <f>'[1]TCE - ANEXO III - Preencher'!J312</f>
        <v>108.13120000000001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0.94</v>
      </c>
      <c r="O303" s="16">
        <f>'[1]TCE - ANEXO III - Preencher'!P312</f>
        <v>0</v>
      </c>
      <c r="P303" s="17">
        <f t="shared" si="26"/>
        <v>0.94</v>
      </c>
      <c r="Q303" s="16">
        <f>'[1]TCE - ANEXO III - Preencher'!R312</f>
        <v>106.09157251082327</v>
      </c>
      <c r="R303" s="16">
        <f>'[1]TCE - ANEXO III - Preencher'!S312</f>
        <v>50.66</v>
      </c>
      <c r="S303" s="17">
        <f t="shared" si="27"/>
        <v>55.431572510823273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164.50277251082326</v>
      </c>
    </row>
    <row r="304" spans="1:28" s="4" customFormat="1" x14ac:dyDescent="0.2">
      <c r="A304" s="9">
        <f>IFERROR(VLOOKUP(B304,'[1]DADOS (OCULTAR)'!$P$3:$R$53,3,0),"")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GEISIELE MENDES PEREIRA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413115</v>
      </c>
      <c r="G304" s="14">
        <f>IF('[1]TCE - ANEXO III - Preencher'!H313="","",'[1]TCE - ANEXO III - Preencher'!H313)</f>
        <v>43983</v>
      </c>
      <c r="H304" s="15">
        <f>'[1]TCE - ANEXO III - Preencher'!I313</f>
        <v>0</v>
      </c>
      <c r="I304" s="15">
        <f>'[1]TCE - ANEXO III - Preencher'!J313</f>
        <v>137.91679999999999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0.94</v>
      </c>
      <c r="O304" s="16">
        <f>'[1]TCE - ANEXO III - Preencher'!P313</f>
        <v>0</v>
      </c>
      <c r="P304" s="17">
        <f t="shared" si="26"/>
        <v>0.94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138.85679999999999</v>
      </c>
    </row>
    <row r="305" spans="1:28" s="4" customFormat="1" x14ac:dyDescent="0.2">
      <c r="A305" s="9">
        <f>IFERROR(VLOOKUP(B305,'[1]DADOS (OCULTAR)'!$P$3:$R$53,3,0),"")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GENILDO VENTURA DA SILVA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324115</v>
      </c>
      <c r="G305" s="14">
        <f>IF('[1]TCE - ANEXO III - Preencher'!H314="","",'[1]TCE - ANEXO III - Preencher'!H314)</f>
        <v>43983</v>
      </c>
      <c r="H305" s="15">
        <f>'[1]TCE - ANEXO III - Preencher'!I314</f>
        <v>0</v>
      </c>
      <c r="I305" s="15">
        <f>'[1]TCE - ANEXO III - Preencher'!J314</f>
        <v>253.82880000000003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0.94</v>
      </c>
      <c r="O305" s="16">
        <f>'[1]TCE - ANEXO III - Preencher'!P314</f>
        <v>0</v>
      </c>
      <c r="P305" s="17">
        <f t="shared" si="26"/>
        <v>0.94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254.76880000000003</v>
      </c>
    </row>
    <row r="306" spans="1:28" s="4" customFormat="1" x14ac:dyDescent="0.2">
      <c r="A306" s="9">
        <f>IFERROR(VLOOKUP(B306,'[1]DADOS (OCULTAR)'!$P$3:$R$53,3,0),"")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GENILSON SOUSA DOS SANTOS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516345</v>
      </c>
      <c r="G306" s="14">
        <f>IF('[1]TCE - ANEXO III - Preencher'!H315="","",'[1]TCE - ANEXO III - Preencher'!H315)</f>
        <v>43983</v>
      </c>
      <c r="H306" s="15">
        <f>'[1]TCE - ANEXO III - Preencher'!I315</f>
        <v>0</v>
      </c>
      <c r="I306" s="15">
        <f>'[1]TCE - ANEXO III - Preencher'!J315</f>
        <v>107.2864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0.94</v>
      </c>
      <c r="O306" s="16">
        <f>'[1]TCE - ANEXO III - Preencher'!P315</f>
        <v>0</v>
      </c>
      <c r="P306" s="17">
        <f t="shared" si="26"/>
        <v>0.94</v>
      </c>
      <c r="Q306" s="16">
        <f>'[1]TCE - ANEXO III - Preencher'!R315</f>
        <v>125.31106028452315</v>
      </c>
      <c r="R306" s="16">
        <f>'[1]TCE - ANEXO III - Preencher'!S315</f>
        <v>62.7</v>
      </c>
      <c r="S306" s="17">
        <f t="shared" si="27"/>
        <v>62.611060284523148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170.83746028452316</v>
      </c>
    </row>
    <row r="307" spans="1:28" s="4" customFormat="1" x14ac:dyDescent="0.2">
      <c r="A307" s="9">
        <f>IFERROR(VLOOKUP(B307,'[1]DADOS (OCULTAR)'!$P$3:$R$53,3,0),"")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GENIVALDO FERREIRA DOS SANTOS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324115</v>
      </c>
      <c r="G307" s="14">
        <f>IF('[1]TCE - ANEXO III - Preencher'!H316="","",'[1]TCE - ANEXO III - Preencher'!H316)</f>
        <v>43983</v>
      </c>
      <c r="H307" s="15">
        <f>'[1]TCE - ANEXO III - Preencher'!I316</f>
        <v>0</v>
      </c>
      <c r="I307" s="15">
        <f>'[1]TCE - ANEXO III - Preencher'!J316</f>
        <v>366.03040000000004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0.94</v>
      </c>
      <c r="O307" s="16">
        <f>'[1]TCE - ANEXO III - Preencher'!P316</f>
        <v>0</v>
      </c>
      <c r="P307" s="17">
        <f t="shared" si="26"/>
        <v>0.94</v>
      </c>
      <c r="Q307" s="16">
        <f>'[1]TCE - ANEXO III - Preencher'!R316</f>
        <v>63.654943506493964</v>
      </c>
      <c r="R307" s="16">
        <f>'[1]TCE - ANEXO III - Preencher'!S316</f>
        <v>60.91</v>
      </c>
      <c r="S307" s="17">
        <f t="shared" si="27"/>
        <v>2.7449435064939678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369.71534350649404</v>
      </c>
    </row>
    <row r="308" spans="1:28" s="4" customFormat="1" x14ac:dyDescent="0.2">
      <c r="A308" s="9">
        <f>IFERROR(VLOOKUP(B308,'[1]DADOS (OCULTAR)'!$P$3:$R$53,3,0),"")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GENOVEVA MARIA RIBEIRO PINTO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43983</v>
      </c>
      <c r="H308" s="15">
        <f>'[1]TCE - ANEXO III - Preencher'!I317</f>
        <v>0</v>
      </c>
      <c r="I308" s="15">
        <f>'[1]TCE - ANEXO III - Preencher'!J317</f>
        <v>111.32639999999999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0.94</v>
      </c>
      <c r="O308" s="16">
        <f>'[1]TCE - ANEXO III - Preencher'!P317</f>
        <v>0</v>
      </c>
      <c r="P308" s="17">
        <f t="shared" si="26"/>
        <v>0.94</v>
      </c>
      <c r="Q308" s="16">
        <f>'[1]TCE - ANEXO III - Preencher'!R317</f>
        <v>144.53054805822299</v>
      </c>
      <c r="R308" s="16">
        <f>'[1]TCE - ANEXO III - Preencher'!S317</f>
        <v>62.7</v>
      </c>
      <c r="S308" s="17">
        <f t="shared" si="27"/>
        <v>81.830548058222988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194.09694805822298</v>
      </c>
    </row>
    <row r="309" spans="1:28" s="4" customFormat="1" x14ac:dyDescent="0.2">
      <c r="A309" s="9">
        <f>IFERROR(VLOOKUP(B309,'[1]DADOS (OCULTAR)'!$P$3:$R$53,3,0),"")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GEOVANA KIMBERLY DA SILVA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43983</v>
      </c>
      <c r="H309" s="15">
        <f>'[1]TCE - ANEXO III - Preencher'!I318</f>
        <v>0</v>
      </c>
      <c r="I309" s="15">
        <f>'[1]TCE - ANEXO III - Preencher'!J318</f>
        <v>150.84639999999999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0.94</v>
      </c>
      <c r="O309" s="16">
        <f>'[1]TCE - ANEXO III - Preencher'!P318</f>
        <v>0</v>
      </c>
      <c r="P309" s="17">
        <f t="shared" si="26"/>
        <v>0.94</v>
      </c>
      <c r="Q309" s="16">
        <f>'[1]TCE - ANEXO III - Preencher'!R318</f>
        <v>154.18389867928965</v>
      </c>
      <c r="R309" s="16">
        <f>'[1]TCE - ANEXO III - Preencher'!S318</f>
        <v>62.7</v>
      </c>
      <c r="S309" s="17">
        <f t="shared" si="27"/>
        <v>91.483898679289652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243.27029867928962</v>
      </c>
    </row>
    <row r="310" spans="1:28" s="4" customFormat="1" x14ac:dyDescent="0.2">
      <c r="A310" s="9">
        <f>IFERROR(VLOOKUP(B310,'[1]DADOS (OCULTAR)'!$P$3:$R$53,3,0),"")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GEOVANIO JOSE DA SILVA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516345</v>
      </c>
      <c r="G310" s="14">
        <f>IF('[1]TCE - ANEXO III - Preencher'!H319="","",'[1]TCE - ANEXO III - Preencher'!H319)</f>
        <v>43983</v>
      </c>
      <c r="H310" s="15">
        <f>'[1]TCE - ANEXO III - Preencher'!I319</f>
        <v>0</v>
      </c>
      <c r="I310" s="15">
        <f>'[1]TCE - ANEXO III - Preencher'!J319</f>
        <v>127.55840000000001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0.94</v>
      </c>
      <c r="O310" s="16">
        <f>'[1]TCE - ANEXO III - Preencher'!P319</f>
        <v>0</v>
      </c>
      <c r="P310" s="17">
        <f t="shared" si="26"/>
        <v>0.94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128.4984</v>
      </c>
    </row>
    <row r="311" spans="1:28" s="4" customFormat="1" x14ac:dyDescent="0.2">
      <c r="A311" s="9">
        <f>IFERROR(VLOOKUP(B311,'[1]DADOS (OCULTAR)'!$P$3:$R$53,3,0),"")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GERALDO AGOSTINHO DE FRANCA NETO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517410</v>
      </c>
      <c r="G311" s="14">
        <f>IF('[1]TCE - ANEXO III - Preencher'!H320="","",'[1]TCE - ANEXO III - Preencher'!H320)</f>
        <v>43983</v>
      </c>
      <c r="H311" s="15">
        <f>'[1]TCE - ANEXO III - Preencher'!I320</f>
        <v>0</v>
      </c>
      <c r="I311" s="15">
        <f>'[1]TCE - ANEXO III - Preencher'!J320</f>
        <v>90.649599999999992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0.94</v>
      </c>
      <c r="O311" s="16">
        <f>'[1]TCE - ANEXO III - Preencher'!P320</f>
        <v>0</v>
      </c>
      <c r="P311" s="17">
        <f t="shared" si="26"/>
        <v>0.94</v>
      </c>
      <c r="Q311" s="16">
        <f>'[1]TCE - ANEXO III - Preencher'!R320</f>
        <v>106.09157251082327</v>
      </c>
      <c r="R311" s="16">
        <f>'[1]TCE - ANEXO III - Preencher'!S320</f>
        <v>62.7</v>
      </c>
      <c r="S311" s="17">
        <f t="shared" si="27"/>
        <v>43.391572510823266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134.98117251082326</v>
      </c>
    </row>
    <row r="312" spans="1:28" s="4" customFormat="1" x14ac:dyDescent="0.2">
      <c r="A312" s="9">
        <f>IFERROR(VLOOKUP(B312,'[1]DADOS (OCULTAR)'!$P$3:$R$53,3,0),"")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GERCICLEIDE ILMA DOS SANTOS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43983</v>
      </c>
      <c r="H312" s="15">
        <f>'[1]TCE - ANEXO III - Preencher'!I321</f>
        <v>0</v>
      </c>
      <c r="I312" s="15">
        <f>'[1]TCE - ANEXO III - Preencher'!J321</f>
        <v>115.2432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0.94</v>
      </c>
      <c r="O312" s="16">
        <f>'[1]TCE - ANEXO III - Preencher'!P321</f>
        <v>0</v>
      </c>
      <c r="P312" s="17">
        <f t="shared" si="26"/>
        <v>0.94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116.1832</v>
      </c>
    </row>
    <row r="313" spans="1:28" s="4" customFormat="1" x14ac:dyDescent="0.2">
      <c r="A313" s="9">
        <f>IFERROR(VLOOKUP(B313,'[1]DADOS (OCULTAR)'!$P$3:$R$53,3,0),"")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GERCINA MARIA DA SILVA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43983</v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0.94</v>
      </c>
      <c r="O313" s="16">
        <f>'[1]TCE - ANEXO III - Preencher'!P322</f>
        <v>0</v>
      </c>
      <c r="P313" s="17">
        <f t="shared" si="26"/>
        <v>0.94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0.94</v>
      </c>
    </row>
    <row r="314" spans="1:28" s="4" customFormat="1" x14ac:dyDescent="0.2">
      <c r="A314" s="9">
        <f>IFERROR(VLOOKUP(B314,'[1]DADOS (OCULTAR)'!$P$3:$R$53,3,0),"")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GERINETE RODRIGUES DE ALMEIDA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324115</v>
      </c>
      <c r="G314" s="14">
        <f>IF('[1]TCE - ANEXO III - Preencher'!H323="","",'[1]TCE - ANEXO III - Preencher'!H323)</f>
        <v>43983</v>
      </c>
      <c r="H314" s="15">
        <f>'[1]TCE - ANEXO III - Preencher'!I323</f>
        <v>0</v>
      </c>
      <c r="I314" s="15">
        <f>'[1]TCE - ANEXO III - Preencher'!J323</f>
        <v>313.35919999999999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0.94</v>
      </c>
      <c r="O314" s="16">
        <f>'[1]TCE - ANEXO III - Preencher'!P323</f>
        <v>0</v>
      </c>
      <c r="P314" s="17">
        <f t="shared" si="26"/>
        <v>0.94</v>
      </c>
      <c r="Q314" s="16">
        <f>'[1]TCE - ANEXO III - Preencher'!R323</f>
        <v>96.353698705482003</v>
      </c>
      <c r="R314" s="16">
        <f>'[1]TCE - ANEXO III - Preencher'!S323</f>
        <v>60.91</v>
      </c>
      <c r="S314" s="17">
        <f t="shared" si="27"/>
        <v>35.443698705482007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349.74289870548199</v>
      </c>
    </row>
    <row r="315" spans="1:28" s="4" customFormat="1" x14ac:dyDescent="0.2">
      <c r="A315" s="9">
        <f>IFERROR(VLOOKUP(B315,'[1]DADOS (OCULTAR)'!$P$3:$R$53,3,0),"")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GEYSE RAYANNE ARAUJO DA SILVA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43983</v>
      </c>
      <c r="H315" s="15">
        <f>'[1]TCE - ANEXO III - Preencher'!I324</f>
        <v>0</v>
      </c>
      <c r="I315" s="15">
        <f>'[1]TCE - ANEXO III - Preencher'!J324</f>
        <v>112.80879999999999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0.94</v>
      </c>
      <c r="O315" s="16">
        <f>'[1]TCE - ANEXO III - Preencher'!P324</f>
        <v>0</v>
      </c>
      <c r="P315" s="17">
        <f t="shared" si="26"/>
        <v>0.94</v>
      </c>
      <c r="Q315" s="16">
        <f>'[1]TCE - ANEXO III - Preencher'!R324</f>
        <v>106.09157251082327</v>
      </c>
      <c r="R315" s="16">
        <f>'[1]TCE - ANEXO III - Preencher'!S324</f>
        <v>62.7</v>
      </c>
      <c r="S315" s="17">
        <f t="shared" si="27"/>
        <v>43.391572510823266</v>
      </c>
      <c r="T315" s="16">
        <f>'[1]TCE - ANEXO III - Preencher'!U324</f>
        <v>64</v>
      </c>
      <c r="U315" s="16">
        <f>'[1]TCE - ANEXO III - Preencher'!V324</f>
        <v>0</v>
      </c>
      <c r="V315" s="17">
        <f t="shared" si="28"/>
        <v>64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221.14037251082325</v>
      </c>
    </row>
    <row r="316" spans="1:28" s="4" customFormat="1" x14ac:dyDescent="0.2">
      <c r="A316" s="9">
        <f>IFERROR(VLOOKUP(B316,'[1]DADOS (OCULTAR)'!$P$3:$R$53,3,0),"")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GILBERTO DA SILVA XAVIER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515110</v>
      </c>
      <c r="G316" s="14">
        <f>IF('[1]TCE - ANEXO III - Preencher'!H325="","",'[1]TCE - ANEXO III - Preencher'!H325)</f>
        <v>43983</v>
      </c>
      <c r="H316" s="15">
        <f>'[1]TCE - ANEXO III - Preencher'!I325</f>
        <v>0</v>
      </c>
      <c r="I316" s="15">
        <f>'[1]TCE - ANEXO III - Preencher'!J325</f>
        <v>114.29440000000001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0.94</v>
      </c>
      <c r="O316" s="16">
        <f>'[1]TCE - ANEXO III - Preencher'!P325</f>
        <v>0</v>
      </c>
      <c r="P316" s="17">
        <f t="shared" si="26"/>
        <v>0.94</v>
      </c>
      <c r="Q316" s="16">
        <f>'[1]TCE - ANEXO III - Preencher'!R325</f>
        <v>113.16434401154483</v>
      </c>
      <c r="R316" s="16">
        <f>'[1]TCE - ANEXO III - Preencher'!S325</f>
        <v>48.07</v>
      </c>
      <c r="S316" s="17">
        <f t="shared" si="27"/>
        <v>65.09434401154482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180.32874401154481</v>
      </c>
    </row>
    <row r="317" spans="1:28" s="4" customFormat="1" x14ac:dyDescent="0.2">
      <c r="A317" s="9">
        <f>IFERROR(VLOOKUP(B317,'[1]DADOS (OCULTAR)'!$P$3:$R$53,3,0),"")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GILKA DORIS DA SILVA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43983</v>
      </c>
      <c r="H317" s="15">
        <f>'[1]TCE - ANEXO III - Preencher'!I326</f>
        <v>0</v>
      </c>
      <c r="I317" s="15">
        <f>'[1]TCE - ANEXO III - Preencher'!J326</f>
        <v>139.99440000000001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140.93440000000001</v>
      </c>
    </row>
    <row r="318" spans="1:28" s="4" customFormat="1" x14ac:dyDescent="0.2">
      <c r="A318" s="9">
        <f>IFERROR(VLOOKUP(B318,'[1]DADOS (OCULTAR)'!$P$3:$R$53,3,0),"")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GILSON COSMO DA SILVA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724110</v>
      </c>
      <c r="G318" s="14">
        <f>IF('[1]TCE - ANEXO III - Preencher'!H327="","",'[1]TCE - ANEXO III - Preencher'!H327)</f>
        <v>43983</v>
      </c>
      <c r="H318" s="15">
        <f>'[1]TCE - ANEXO III - Preencher'!I327</f>
        <v>0</v>
      </c>
      <c r="I318" s="15">
        <f>'[1]TCE - ANEXO III - Preencher'!J327</f>
        <v>123.33600000000001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0.94</v>
      </c>
      <c r="O318" s="16">
        <f>'[1]TCE - ANEXO III - Preencher'!P327</f>
        <v>0</v>
      </c>
      <c r="P318" s="17">
        <f t="shared" si="26"/>
        <v>0.94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124.27600000000001</v>
      </c>
    </row>
    <row r="319" spans="1:28" s="4" customFormat="1" x14ac:dyDescent="0.2">
      <c r="A319" s="9">
        <f>IFERROR(VLOOKUP(B319,'[1]DADOS (OCULTAR)'!$P$3:$R$53,3,0),"")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GILSON RODRIGUES DO NASCIMENTO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724110</v>
      </c>
      <c r="G319" s="14">
        <f>IF('[1]TCE - ANEXO III - Preencher'!H328="","",'[1]TCE - ANEXO III - Preencher'!H328)</f>
        <v>43983</v>
      </c>
      <c r="H319" s="15">
        <f>'[1]TCE - ANEXO III - Preencher'!I328</f>
        <v>0</v>
      </c>
      <c r="I319" s="15">
        <f>'[1]TCE - ANEXO III - Preencher'!J328</f>
        <v>121.5864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113.16434401154483</v>
      </c>
      <c r="R319" s="16">
        <f>'[1]TCE - ANEXO III - Preencher'!S328</f>
        <v>76.3</v>
      </c>
      <c r="S319" s="17">
        <f t="shared" si="27"/>
        <v>36.86434401154483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159.39074401154483</v>
      </c>
    </row>
    <row r="320" spans="1:28" s="4" customFormat="1" x14ac:dyDescent="0.2">
      <c r="A320" s="9">
        <f>IFERROR(VLOOKUP(B320,'[1]DADOS (OCULTAR)'!$P$3:$R$53,3,0),"")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GILVAN DOS SANTOS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324205</v>
      </c>
      <c r="G320" s="14">
        <f>IF('[1]TCE - ANEXO III - Preencher'!H329="","",'[1]TCE - ANEXO III - Preencher'!H329)</f>
        <v>43983</v>
      </c>
      <c r="H320" s="15">
        <f>'[1]TCE - ANEXO III - Preencher'!I329</f>
        <v>0</v>
      </c>
      <c r="I320" s="15">
        <f>'[1]TCE - ANEXO III - Preencher'!J329</f>
        <v>209.78319999999999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0.94</v>
      </c>
      <c r="O320" s="16">
        <f>'[1]TCE - ANEXO III - Preencher'!P329</f>
        <v>0</v>
      </c>
      <c r="P320" s="17">
        <f t="shared" si="26"/>
        <v>0.94</v>
      </c>
      <c r="Q320" s="16">
        <f>'[1]TCE - ANEXO III - Preencher'!R329</f>
        <v>237.80912871991305</v>
      </c>
      <c r="R320" s="16">
        <f>'[1]TCE - ANEXO III - Preencher'!S329</f>
        <v>77.540000000000006</v>
      </c>
      <c r="S320" s="17">
        <f t="shared" si="27"/>
        <v>160.26912871991306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370.99232871991308</v>
      </c>
    </row>
    <row r="321" spans="1:28" s="4" customFormat="1" x14ac:dyDescent="0.2">
      <c r="A321" s="9">
        <f>IFERROR(VLOOKUP(B321,'[1]DADOS (OCULTAR)'!$P$3:$R$53,3,0),"")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GILVANETE DA SILVA MATIAS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43983</v>
      </c>
      <c r="H321" s="15">
        <f>'[1]TCE - ANEXO III - Preencher'!I330</f>
        <v>0</v>
      </c>
      <c r="I321" s="15">
        <f>'[1]TCE - ANEXO III - Preencher'!J330</f>
        <v>124.0064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0.94</v>
      </c>
      <c r="O321" s="16">
        <f>'[1]TCE - ANEXO III - Preencher'!P330</f>
        <v>0</v>
      </c>
      <c r="P321" s="17">
        <f t="shared" si="26"/>
        <v>0.94</v>
      </c>
      <c r="Q321" s="16">
        <f>'[1]TCE - ANEXO III - Preencher'!R330</f>
        <v>148.52820151515257</v>
      </c>
      <c r="R321" s="16">
        <f>'[1]TCE - ANEXO III - Preencher'!S330</f>
        <v>62.7</v>
      </c>
      <c r="S321" s="17">
        <f t="shared" si="27"/>
        <v>85.828201515152571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210.77460151515257</v>
      </c>
    </row>
    <row r="322" spans="1:28" s="4" customFormat="1" x14ac:dyDescent="0.2">
      <c r="A322" s="9">
        <f>IFERROR(VLOOKUP(B322,'[1]DADOS (OCULTAR)'!$P$3:$R$53,3,0),"")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GILVANETE MIGUEL DE LIRA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43983</v>
      </c>
      <c r="H322" s="15">
        <f>'[1]TCE - ANEXO III - Preencher'!I331</f>
        <v>0</v>
      </c>
      <c r="I322" s="15">
        <f>'[1]TCE - ANEXO III - Preencher'!J331</f>
        <v>116.45120000000001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0.94</v>
      </c>
      <c r="O322" s="16">
        <f>'[1]TCE - ANEXO III - Preencher'!P331</f>
        <v>0</v>
      </c>
      <c r="P322" s="17">
        <f t="shared" si="26"/>
        <v>0.94</v>
      </c>
      <c r="Q322" s="16">
        <f>'[1]TCE - ANEXO III - Preencher'!R331</f>
        <v>202.34276728151224</v>
      </c>
      <c r="R322" s="16">
        <f>'[1]TCE - ANEXO III - Preencher'!S331</f>
        <v>62.7</v>
      </c>
      <c r="S322" s="17">
        <f t="shared" si="27"/>
        <v>139.64276728151225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257.03396728151228</v>
      </c>
    </row>
    <row r="323" spans="1:28" s="4" customFormat="1" x14ac:dyDescent="0.2">
      <c r="A323" s="9">
        <f>IFERROR(VLOOKUP(B323,'[1]DADOS (OCULTAR)'!$P$3:$R$53,3,0),"")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GIRLENE TAVARES DE LIMA</v>
      </c>
      <c r="E323" s="10" t="str">
        <f>IF('[1]TCE - ANEXO III - Preencher'!F332="4 - Assistência Odontológica","2 - Outros Profissionais da Saúde",'[1]TCE - ANEXO II - Enviar TCE'!E322)</f>
        <v>3 - Administrativo</v>
      </c>
      <c r="F323" s="13">
        <f>'[1]TCE - ANEXO III - Preencher'!G332</f>
        <v>324205</v>
      </c>
      <c r="G323" s="14">
        <f>IF('[1]TCE - ANEXO III - Preencher'!H332="","",'[1]TCE - ANEXO III - Preencher'!H332)</f>
        <v>43983</v>
      </c>
      <c r="H323" s="15">
        <f>'[1]TCE - ANEXO III - Preencher'!I332</f>
        <v>0</v>
      </c>
      <c r="I323" s="15">
        <f>'[1]TCE - ANEXO III - Preencher'!J332</f>
        <v>149.97280000000001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0.94</v>
      </c>
      <c r="O323" s="16">
        <f>'[1]TCE - ANEXO III - Preencher'!P332</f>
        <v>0</v>
      </c>
      <c r="P323" s="17">
        <f t="shared" si="26"/>
        <v>0.94</v>
      </c>
      <c r="Q323" s="16">
        <f>'[1]TCE - ANEXO III - Preencher'!R332</f>
        <v>96.353698705482003</v>
      </c>
      <c r="R323" s="16">
        <f>'[1]TCE - ANEXO III - Preencher'!S332</f>
        <v>69</v>
      </c>
      <c r="S323" s="17">
        <f t="shared" si="27"/>
        <v>27.353698705482003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178.26649870548201</v>
      </c>
    </row>
    <row r="324" spans="1:28" s="4" customFormat="1" x14ac:dyDescent="0.2">
      <c r="A324" s="9">
        <f>IFERROR(VLOOKUP(B324,'[1]DADOS (OCULTAR)'!$P$3:$R$53,3,0),"")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GISELE MARIA DE SANTANA SOUZA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411010</v>
      </c>
      <c r="G324" s="14">
        <f>IF('[1]TCE - ANEXO III - Preencher'!H333="","",'[1]TCE - ANEXO III - Preencher'!H333)</f>
        <v>43983</v>
      </c>
      <c r="H324" s="15">
        <f>'[1]TCE - ANEXO III - Preencher'!I333</f>
        <v>0</v>
      </c>
      <c r="I324" s="15">
        <f>'[1]TCE - ANEXO III - Preencher'!J333</f>
        <v>84.866399999999999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0.94</v>
      </c>
      <c r="O324" s="16">
        <f>'[1]TCE - ANEXO III - Preencher'!P333</f>
        <v>0</v>
      </c>
      <c r="P324" s="17">
        <f t="shared" ref="P324:P387" si="32">N324-O324</f>
        <v>0.94</v>
      </c>
      <c r="Q324" s="16">
        <f>'[1]TCE - ANEXO III - Preencher'!R333</f>
        <v>96.353698705482003</v>
      </c>
      <c r="R324" s="16">
        <f>'[1]TCE - ANEXO III - Preencher'!S333</f>
        <v>50.16</v>
      </c>
      <c r="S324" s="17">
        <f t="shared" ref="S324:S387" si="33">Q324-R324</f>
        <v>46.193698705482007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132.000098705482</v>
      </c>
    </row>
    <row r="325" spans="1:28" s="4" customFormat="1" x14ac:dyDescent="0.2">
      <c r="A325" s="9">
        <f>IFERROR(VLOOKUP(B325,'[1]DADOS (OCULTAR)'!$P$3:$R$53,3,0),"")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GLEBSON ELTON DA SILVA ARAUJO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317210</v>
      </c>
      <c r="G325" s="14">
        <f>IF('[1]TCE - ANEXO III - Preencher'!H334="","",'[1]TCE - ANEXO III - Preencher'!H334)</f>
        <v>43983</v>
      </c>
      <c r="H325" s="15">
        <f>'[1]TCE - ANEXO III - Preencher'!I334</f>
        <v>0</v>
      </c>
      <c r="I325" s="15">
        <f>'[1]TCE - ANEXO III - Preencher'!J334</f>
        <v>140.91839999999999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0.94</v>
      </c>
      <c r="O325" s="16">
        <f>'[1]TCE - ANEXO III - Preencher'!P334</f>
        <v>0</v>
      </c>
      <c r="P325" s="17">
        <f t="shared" si="32"/>
        <v>0.94</v>
      </c>
      <c r="Q325" s="16">
        <f>'[1]TCE - ANEXO III - Preencher'!R334</f>
        <v>106.09157251082327</v>
      </c>
      <c r="R325" s="16">
        <f>'[1]TCE - ANEXO III - Preencher'!S334</f>
        <v>101.02</v>
      </c>
      <c r="S325" s="17">
        <f t="shared" si="33"/>
        <v>5.0715725108232732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146.92997251082326</v>
      </c>
    </row>
    <row r="326" spans="1:28" s="4" customFormat="1" x14ac:dyDescent="0.2">
      <c r="A326" s="9">
        <f>IFERROR(VLOOKUP(B326,'[1]DADOS (OCULTAR)'!$P$3:$R$53,3,0),"")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GLEBSON LUCKWU ROCHA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324115</v>
      </c>
      <c r="G326" s="14">
        <f>IF('[1]TCE - ANEXO III - Preencher'!H335="","",'[1]TCE - ANEXO III - Preencher'!H335)</f>
        <v>43983</v>
      </c>
      <c r="H326" s="15">
        <f>'[1]TCE - ANEXO III - Preencher'!I335</f>
        <v>0</v>
      </c>
      <c r="I326" s="15">
        <f>'[1]TCE - ANEXO III - Preencher'!J335</f>
        <v>350.67199999999997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0.94</v>
      </c>
      <c r="O326" s="16">
        <f>'[1]TCE - ANEXO III - Preencher'!P335</f>
        <v>0</v>
      </c>
      <c r="P326" s="17">
        <f t="shared" si="32"/>
        <v>0.94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351.61199999999997</v>
      </c>
    </row>
    <row r="327" spans="1:28" s="4" customFormat="1" x14ac:dyDescent="0.2">
      <c r="A327" s="9">
        <f>IFERROR(VLOOKUP(B327,'[1]DADOS (OCULTAR)'!$P$3:$R$53,3,0),"")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GLEICE FRANCISCA DOS SANTOS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514225</v>
      </c>
      <c r="G327" s="14">
        <f>IF('[1]TCE - ANEXO III - Preencher'!H336="","",'[1]TCE - ANEXO III - Preencher'!H336)</f>
        <v>43983</v>
      </c>
      <c r="H327" s="15">
        <f>'[1]TCE - ANEXO III - Preencher'!I336</f>
        <v>0</v>
      </c>
      <c r="I327" s="15">
        <f>'[1]TCE - ANEXO III - Preencher'!J336</f>
        <v>111.30959999999999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0.94</v>
      </c>
      <c r="O327" s="16">
        <f>'[1]TCE - ANEXO III - Preencher'!P336</f>
        <v>0</v>
      </c>
      <c r="P327" s="17">
        <f t="shared" si="32"/>
        <v>0.94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112.24959999999999</v>
      </c>
    </row>
    <row r="328" spans="1:28" s="4" customFormat="1" x14ac:dyDescent="0.2">
      <c r="A328" s="9">
        <f>IFERROR(VLOOKUP(B328,'[1]DADOS (OCULTAR)'!$P$3:$R$53,3,0),"")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GLEICY KELLE VICTOR DOS SANTOS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43983</v>
      </c>
      <c r="H328" s="15">
        <f>'[1]TCE - ANEXO III - Preencher'!I337</f>
        <v>0</v>
      </c>
      <c r="I328" s="15">
        <f>'[1]TCE - ANEXO III - Preencher'!J337</f>
        <v>29.386399999999998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0.94</v>
      </c>
      <c r="O328" s="16">
        <f>'[1]TCE - ANEXO III - Preencher'!P337</f>
        <v>0</v>
      </c>
      <c r="P328" s="17">
        <f t="shared" si="32"/>
        <v>0.94</v>
      </c>
      <c r="Q328" s="16">
        <f>'[1]TCE - ANEXO III - Preencher'!R337</f>
        <v>56.582172005772414</v>
      </c>
      <c r="R328" s="16">
        <f>'[1]TCE - ANEXO III - Preencher'!S337</f>
        <v>10.45</v>
      </c>
      <c r="S328" s="17">
        <f t="shared" si="33"/>
        <v>46.132172005772418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76.458572005772425</v>
      </c>
    </row>
    <row r="329" spans="1:28" s="4" customFormat="1" x14ac:dyDescent="0.2">
      <c r="A329" s="9">
        <f>IFERROR(VLOOKUP(B329,'[1]DADOS (OCULTAR)'!$P$3:$R$53,3,0),"")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GLEIDSON CAVALCANTE DA HORA FRAGA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142105</v>
      </c>
      <c r="G329" s="14">
        <f>IF('[1]TCE - ANEXO III - Preencher'!H338="","",'[1]TCE - ANEXO III - Preencher'!H338)</f>
        <v>43983</v>
      </c>
      <c r="H329" s="15">
        <f>'[1]TCE - ANEXO III - Preencher'!I338</f>
        <v>0</v>
      </c>
      <c r="I329" s="15">
        <f>'[1]TCE - ANEXO III - Preencher'!J338</f>
        <v>476.97519999999997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477.91519999999997</v>
      </c>
    </row>
    <row r="330" spans="1:28" s="4" customFormat="1" x14ac:dyDescent="0.2">
      <c r="A330" s="9">
        <f>IFERROR(VLOOKUP(B330,'[1]DADOS (OCULTAR)'!$P$3:$R$53,3,0),"")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GLEISSY KELLY RICARDO PROFIRO</v>
      </c>
      <c r="E330" s="10" t="str">
        <f>IF('[1]TCE - ANEXO III - Preencher'!F339="4 - Assistência Odontológica","2 - Outros Profissionais da Saúde",'[1]TCE - ANEXO II - Enviar TCE'!E329)</f>
        <v>1 - Médico</v>
      </c>
      <c r="F330" s="13">
        <f>'[1]TCE - ANEXO III - Preencher'!G339</f>
        <v>521130</v>
      </c>
      <c r="G330" s="14">
        <f>IF('[1]TCE - ANEXO III - Preencher'!H339="","",'[1]TCE - ANEXO III - Preencher'!H339)</f>
        <v>43983</v>
      </c>
      <c r="H330" s="15">
        <f>'[1]TCE - ANEXO III - Preencher'!I339</f>
        <v>0</v>
      </c>
      <c r="I330" s="15">
        <f>'[1]TCE - ANEXO III - Preencher'!J339</f>
        <v>87.78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88.72</v>
      </c>
    </row>
    <row r="331" spans="1:28" s="4" customFormat="1" x14ac:dyDescent="0.2">
      <c r="A331" s="9">
        <f>IFERROR(VLOOKUP(B331,'[1]DADOS (OCULTAR)'!$P$3:$R$53,3,0),"")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GRACIENE PEREIRA DOS SANTOS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43983</v>
      </c>
      <c r="H331" s="15">
        <f>'[1]TCE - ANEXO III - Preencher'!I340</f>
        <v>0</v>
      </c>
      <c r="I331" s="15">
        <f>'[1]TCE - ANEXO III - Preencher'!J340</f>
        <v>294.04240000000004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1.97</v>
      </c>
      <c r="O331" s="16">
        <f>'[1]TCE - ANEXO III - Preencher'!P340</f>
        <v>0</v>
      </c>
      <c r="P331" s="17">
        <f t="shared" si="32"/>
        <v>1.97</v>
      </c>
      <c r="Q331" s="16">
        <f>'[1]TCE - ANEXO III - Preencher'!R340</f>
        <v>273.48049802789996</v>
      </c>
      <c r="R331" s="16">
        <f>'[1]TCE - ANEXO III - Preencher'!S340</f>
        <v>63.7</v>
      </c>
      <c r="S331" s="17">
        <f t="shared" si="33"/>
        <v>209.78049802789997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505.79289802790004</v>
      </c>
    </row>
    <row r="332" spans="1:28" s="4" customFormat="1" x14ac:dyDescent="0.2">
      <c r="A332" s="9">
        <f>IFERROR(VLOOKUP(B332,'[1]DADOS (OCULTAR)'!$P$3:$R$53,3,0),"")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HAROLDO ROMULO FREIRE DE MIRANDA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514225</v>
      </c>
      <c r="G332" s="14">
        <f>IF('[1]TCE - ANEXO III - Preencher'!H341="","",'[1]TCE - ANEXO III - Preencher'!H341)</f>
        <v>43983</v>
      </c>
      <c r="H332" s="15">
        <f>'[1]TCE - ANEXO III - Preencher'!I341</f>
        <v>0</v>
      </c>
      <c r="I332" s="15">
        <f>'[1]TCE - ANEXO III - Preencher'!J341</f>
        <v>105.084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0.94</v>
      </c>
      <c r="O332" s="16">
        <f>'[1]TCE - ANEXO III - Preencher'!P341</f>
        <v>0</v>
      </c>
      <c r="P332" s="17">
        <f t="shared" si="32"/>
        <v>0.94</v>
      </c>
      <c r="Q332" s="16">
        <f>'[1]TCE - ANEXO III - Preencher'!R341</f>
        <v>317.45468605412526</v>
      </c>
      <c r="R332" s="16">
        <f>'[1]TCE - ANEXO III - Preencher'!S341</f>
        <v>62.7</v>
      </c>
      <c r="S332" s="17">
        <f t="shared" si="33"/>
        <v>254.75468605412527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360.77868605412527</v>
      </c>
    </row>
    <row r="333" spans="1:28" s="4" customFormat="1" x14ac:dyDescent="0.2">
      <c r="A333" s="9">
        <f>IFERROR(VLOOKUP(B333,'[1]DADOS (OCULTAR)'!$P$3:$R$53,3,0),"")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HAVILA LAIS DA CONCEICAO DE ARAUJO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521130</v>
      </c>
      <c r="G333" s="14">
        <f>IF('[1]TCE - ANEXO III - Preencher'!H342="","",'[1]TCE - ANEXO III - Preencher'!H342)</f>
        <v>43983</v>
      </c>
      <c r="H333" s="15">
        <f>'[1]TCE - ANEXO III - Preencher'!I342</f>
        <v>0</v>
      </c>
      <c r="I333" s="15">
        <f>'[1]TCE - ANEXO III - Preencher'!J342</f>
        <v>88.92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0.94</v>
      </c>
      <c r="O333" s="16">
        <f>'[1]TCE - ANEXO III - Preencher'!P342</f>
        <v>0</v>
      </c>
      <c r="P333" s="17">
        <f t="shared" si="32"/>
        <v>0.94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89.86</v>
      </c>
    </row>
    <row r="334" spans="1:28" s="4" customFormat="1" x14ac:dyDescent="0.2">
      <c r="A334" s="9">
        <f>IFERROR(VLOOKUP(B334,'[1]DADOS (OCULTAR)'!$P$3:$R$53,3,0),"")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HEBERTHY FILIPE DA SILVA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411010</v>
      </c>
      <c r="G334" s="14">
        <f>IF('[1]TCE - ANEXO III - Preencher'!H343="","",'[1]TCE - ANEXO III - Preencher'!H343)</f>
        <v>43983</v>
      </c>
      <c r="H334" s="15">
        <f>'[1]TCE - ANEXO III - Preencher'!I343</f>
        <v>0</v>
      </c>
      <c r="I334" s="15">
        <f>'[1]TCE - ANEXO III - Preencher'!J343</f>
        <v>4.9927999999999999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4.9927999999999999</v>
      </c>
    </row>
    <row r="335" spans="1:28" s="4" customFormat="1" x14ac:dyDescent="0.2">
      <c r="A335" s="9">
        <f>IFERROR(VLOOKUP(B335,'[1]DADOS (OCULTAR)'!$P$3:$R$53,3,0),"")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HEITOR KAELIS DOS SANTOS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411010</v>
      </c>
      <c r="G335" s="14">
        <f>IF('[1]TCE - ANEXO III - Preencher'!H344="","",'[1]TCE - ANEXO III - Preencher'!H344)</f>
        <v>43983</v>
      </c>
      <c r="H335" s="15">
        <f>'[1]TCE - ANEXO III - Preencher'!I344</f>
        <v>0</v>
      </c>
      <c r="I335" s="15">
        <f>'[1]TCE - ANEXO III - Preencher'!J344</f>
        <v>4.9927999999999999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4.9927999999999999</v>
      </c>
    </row>
    <row r="336" spans="1:28" s="4" customFormat="1" x14ac:dyDescent="0.2">
      <c r="A336" s="9">
        <f>IFERROR(VLOOKUP(B336,'[1]DADOS (OCULTAR)'!$P$3:$R$53,3,0),"")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HIGO MENDES SANTOS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324115</v>
      </c>
      <c r="G336" s="14">
        <f>IF('[1]TCE - ANEXO III - Preencher'!H345="","",'[1]TCE - ANEXO III - Preencher'!H345)</f>
        <v>43983</v>
      </c>
      <c r="H336" s="15">
        <f>'[1]TCE - ANEXO III - Preencher'!I345</f>
        <v>0</v>
      </c>
      <c r="I336" s="15">
        <f>'[1]TCE - ANEXO III - Preencher'!J345</f>
        <v>290.49279999999999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214.02821584792173</v>
      </c>
      <c r="R336" s="16">
        <f>'[1]TCE - ANEXO III - Preencher'!S345</f>
        <v>60.91</v>
      </c>
      <c r="S336" s="17">
        <f t="shared" si="33"/>
        <v>153.11821584792173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444.55101584792169</v>
      </c>
    </row>
    <row r="337" spans="1:28" s="4" customFormat="1" x14ac:dyDescent="0.2">
      <c r="A337" s="9">
        <f>IFERROR(VLOOKUP(B337,'[1]DADOS (OCULTAR)'!$P$3:$R$53,3,0),"")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HOMERO AUGUSTO DE FARIA NEVES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324115</v>
      </c>
      <c r="G337" s="14">
        <f>IF('[1]TCE - ANEXO III - Preencher'!H346="","",'[1]TCE - ANEXO III - Preencher'!H346)</f>
        <v>43983</v>
      </c>
      <c r="H337" s="15">
        <f>'[1]TCE - ANEXO III - Preencher'!I346</f>
        <v>0</v>
      </c>
      <c r="I337" s="15">
        <f>'[1]TCE - ANEXO III - Preencher'!J346</f>
        <v>412.31599999999997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0.94</v>
      </c>
      <c r="O337" s="16">
        <f>'[1]TCE - ANEXO III - Preencher'!P346</f>
        <v>0</v>
      </c>
      <c r="P337" s="17">
        <f t="shared" si="32"/>
        <v>0.94</v>
      </c>
      <c r="Q337" s="16">
        <f>'[1]TCE - ANEXO III - Preencher'!R346</f>
        <v>150.37327234142776</v>
      </c>
      <c r="R337" s="16">
        <f>'[1]TCE - ANEXO III - Preencher'!S346</f>
        <v>32.49</v>
      </c>
      <c r="S337" s="17">
        <f t="shared" si="33"/>
        <v>117.88327234142776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531.13927234142773</v>
      </c>
    </row>
    <row r="338" spans="1:28" s="4" customFormat="1" x14ac:dyDescent="0.2">
      <c r="A338" s="9">
        <f>IFERROR(VLOOKUP(B338,'[1]DADOS (OCULTAR)'!$P$3:$R$53,3,0),"")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IARANDI MARIA BARBOSA DE ASSUNCAO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515205</v>
      </c>
      <c r="G338" s="14">
        <f>IF('[1]TCE - ANEXO III - Preencher'!H347="","",'[1]TCE - ANEXO III - Preencher'!H347)</f>
        <v>43983</v>
      </c>
      <c r="H338" s="15">
        <f>'[1]TCE - ANEXO III - Preencher'!I347</f>
        <v>0</v>
      </c>
      <c r="I338" s="15">
        <f>'[1]TCE - ANEXO III - Preencher'!J347</f>
        <v>107.21040000000001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0.94</v>
      </c>
      <c r="O338" s="16">
        <f>'[1]TCE - ANEXO III - Preencher'!P347</f>
        <v>0</v>
      </c>
      <c r="P338" s="17">
        <f t="shared" si="32"/>
        <v>0.94</v>
      </c>
      <c r="Q338" s="16">
        <f>'[1]TCE - ANEXO III - Preencher'!R347</f>
        <v>113.16434401154483</v>
      </c>
      <c r="R338" s="16">
        <f>'[1]TCE - ANEXO III - Preencher'!S347</f>
        <v>34.56</v>
      </c>
      <c r="S338" s="17">
        <f t="shared" si="33"/>
        <v>78.604344011544825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186.75474401154483</v>
      </c>
    </row>
    <row r="339" spans="1:28" s="4" customFormat="1" x14ac:dyDescent="0.2">
      <c r="A339" s="9">
        <f>IFERROR(VLOOKUP(B339,'[1]DADOS (OCULTAR)'!$P$3:$R$53,3,0),"")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IBYSON ANTONIO DOS SANTOS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410205</v>
      </c>
      <c r="G339" s="14">
        <f>IF('[1]TCE - ANEXO III - Preencher'!H348="","",'[1]TCE - ANEXO III - Preencher'!H348)</f>
        <v>43983</v>
      </c>
      <c r="H339" s="15">
        <f>'[1]TCE - ANEXO III - Preencher'!I348</f>
        <v>0</v>
      </c>
      <c r="I339" s="15">
        <f>'[1]TCE - ANEXO III - Preencher'!J348</f>
        <v>194.80959999999999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0.94</v>
      </c>
      <c r="O339" s="16">
        <f>'[1]TCE - ANEXO III - Preencher'!P348</f>
        <v>0</v>
      </c>
      <c r="P339" s="17">
        <f t="shared" si="32"/>
        <v>0.94</v>
      </c>
      <c r="Q339" s="16">
        <f>'[1]TCE - ANEXO III - Preencher'!R348</f>
        <v>202.34276728151224</v>
      </c>
      <c r="R339" s="16">
        <f>'[1]TCE - ANEXO III - Preencher'!S348</f>
        <v>120.01</v>
      </c>
      <c r="S339" s="17">
        <f t="shared" si="33"/>
        <v>82.332767281512233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278.08236728151223</v>
      </c>
    </row>
    <row r="340" spans="1:28" s="4" customFormat="1" x14ac:dyDescent="0.2">
      <c r="A340" s="9">
        <f>IFERROR(VLOOKUP(B340,'[1]DADOS (OCULTAR)'!$P$3:$R$53,3,0),"")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IGOR LEONARDO DE MORAES TINOCO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252605</v>
      </c>
      <c r="G340" s="14">
        <f>IF('[1]TCE - ANEXO III - Preencher'!H349="","",'[1]TCE - ANEXO III - Preencher'!H349)</f>
        <v>43983</v>
      </c>
      <c r="H340" s="15">
        <f>'[1]TCE - ANEXO III - Preencher'!I349</f>
        <v>0</v>
      </c>
      <c r="I340" s="15">
        <f>'[1]TCE - ANEXO III - Preencher'!J349</f>
        <v>150.93600000000001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151.876</v>
      </c>
    </row>
    <row r="341" spans="1:28" s="4" customFormat="1" x14ac:dyDescent="0.2">
      <c r="A341" s="9">
        <f>IFERROR(VLOOKUP(B341,'[1]DADOS (OCULTAR)'!$P$3:$R$53,3,0),"")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ILKA REGINA CABRAL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43983</v>
      </c>
      <c r="H341" s="15">
        <f>'[1]TCE - ANEXO III - Preencher'!I350</f>
        <v>0</v>
      </c>
      <c r="I341" s="15">
        <f>'[1]TCE - ANEXO III - Preencher'!J350</f>
        <v>122.53440000000001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0.94</v>
      </c>
      <c r="O341" s="16">
        <f>'[1]TCE - ANEXO III - Preencher'!P350</f>
        <v>0</v>
      </c>
      <c r="P341" s="17">
        <f t="shared" si="32"/>
        <v>0.94</v>
      </c>
      <c r="Q341" s="16">
        <f>'[1]TCE - ANEXO III - Preencher'!R350</f>
        <v>125.31106028452315</v>
      </c>
      <c r="R341" s="16">
        <f>'[1]TCE - ANEXO III - Preencher'!S350</f>
        <v>43.89</v>
      </c>
      <c r="S341" s="17">
        <f t="shared" si="33"/>
        <v>81.421060284523151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204.89546028452315</v>
      </c>
    </row>
    <row r="342" spans="1:28" s="4" customFormat="1" x14ac:dyDescent="0.2">
      <c r="A342" s="9">
        <f>IFERROR(VLOOKUP(B342,'[1]DADOS (OCULTAR)'!$P$3:$R$53,3,0),"")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ILMA VELOSO DA SILVA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324205</v>
      </c>
      <c r="G342" s="14">
        <f>IF('[1]TCE - ANEXO III - Preencher'!H351="","",'[1]TCE - ANEXO III - Preencher'!H351)</f>
        <v>43983</v>
      </c>
      <c r="H342" s="15">
        <f>'[1]TCE - ANEXO III - Preencher'!I351</f>
        <v>0</v>
      </c>
      <c r="I342" s="15">
        <f>'[1]TCE - ANEXO III - Preencher'!J351</f>
        <v>186.44720000000001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70.727715007215522</v>
      </c>
      <c r="R342" s="16">
        <f>'[1]TCE - ANEXO III - Preencher'!S351</f>
        <v>77.540000000000006</v>
      </c>
      <c r="S342" s="17">
        <f t="shared" si="33"/>
        <v>-6.812284992784484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180.57491500721551</v>
      </c>
    </row>
    <row r="343" spans="1:28" s="4" customFormat="1" x14ac:dyDescent="0.2">
      <c r="A343" s="9">
        <f>IFERROR(VLOOKUP(B343,'[1]DADOS (OCULTAR)'!$P$3:$R$53,3,0),"")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INGRID CAROLAINE FELICIANO VIEIRA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322605</v>
      </c>
      <c r="G343" s="14">
        <f>IF('[1]TCE - ANEXO III - Preencher'!H352="","",'[1]TCE - ANEXO III - Preencher'!H352)</f>
        <v>43983</v>
      </c>
      <c r="H343" s="15">
        <f>'[1]TCE - ANEXO III - Preencher'!I352</f>
        <v>0</v>
      </c>
      <c r="I343" s="15">
        <f>'[1]TCE - ANEXO III - Preencher'!J352</f>
        <v>39.595199999999998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232.24433465126373</v>
      </c>
      <c r="R343" s="16">
        <f>'[1]TCE - ANEXO III - Preencher'!S352</f>
        <v>20.54</v>
      </c>
      <c r="S343" s="17">
        <f t="shared" si="33"/>
        <v>211.70433465126374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252.23953465126374</v>
      </c>
    </row>
    <row r="344" spans="1:28" s="4" customFormat="1" x14ac:dyDescent="0.2">
      <c r="A344" s="9">
        <f>IFERROR(VLOOKUP(B344,'[1]DADOS (OCULTAR)'!$P$3:$R$53,3,0),"")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INGRID PEDROSA DO NASCIMENTO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43983</v>
      </c>
      <c r="H344" s="15">
        <f>'[1]TCE - ANEXO III - Preencher'!I353</f>
        <v>0</v>
      </c>
      <c r="I344" s="15">
        <f>'[1]TCE - ANEXO III - Preencher'!J353</f>
        <v>497.65280000000001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1.97</v>
      </c>
      <c r="O344" s="16">
        <f>'[1]TCE - ANEXO III - Preencher'!P353</f>
        <v>0</v>
      </c>
      <c r="P344" s="17">
        <f t="shared" si="32"/>
        <v>1.97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499.62280000000004</v>
      </c>
    </row>
    <row r="345" spans="1:28" s="4" customFormat="1" x14ac:dyDescent="0.2">
      <c r="A345" s="9">
        <f>IFERROR(VLOOKUP(B345,'[1]DADOS (OCULTAR)'!$P$3:$R$53,3,0),"")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IONEIDE CANDIDO DE ALENCAR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43983</v>
      </c>
      <c r="H345" s="15">
        <f>'[1]TCE - ANEXO III - Preencher'!I354</f>
        <v>0</v>
      </c>
      <c r="I345" s="15">
        <f>'[1]TCE - ANEXO III - Preencher'!J354</f>
        <v>385.1336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1.97</v>
      </c>
      <c r="O345" s="16">
        <f>'[1]TCE - ANEXO III - Preencher'!P354</f>
        <v>0</v>
      </c>
      <c r="P345" s="17">
        <f t="shared" si="32"/>
        <v>1.97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387.10360000000003</v>
      </c>
    </row>
    <row r="346" spans="1:28" s="4" customFormat="1" x14ac:dyDescent="0.2">
      <c r="A346" s="9">
        <f>IFERROR(VLOOKUP(B346,'[1]DADOS (OCULTAR)'!$P$3:$R$53,3,0),"")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IRENE DE OLIVEIRA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43983</v>
      </c>
      <c r="H346" s="15">
        <f>'[1]TCE - ANEXO III - Preencher'!I355</f>
        <v>0</v>
      </c>
      <c r="I346" s="15">
        <f>'[1]TCE - ANEXO III - Preencher'!J355</f>
        <v>108.5072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0.94</v>
      </c>
      <c r="O346" s="16">
        <f>'[1]TCE - ANEXO III - Preencher'!P355</f>
        <v>0</v>
      </c>
      <c r="P346" s="17">
        <f t="shared" si="32"/>
        <v>0.94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109.4472</v>
      </c>
    </row>
    <row r="347" spans="1:28" s="4" customFormat="1" x14ac:dyDescent="0.2">
      <c r="A347" s="9">
        <f>IFERROR(VLOOKUP(B347,'[1]DADOS (OCULTAR)'!$P$3:$R$53,3,0),"")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IRVANIA MARIA SILVA BARBOSA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521130</v>
      </c>
      <c r="G347" s="14">
        <f>IF('[1]TCE - ANEXO III - Preencher'!H356="","",'[1]TCE - ANEXO III - Preencher'!H356)</f>
        <v>43983</v>
      </c>
      <c r="H347" s="15">
        <f>'[1]TCE - ANEXO III - Preencher'!I356</f>
        <v>0</v>
      </c>
      <c r="I347" s="15">
        <f>'[1]TCE - ANEXO III - Preencher'!J356</f>
        <v>98.42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106.09157251082327</v>
      </c>
      <c r="R347" s="16">
        <f>'[1]TCE - ANEXO III - Preencher'!S356</f>
        <v>62.7</v>
      </c>
      <c r="S347" s="17">
        <f t="shared" si="33"/>
        <v>43.391572510823266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142.75157251082328</v>
      </c>
    </row>
    <row r="348" spans="1:28" s="4" customFormat="1" x14ac:dyDescent="0.2">
      <c r="A348" s="9">
        <f>IFERROR(VLOOKUP(B348,'[1]DADOS (OCULTAR)'!$P$3:$R$53,3,0),"")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ISABELLE CRISTINA COSTA DE ALBUQUERQUE DO PASSO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43983</v>
      </c>
      <c r="H348" s="15">
        <f>'[1]TCE - ANEXO III - Preencher'!I357</f>
        <v>0</v>
      </c>
      <c r="I348" s="15">
        <f>'[1]TCE - ANEXO III - Preencher'!J357</f>
        <v>151.41759999999999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144.53054805822299</v>
      </c>
      <c r="R348" s="16">
        <f>'[1]TCE - ANEXO III - Preencher'!S357</f>
        <v>62.7</v>
      </c>
      <c r="S348" s="17">
        <f t="shared" si="33"/>
        <v>81.830548058222988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234.18814805822296</v>
      </c>
    </row>
    <row r="349" spans="1:28" s="4" customFormat="1" x14ac:dyDescent="0.2">
      <c r="A349" s="9">
        <f>IFERROR(VLOOKUP(B349,'[1]DADOS (OCULTAR)'!$P$3:$R$53,3,0),"")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ISWONARIA BEATRIZ RIBEIRO DA SILVA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43983</v>
      </c>
      <c r="H349" s="15">
        <f>'[1]TCE - ANEXO III - Preencher'!I358</f>
        <v>0</v>
      </c>
      <c r="I349" s="15">
        <f>'[1]TCE - ANEXO III - Preencher'!J358</f>
        <v>160.47120000000001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161.41120000000001</v>
      </c>
    </row>
    <row r="350" spans="1:28" s="4" customFormat="1" x14ac:dyDescent="0.2">
      <c r="A350" s="9">
        <f>IFERROR(VLOOKUP(B350,'[1]DADOS (OCULTAR)'!$P$3:$R$53,3,0),"")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IVANETE MENDES DA SILVA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43983</v>
      </c>
      <c r="H350" s="15">
        <f>'[1]TCE - ANEXO III - Preencher'!I359</f>
        <v>0</v>
      </c>
      <c r="I350" s="15">
        <f>'[1]TCE - ANEXO III - Preencher'!J359</f>
        <v>101.0168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101.9568</v>
      </c>
    </row>
    <row r="351" spans="1:28" s="4" customFormat="1" x14ac:dyDescent="0.2">
      <c r="A351" s="9">
        <f>IFERROR(VLOOKUP(B351,'[1]DADOS (OCULTAR)'!$P$3:$R$53,3,0),"")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IVANI GABRIELA BARBOSA DE ARAUJO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43983</v>
      </c>
      <c r="H351" s="15">
        <f>'[1]TCE - ANEXO III - Preencher'!I360</f>
        <v>0</v>
      </c>
      <c r="I351" s="15">
        <f>'[1]TCE - ANEXO III - Preencher'!J360</f>
        <v>119.7808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106.09157251082327</v>
      </c>
      <c r="R351" s="16">
        <f>'[1]TCE - ANEXO III - Preencher'!S360</f>
        <v>56.43</v>
      </c>
      <c r="S351" s="17">
        <f t="shared" si="33"/>
        <v>49.66157251082327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170.38237251082327</v>
      </c>
    </row>
    <row r="352" spans="1:28" s="4" customFormat="1" x14ac:dyDescent="0.2">
      <c r="A352" s="9">
        <f>IFERROR(VLOOKUP(B352,'[1]DADOS (OCULTAR)'!$P$3:$R$53,3,0),"")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IVANIA MARIA SANTOS DA SILVA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>
        <f>'[1]TCE - ANEXO III - Preencher'!G361</f>
        <v>516345</v>
      </c>
      <c r="G352" s="14">
        <f>IF('[1]TCE - ANEXO III - Preencher'!H361="","",'[1]TCE - ANEXO III - Preencher'!H361)</f>
        <v>43983</v>
      </c>
      <c r="H352" s="15">
        <f>'[1]TCE - ANEXO III - Preencher'!I361</f>
        <v>0</v>
      </c>
      <c r="I352" s="15">
        <f>'[1]TCE - ANEXO III - Preencher'!J361</f>
        <v>107.2864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148.52820151515257</v>
      </c>
      <c r="R352" s="16">
        <f>'[1]TCE - ANEXO III - Preencher'!S361</f>
        <v>62.7</v>
      </c>
      <c r="S352" s="17">
        <f t="shared" si="33"/>
        <v>85.828201515152571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194.05460151515257</v>
      </c>
    </row>
    <row r="353" spans="1:28" s="4" customFormat="1" x14ac:dyDescent="0.2">
      <c r="A353" s="9">
        <f>IFERROR(VLOOKUP(B353,'[1]DADOS (OCULTAR)'!$P$3:$R$53,3,0),"")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IVANISE MARIA MOREIRA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43983</v>
      </c>
      <c r="H353" s="15">
        <f>'[1]TCE - ANEXO III - Preencher'!I362</f>
        <v>0</v>
      </c>
      <c r="I353" s="15">
        <f>'[1]TCE - ANEXO III - Preencher'!J362</f>
        <v>116.84479999999999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144.53054805822299</v>
      </c>
      <c r="R353" s="16">
        <f>'[1]TCE - ANEXO III - Preencher'!S362</f>
        <v>62.7</v>
      </c>
      <c r="S353" s="17">
        <f t="shared" si="33"/>
        <v>81.830548058222988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199.61534805822299</v>
      </c>
    </row>
    <row r="354" spans="1:28" s="4" customFormat="1" x14ac:dyDescent="0.2">
      <c r="A354" s="9">
        <f>IFERROR(VLOOKUP(B354,'[1]DADOS (OCULTAR)'!$P$3:$R$53,3,0),"")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IVONE DA CUNHA SILVA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43983</v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>
        <f>IFERROR(VLOOKUP(B355,'[1]DADOS (OCULTAR)'!$P$3:$R$53,3,0),"")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IVSON DUARTE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517410</v>
      </c>
      <c r="G355" s="14">
        <f>IF('[1]TCE - ANEXO III - Preencher'!H364="","",'[1]TCE - ANEXO III - Preencher'!H364)</f>
        <v>43983</v>
      </c>
      <c r="H355" s="15">
        <f>'[1]TCE - ANEXO III - Preencher'!I364</f>
        <v>0</v>
      </c>
      <c r="I355" s="15">
        <f>'[1]TCE - ANEXO III - Preencher'!J364</f>
        <v>86.386399999999995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0.94</v>
      </c>
      <c r="O355" s="16">
        <f>'[1]TCE - ANEXO III - Preencher'!P364</f>
        <v>0</v>
      </c>
      <c r="P355" s="17">
        <f t="shared" si="32"/>
        <v>0.94</v>
      </c>
      <c r="Q355" s="16">
        <f>'[1]TCE - ANEXO III - Preencher'!R364</f>
        <v>154.16591792877119</v>
      </c>
      <c r="R355" s="16">
        <f>'[1]TCE - ANEXO III - Preencher'!S364</f>
        <v>62.7</v>
      </c>
      <c r="S355" s="17">
        <f t="shared" si="33"/>
        <v>91.465917928771191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178.79231792877118</v>
      </c>
    </row>
    <row r="356" spans="1:28" s="4" customFormat="1" x14ac:dyDescent="0.2">
      <c r="A356" s="9">
        <f>IFERROR(VLOOKUP(B356,'[1]DADOS (OCULTAR)'!$P$3:$R$53,3,0),"")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JACIANE BIONES DE OLIVEIRA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411010</v>
      </c>
      <c r="G356" s="14">
        <f>IF('[1]TCE - ANEXO III - Preencher'!H365="","",'[1]TCE - ANEXO III - Preencher'!H365)</f>
        <v>43983</v>
      </c>
      <c r="H356" s="15">
        <f>'[1]TCE - ANEXO III - Preencher'!I365</f>
        <v>0</v>
      </c>
      <c r="I356" s="15">
        <f>'[1]TCE - ANEXO III - Preencher'!J365</f>
        <v>78.379199999999997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0.94</v>
      </c>
      <c r="O356" s="16">
        <f>'[1]TCE - ANEXO III - Preencher'!P365</f>
        <v>0</v>
      </c>
      <c r="P356" s="17">
        <f t="shared" si="32"/>
        <v>0.94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55.47</v>
      </c>
      <c r="U356" s="16">
        <f>'[1]TCE - ANEXO III - Preencher'!V365</f>
        <v>0</v>
      </c>
      <c r="V356" s="17">
        <f t="shared" si="34"/>
        <v>55.47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134.78919999999999</v>
      </c>
    </row>
    <row r="357" spans="1:28" s="4" customFormat="1" x14ac:dyDescent="0.2">
      <c r="A357" s="9">
        <f>IFERROR(VLOOKUP(B357,'[1]DADOS (OCULTAR)'!$P$3:$R$53,3,0),"")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JACICLEIDE BEZERRA DE OLIVEIRA SILVA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411010</v>
      </c>
      <c r="G357" s="14">
        <f>IF('[1]TCE - ANEXO III - Preencher'!H366="","",'[1]TCE - ANEXO III - Preencher'!H366)</f>
        <v>43983</v>
      </c>
      <c r="H357" s="15">
        <f>'[1]TCE - ANEXO III - Preencher'!I366</f>
        <v>0</v>
      </c>
      <c r="I357" s="15">
        <f>'[1]TCE - ANEXO III - Preencher'!J366</f>
        <v>83.536799999999999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84.476799999999997</v>
      </c>
    </row>
    <row r="358" spans="1:28" s="4" customFormat="1" x14ac:dyDescent="0.2">
      <c r="A358" s="9">
        <f>IFERROR(VLOOKUP(B358,'[1]DADOS (OCULTAR)'!$P$3:$R$53,3,0),"")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JACKSON JOSE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517410</v>
      </c>
      <c r="G358" s="14">
        <f>IF('[1]TCE - ANEXO III - Preencher'!H367="","",'[1]TCE - ANEXO III - Preencher'!H367)</f>
        <v>43983</v>
      </c>
      <c r="H358" s="15">
        <f>'[1]TCE - ANEXO III - Preencher'!I367</f>
        <v>0</v>
      </c>
      <c r="I358" s="15">
        <f>'[1]TCE - ANEXO III - Preencher'!J367</f>
        <v>86.386399999999995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154.16591792877119</v>
      </c>
      <c r="R358" s="16">
        <f>'[1]TCE - ANEXO III - Preencher'!S367</f>
        <v>62.7</v>
      </c>
      <c r="S358" s="17">
        <f t="shared" si="33"/>
        <v>91.465917928771191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178.79231792877118</v>
      </c>
    </row>
    <row r="359" spans="1:28" s="4" customFormat="1" x14ac:dyDescent="0.2">
      <c r="A359" s="9">
        <f>IFERROR(VLOOKUP(B359,'[1]DADOS (OCULTAR)'!$P$3:$R$53,3,0),"")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JACKSON VELOSO TINOCO</v>
      </c>
      <c r="E359" s="10" t="str">
        <f>IF('[1]TCE - ANEXO III - Preencher'!F368="4 - Assistência Odontológica","2 - Outros Profissionais da Saúde",'[1]TCE - ANEXO II - Enviar TCE'!E358)</f>
        <v>1 - Médico</v>
      </c>
      <c r="F359" s="13">
        <f>'[1]TCE - ANEXO III - Preencher'!G368</f>
        <v>515110</v>
      </c>
      <c r="G359" s="14">
        <f>IF('[1]TCE - ANEXO III - Preencher'!H368="","",'[1]TCE - ANEXO III - Preencher'!H368)</f>
        <v>43983</v>
      </c>
      <c r="H359" s="15">
        <f>'[1]TCE - ANEXO III - Preencher'!I368</f>
        <v>0</v>
      </c>
      <c r="I359" s="15">
        <f>'[1]TCE - ANEXO III - Preencher'!J368</f>
        <v>100.07600000000001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0.94</v>
      </c>
      <c r="O359" s="16">
        <f>'[1]TCE - ANEXO III - Preencher'!P368</f>
        <v>0</v>
      </c>
      <c r="P359" s="17">
        <f t="shared" si="32"/>
        <v>0.94</v>
      </c>
      <c r="Q359" s="16">
        <f>'[1]TCE - ANEXO III - Preencher'!R368</f>
        <v>202.34276728151224</v>
      </c>
      <c r="R359" s="16">
        <f>'[1]TCE - ANEXO III - Preencher'!S368</f>
        <v>52.25</v>
      </c>
      <c r="S359" s="17">
        <f t="shared" si="33"/>
        <v>150.09276728151224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251.10876728151226</v>
      </c>
    </row>
    <row r="360" spans="1:28" s="4" customFormat="1" x14ac:dyDescent="0.2">
      <c r="A360" s="9">
        <f>IFERROR(VLOOKUP(B360,'[1]DADOS (OCULTAR)'!$P$3:$R$53,3,0),"")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JACYANE DA SILVA MENDES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43983</v>
      </c>
      <c r="H360" s="15">
        <f>'[1]TCE - ANEXO III - Preencher'!I369</f>
        <v>0</v>
      </c>
      <c r="I360" s="15">
        <f>'[1]TCE - ANEXO III - Preencher'!J369</f>
        <v>302.35599999999999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1.97</v>
      </c>
      <c r="O360" s="16">
        <f>'[1]TCE - ANEXO III - Preencher'!P369</f>
        <v>0</v>
      </c>
      <c r="P360" s="17">
        <f t="shared" si="32"/>
        <v>1.97</v>
      </c>
      <c r="Q360" s="16">
        <f>'[1]TCE - ANEXO III - Preencher'!R369</f>
        <v>169.74651601731725</v>
      </c>
      <c r="R360" s="16">
        <f>'[1]TCE - ANEXO III - Preencher'!S369</f>
        <v>63.7</v>
      </c>
      <c r="S360" s="17">
        <f t="shared" si="33"/>
        <v>106.04651601731724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410.37251601731725</v>
      </c>
    </row>
    <row r="361" spans="1:28" s="4" customFormat="1" x14ac:dyDescent="0.2">
      <c r="A361" s="9">
        <f>IFERROR(VLOOKUP(B361,'[1]DADOS (OCULTAR)'!$P$3:$R$53,3,0),"")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JAIDETT ESTEFFANY DO NASCIMENTO SILVA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411010</v>
      </c>
      <c r="G361" s="14">
        <f>IF('[1]TCE - ANEXO III - Preencher'!H370="","",'[1]TCE - ANEXO III - Preencher'!H370)</f>
        <v>43983</v>
      </c>
      <c r="H361" s="15">
        <f>'[1]TCE - ANEXO III - Preencher'!I370</f>
        <v>0</v>
      </c>
      <c r="I361" s="15">
        <f>'[1]TCE - ANEXO III - Preencher'!J370</f>
        <v>106.53920000000001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0.94</v>
      </c>
      <c r="O361" s="16">
        <f>'[1]TCE - ANEXO III - Preencher'!P370</f>
        <v>0</v>
      </c>
      <c r="P361" s="17">
        <f t="shared" si="32"/>
        <v>0.94</v>
      </c>
      <c r="Q361" s="16">
        <f>'[1]TCE - ANEXO III - Preencher'!R370</f>
        <v>232.24433465126373</v>
      </c>
      <c r="R361" s="16">
        <f>'[1]TCE - ANEXO III - Preencher'!S370</f>
        <v>62.7</v>
      </c>
      <c r="S361" s="17">
        <f t="shared" si="33"/>
        <v>169.54433465126374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277.02353465126373</v>
      </c>
    </row>
    <row r="362" spans="1:28" s="4" customFormat="1" x14ac:dyDescent="0.2">
      <c r="A362" s="9">
        <f>IFERROR(VLOOKUP(B362,'[1]DADOS (OCULTAR)'!$P$3:$R$53,3,0),"")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JAILSON CARDOSO DA SILVA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354205</v>
      </c>
      <c r="G362" s="14">
        <f>IF('[1]TCE - ANEXO III - Preencher'!H371="","",'[1]TCE - ANEXO III - Preencher'!H371)</f>
        <v>43983</v>
      </c>
      <c r="H362" s="15">
        <f>'[1]TCE - ANEXO III - Preencher'!I371</f>
        <v>0</v>
      </c>
      <c r="I362" s="15">
        <f>'[1]TCE - ANEXO III - Preencher'!J371</f>
        <v>148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0.94</v>
      </c>
      <c r="O362" s="16">
        <f>'[1]TCE - ANEXO III - Preencher'!P371</f>
        <v>0</v>
      </c>
      <c r="P362" s="17">
        <f t="shared" si="32"/>
        <v>0.94</v>
      </c>
      <c r="Q362" s="16">
        <f>'[1]TCE - ANEXO III - Preencher'!R371</f>
        <v>148.52820151515257</v>
      </c>
      <c r="R362" s="16">
        <f>'[1]TCE - ANEXO III - Preencher'!S371</f>
        <v>111</v>
      </c>
      <c r="S362" s="17">
        <f t="shared" si="33"/>
        <v>37.528201515152574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186.46820151515257</v>
      </c>
    </row>
    <row r="363" spans="1:28" s="4" customFormat="1" x14ac:dyDescent="0.2">
      <c r="A363" s="9">
        <f>IFERROR(VLOOKUP(B363,'[1]DADOS (OCULTAR)'!$P$3:$R$53,3,0),"")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JAILTON MARQUES DE MACEDO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212420</v>
      </c>
      <c r="G363" s="14">
        <f>IF('[1]TCE - ANEXO III - Preencher'!H372="","",'[1]TCE - ANEXO III - Preencher'!H372)</f>
        <v>43983</v>
      </c>
      <c r="H363" s="15">
        <f>'[1]TCE - ANEXO III - Preencher'!I372</f>
        <v>0</v>
      </c>
      <c r="I363" s="15">
        <f>'[1]TCE - ANEXO III - Preencher'!J372</f>
        <v>274.2912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0.94</v>
      </c>
      <c r="O363" s="16">
        <f>'[1]TCE - ANEXO III - Preencher'!P372</f>
        <v>0</v>
      </c>
      <c r="P363" s="17">
        <f t="shared" si="32"/>
        <v>0.94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275.2312</v>
      </c>
    </row>
    <row r="364" spans="1:28" s="4" customFormat="1" x14ac:dyDescent="0.2">
      <c r="A364" s="9">
        <f>IFERROR(VLOOKUP(B364,'[1]DADOS (OCULTAR)'!$P$3:$R$53,3,0),"")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JAIRO ALVES DA SILVA JUNIOR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782320</v>
      </c>
      <c r="G364" s="14">
        <f>IF('[1]TCE - ANEXO III - Preencher'!H373="","",'[1]TCE - ANEXO III - Preencher'!H373)</f>
        <v>43983</v>
      </c>
      <c r="H364" s="15">
        <f>'[1]TCE - ANEXO III - Preencher'!I373</f>
        <v>0</v>
      </c>
      <c r="I364" s="15">
        <f>'[1]TCE - ANEXO III - Preencher'!J373</f>
        <v>141.34479999999999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0.94</v>
      </c>
      <c r="O364" s="16">
        <f>'[1]TCE - ANEXO III - Preencher'!P373</f>
        <v>0</v>
      </c>
      <c r="P364" s="17">
        <f t="shared" si="32"/>
        <v>0.94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142.28479999999999</v>
      </c>
    </row>
    <row r="365" spans="1:28" s="4" customFormat="1" x14ac:dyDescent="0.2">
      <c r="A365" s="9">
        <f>IFERROR(VLOOKUP(B365,'[1]DADOS (OCULTAR)'!$P$3:$R$53,3,0),"")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JAMERSON DOS SANTOS SILVA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514225</v>
      </c>
      <c r="G365" s="14">
        <f>IF('[1]TCE - ANEXO III - Preencher'!H374="","",'[1]TCE - ANEXO III - Preencher'!H374)</f>
        <v>43983</v>
      </c>
      <c r="H365" s="15">
        <f>'[1]TCE - ANEXO III - Preencher'!I374</f>
        <v>0</v>
      </c>
      <c r="I365" s="15">
        <f>'[1]TCE - ANEXO III - Preencher'!J374</f>
        <v>130.864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148.52820151515257</v>
      </c>
      <c r="R365" s="16">
        <f>'[1]TCE - ANEXO III - Preencher'!S374</f>
        <v>0</v>
      </c>
      <c r="S365" s="17">
        <f t="shared" si="33"/>
        <v>148.52820151515257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280.33220151515258</v>
      </c>
    </row>
    <row r="366" spans="1:28" s="4" customFormat="1" x14ac:dyDescent="0.2">
      <c r="A366" s="9">
        <f>IFERROR(VLOOKUP(B366,'[1]DADOS (OCULTAR)'!$P$3:$R$53,3,0),"")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JANAINA DE OLIVEIRA RABELO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43983</v>
      </c>
      <c r="H366" s="15">
        <f>'[1]TCE - ANEXO III - Preencher'!I375</f>
        <v>0</v>
      </c>
      <c r="I366" s="15">
        <f>'[1]TCE - ANEXO III - Preencher'!J375</f>
        <v>124.58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106.09157251082327</v>
      </c>
      <c r="R366" s="16">
        <f>'[1]TCE - ANEXO III - Preencher'!S375</f>
        <v>62.7</v>
      </c>
      <c r="S366" s="17">
        <f t="shared" si="33"/>
        <v>43.391572510823266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168.91157251082325</v>
      </c>
    </row>
    <row r="367" spans="1:28" s="4" customFormat="1" x14ac:dyDescent="0.2">
      <c r="A367" s="9">
        <f>IFERROR(VLOOKUP(B367,'[1]DADOS (OCULTAR)'!$P$3:$R$53,3,0),"")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JANAINA PAULA GOMES MAGALHAES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223810</v>
      </c>
      <c r="G367" s="14">
        <f>IF('[1]TCE - ANEXO III - Preencher'!H376="","",'[1]TCE - ANEXO III - Preencher'!H376)</f>
        <v>43983</v>
      </c>
      <c r="H367" s="15">
        <f>'[1]TCE - ANEXO III - Preencher'!I376</f>
        <v>0</v>
      </c>
      <c r="I367" s="15">
        <f>'[1]TCE - ANEXO III - Preencher'!J376</f>
        <v>216.14320000000001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0.94</v>
      </c>
      <c r="O367" s="16">
        <f>'[1]TCE - ANEXO III - Preencher'!P376</f>
        <v>0</v>
      </c>
      <c r="P367" s="17">
        <f t="shared" si="32"/>
        <v>0.94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217.08320000000001</v>
      </c>
    </row>
    <row r="368" spans="1:28" s="4" customFormat="1" x14ac:dyDescent="0.2">
      <c r="A368" s="9">
        <f>IFERROR(VLOOKUP(B368,'[1]DADOS (OCULTAR)'!$P$3:$R$53,3,0),"")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JANDIRA DA ROCHA GUEDES MARCOLINO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223505</v>
      </c>
      <c r="G368" s="14">
        <f>IF('[1]TCE - ANEXO III - Preencher'!H377="","",'[1]TCE - ANEXO III - Preencher'!H377)</f>
        <v>43983</v>
      </c>
      <c r="H368" s="15">
        <f>'[1]TCE - ANEXO III - Preencher'!I377</f>
        <v>0</v>
      </c>
      <c r="I368" s="15">
        <f>'[1]TCE - ANEXO III - Preencher'!J377</f>
        <v>212.26320000000001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1.97</v>
      </c>
      <c r="O368" s="16">
        <f>'[1]TCE - ANEXO III - Preencher'!P377</f>
        <v>0</v>
      </c>
      <c r="P368" s="17">
        <f t="shared" si="32"/>
        <v>1.97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214.23320000000001</v>
      </c>
    </row>
    <row r="369" spans="1:28" s="4" customFormat="1" x14ac:dyDescent="0.2">
      <c r="A369" s="9">
        <f>IFERROR(VLOOKUP(B369,'[1]DADOS (OCULTAR)'!$P$3:$R$53,3,0),"")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JANEISE PATRICIA FERREIRA DA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43983</v>
      </c>
      <c r="H369" s="15">
        <f>'[1]TCE - ANEXO III - Preencher'!I378</f>
        <v>0</v>
      </c>
      <c r="I369" s="15">
        <f>'[1]TCE - ANEXO III - Preencher'!J378</f>
        <v>131.71120000000002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0.94</v>
      </c>
      <c r="O369" s="16">
        <f>'[1]TCE - ANEXO III - Preencher'!P378</f>
        <v>0</v>
      </c>
      <c r="P369" s="17">
        <f t="shared" si="32"/>
        <v>0.94</v>
      </c>
      <c r="Q369" s="16">
        <f>'[1]TCE - ANEXO III - Preencher'!R378</f>
        <v>154.16591792877119</v>
      </c>
      <c r="R369" s="16">
        <f>'[1]TCE - ANEXO III - Preencher'!S378</f>
        <v>45.98</v>
      </c>
      <c r="S369" s="17">
        <f t="shared" si="33"/>
        <v>108.1859179287712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240.83711792877122</v>
      </c>
    </row>
    <row r="370" spans="1:28" s="4" customFormat="1" x14ac:dyDescent="0.2">
      <c r="A370" s="9">
        <f>IFERROR(VLOOKUP(B370,'[1]DADOS (OCULTAR)'!$P$3:$R$53,3,0),"")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JAQUELINE DA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516345</v>
      </c>
      <c r="G370" s="14">
        <f>IF('[1]TCE - ANEXO III - Preencher'!H379="","",'[1]TCE - ANEXO III - Preencher'!H379)</f>
        <v>43983</v>
      </c>
      <c r="H370" s="15">
        <f>'[1]TCE - ANEXO III - Preencher'!I379</f>
        <v>0</v>
      </c>
      <c r="I370" s="15">
        <f>'[1]TCE - ANEXO III - Preencher'!J379</f>
        <v>102.98479999999999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0.94</v>
      </c>
      <c r="O370" s="16">
        <f>'[1]TCE - ANEXO III - Preencher'!P379</f>
        <v>0</v>
      </c>
      <c r="P370" s="17">
        <f t="shared" si="32"/>
        <v>0.94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103.92479999999999</v>
      </c>
    </row>
    <row r="371" spans="1:28" s="4" customFormat="1" x14ac:dyDescent="0.2">
      <c r="A371" s="9">
        <f>IFERROR(VLOOKUP(B371,'[1]DADOS (OCULTAR)'!$P$3:$R$53,3,0),"")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JAQUELINE MARIA DO NASCIMENTO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324205</v>
      </c>
      <c r="G371" s="14">
        <f>IF('[1]TCE - ANEXO III - Preencher'!H380="","",'[1]TCE - ANEXO III - Preencher'!H380)</f>
        <v>43983</v>
      </c>
      <c r="H371" s="15">
        <f>'[1]TCE - ANEXO III - Preencher'!I380</f>
        <v>0</v>
      </c>
      <c r="I371" s="15">
        <f>'[1]TCE - ANEXO III - Preencher'!J380</f>
        <v>142.32480000000001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0.94</v>
      </c>
      <c r="O371" s="16">
        <f>'[1]TCE - ANEXO III - Preencher'!P380</f>
        <v>0</v>
      </c>
      <c r="P371" s="17">
        <f t="shared" si="32"/>
        <v>0.94</v>
      </c>
      <c r="Q371" s="16">
        <f>'[1]TCE - ANEXO III - Preencher'!R380</f>
        <v>96.353698705482003</v>
      </c>
      <c r="R371" s="16">
        <f>'[1]TCE - ANEXO III - Preencher'!S380</f>
        <v>77.540000000000006</v>
      </c>
      <c r="S371" s="17">
        <f t="shared" si="33"/>
        <v>18.813698705481997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162.07849870548199</v>
      </c>
    </row>
    <row r="372" spans="1:28" s="4" customFormat="1" x14ac:dyDescent="0.2">
      <c r="A372" s="9">
        <f>IFERROR(VLOOKUP(B372,'[1]DADOS (OCULTAR)'!$P$3:$R$53,3,0),"")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JAQUELINE TAYANY PEREIRA GUIMARAES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43983</v>
      </c>
      <c r="H372" s="15">
        <f>'[1]TCE - ANEXO III - Preencher'!I381</f>
        <v>0</v>
      </c>
      <c r="I372" s="15">
        <f>'[1]TCE - ANEXO III - Preencher'!J381</f>
        <v>44.3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0.94</v>
      </c>
      <c r="O372" s="16">
        <f>'[1]TCE - ANEXO III - Preencher'!P381</f>
        <v>0</v>
      </c>
      <c r="P372" s="17">
        <f t="shared" si="32"/>
        <v>0.94</v>
      </c>
      <c r="Q372" s="16">
        <f>'[1]TCE - ANEXO III - Preencher'!R381</f>
        <v>99.018801010101726</v>
      </c>
      <c r="R372" s="16">
        <f>'[1]TCE - ANEXO III - Preencher'!S381</f>
        <v>96.6</v>
      </c>
      <c r="S372" s="17">
        <f t="shared" si="33"/>
        <v>2.4188010101017312</v>
      </c>
      <c r="T372" s="16">
        <f>'[1]TCE - ANEXO III - Preencher'!U381</f>
        <v>55.47</v>
      </c>
      <c r="U372" s="16">
        <f>'[1]TCE - ANEXO III - Preencher'!V381</f>
        <v>0</v>
      </c>
      <c r="V372" s="17">
        <f t="shared" si="34"/>
        <v>55.47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103.12880101010172</v>
      </c>
    </row>
    <row r="373" spans="1:28" s="4" customFormat="1" x14ac:dyDescent="0.2">
      <c r="A373" s="9">
        <f>IFERROR(VLOOKUP(B373,'[1]DADOS (OCULTAR)'!$P$3:$R$53,3,0),"")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JARCILENE ALBINO DE OLIVEIRA RODRIGUES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251605</v>
      </c>
      <c r="G373" s="14">
        <f>IF('[1]TCE - ANEXO III - Preencher'!H382="","",'[1]TCE - ANEXO III - Preencher'!H382)</f>
        <v>43983</v>
      </c>
      <c r="H373" s="15">
        <f>'[1]TCE - ANEXO III - Preencher'!I382</f>
        <v>0</v>
      </c>
      <c r="I373" s="15">
        <f>'[1]TCE - ANEXO III - Preencher'!J382</f>
        <v>406.24559999999997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0.94</v>
      </c>
      <c r="O373" s="16">
        <f>'[1]TCE - ANEXO III - Preencher'!P382</f>
        <v>0</v>
      </c>
      <c r="P373" s="17">
        <f t="shared" si="32"/>
        <v>0.94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407.18559999999997</v>
      </c>
    </row>
    <row r="374" spans="1:28" s="4" customFormat="1" x14ac:dyDescent="0.2">
      <c r="A374" s="9">
        <f>IFERROR(VLOOKUP(B374,'[1]DADOS (OCULTAR)'!$P$3:$R$53,3,0),"")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JESSE SANTIAGO FERREIRA JUNIOR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43983</v>
      </c>
      <c r="H374" s="15">
        <f>'[1]TCE - ANEXO III - Preencher'!I383</f>
        <v>0</v>
      </c>
      <c r="I374" s="15">
        <f>'[1]TCE - ANEXO III - Preencher'!J383</f>
        <v>23.3752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0.94</v>
      </c>
      <c r="O374" s="16">
        <f>'[1]TCE - ANEXO III - Preencher'!P383</f>
        <v>0</v>
      </c>
      <c r="P374" s="17">
        <f t="shared" si="32"/>
        <v>0.94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24.315200000000001</v>
      </c>
    </row>
    <row r="375" spans="1:28" s="4" customFormat="1" x14ac:dyDescent="0.2">
      <c r="A375" s="9">
        <f>IFERROR(VLOOKUP(B375,'[1]DADOS (OCULTAR)'!$P$3:$R$53,3,0),"")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JOAO EMMANUEL MENDES DO NASCIMENTO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225140</v>
      </c>
      <c r="G375" s="14">
        <f>IF('[1]TCE - ANEXO III - Preencher'!H384="","",'[1]TCE - ANEXO III - Preencher'!H384)</f>
        <v>43983</v>
      </c>
      <c r="H375" s="15">
        <f>'[1]TCE - ANEXO III - Preencher'!I384</f>
        <v>0</v>
      </c>
      <c r="I375" s="15">
        <f>'[1]TCE - ANEXO III - Preencher'!J384</f>
        <v>438.96000000000004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7.49</v>
      </c>
      <c r="O375" s="16">
        <f>'[1]TCE - ANEXO III - Preencher'!P384</f>
        <v>0</v>
      </c>
      <c r="P375" s="17">
        <f t="shared" si="32"/>
        <v>7.49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446.45000000000005</v>
      </c>
    </row>
    <row r="376" spans="1:28" s="4" customFormat="1" x14ac:dyDescent="0.2">
      <c r="A376" s="9">
        <f>IFERROR(VLOOKUP(B376,'[1]DADOS (OCULTAR)'!$P$3:$R$53,3,0),"")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JOAO FERREIRA DE SOUZA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517410</v>
      </c>
      <c r="G376" s="14">
        <f>IF('[1]TCE - ANEXO III - Preencher'!H385="","",'[1]TCE - ANEXO III - Preencher'!H385)</f>
        <v>43983</v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0.94</v>
      </c>
      <c r="O376" s="16">
        <f>'[1]TCE - ANEXO III - Preencher'!P385</f>
        <v>0</v>
      </c>
      <c r="P376" s="17">
        <f t="shared" si="32"/>
        <v>0.94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0.94</v>
      </c>
    </row>
    <row r="377" spans="1:28" s="4" customFormat="1" x14ac:dyDescent="0.2">
      <c r="A377" s="9">
        <f>IFERROR(VLOOKUP(B377,'[1]DADOS (OCULTAR)'!$P$3:$R$53,3,0),"")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JOAO LENON ASSIS DO MONTE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515110</v>
      </c>
      <c r="G377" s="14">
        <f>IF('[1]TCE - ANEXO III - Preencher'!H386="","",'[1]TCE - ANEXO III - Preencher'!H386)</f>
        <v>43983</v>
      </c>
      <c r="H377" s="15">
        <f>'[1]TCE - ANEXO III - Preencher'!I386</f>
        <v>0</v>
      </c>
      <c r="I377" s="15">
        <f>'[1]TCE - ANEXO III - Preencher'!J386</f>
        <v>104.5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0.94</v>
      </c>
      <c r="O377" s="16">
        <f>'[1]TCE - ANEXO III - Preencher'!P386</f>
        <v>0</v>
      </c>
      <c r="P377" s="17">
        <f t="shared" si="32"/>
        <v>0.94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105.44</v>
      </c>
    </row>
    <row r="378" spans="1:28" s="4" customFormat="1" x14ac:dyDescent="0.2">
      <c r="A378" s="9">
        <f>IFERROR(VLOOKUP(B378,'[1]DADOS (OCULTAR)'!$P$3:$R$53,3,0),"")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JOAO RAIMUNDO DA SILVA NETO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516345</v>
      </c>
      <c r="G378" s="14">
        <f>IF('[1]TCE - ANEXO III - Preencher'!H387="","",'[1]TCE - ANEXO III - Preencher'!H387)</f>
        <v>43983</v>
      </c>
      <c r="H378" s="15">
        <f>'[1]TCE - ANEXO III - Preencher'!I387</f>
        <v>0</v>
      </c>
      <c r="I378" s="15">
        <f>'[1]TCE - ANEXO III - Preencher'!J387</f>
        <v>110.73280000000001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0.94</v>
      </c>
      <c r="O378" s="16">
        <f>'[1]TCE - ANEXO III - Preencher'!P387</f>
        <v>0</v>
      </c>
      <c r="P378" s="17">
        <f t="shared" si="32"/>
        <v>0.94</v>
      </c>
      <c r="Q378" s="16">
        <f>'[1]TCE - ANEXO III - Preencher'!R387</f>
        <v>113.16434401154483</v>
      </c>
      <c r="R378" s="16">
        <f>'[1]TCE - ANEXO III - Preencher'!S387</f>
        <v>30.21</v>
      </c>
      <c r="S378" s="17">
        <f t="shared" si="33"/>
        <v>82.954344011544833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194.62714401154483</v>
      </c>
    </row>
    <row r="379" spans="1:28" s="4" customFormat="1" x14ac:dyDescent="0.2">
      <c r="A379" s="9">
        <f>IFERROR(VLOOKUP(B379,'[1]DADOS (OCULTAR)'!$P$3:$R$53,3,0),"")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JOCILENE OLIVEIRA MESQUITA DE LIMA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411010</v>
      </c>
      <c r="G379" s="14">
        <f>IF('[1]TCE - ANEXO III - Preencher'!H388="","",'[1]TCE - ANEXO III - Preencher'!H388)</f>
        <v>43983</v>
      </c>
      <c r="H379" s="15">
        <f>'[1]TCE - ANEXO III - Preencher'!I388</f>
        <v>0</v>
      </c>
      <c r="I379" s="15">
        <f>'[1]TCE - ANEXO III - Preencher'!J388</f>
        <v>86.386399999999995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0.94</v>
      </c>
      <c r="O379" s="16">
        <f>'[1]TCE - ANEXO III - Preencher'!P388</f>
        <v>0</v>
      </c>
      <c r="P379" s="17">
        <f t="shared" si="32"/>
        <v>0.94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87.326399999999992</v>
      </c>
    </row>
    <row r="380" spans="1:28" s="4" customFormat="1" x14ac:dyDescent="0.2">
      <c r="A380" s="9">
        <f>IFERROR(VLOOKUP(B380,'[1]DADOS (OCULTAR)'!$P$3:$R$53,3,0),"")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JOELMA CLEMENTE BATISTA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43983</v>
      </c>
      <c r="H380" s="15">
        <f>'[1]TCE - ANEXO III - Preencher'!I389</f>
        <v>0</v>
      </c>
      <c r="I380" s="15">
        <f>'[1]TCE - ANEXO III - Preencher'!J389</f>
        <v>111.31040000000002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0.94</v>
      </c>
      <c r="O380" s="16">
        <f>'[1]TCE - ANEXO III - Preencher'!P389</f>
        <v>0</v>
      </c>
      <c r="P380" s="17">
        <f t="shared" si="32"/>
        <v>0.94</v>
      </c>
      <c r="Q380" s="16">
        <f>'[1]TCE - ANEXO III - Preencher'!R389</f>
        <v>113.16434401154483</v>
      </c>
      <c r="R380" s="16">
        <f>'[1]TCE - ANEXO III - Preencher'!S389</f>
        <v>56.43</v>
      </c>
      <c r="S380" s="17">
        <f t="shared" si="33"/>
        <v>56.734344011544827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168.98474401154485</v>
      </c>
    </row>
    <row r="381" spans="1:28" s="4" customFormat="1" x14ac:dyDescent="0.2">
      <c r="A381" s="9">
        <f>IFERROR(VLOOKUP(B381,'[1]DADOS (OCULTAR)'!$P$3:$R$53,3,0),"")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JOELMA MARIA BRAUNA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521130</v>
      </c>
      <c r="G381" s="14">
        <f>IF('[1]TCE - ANEXO III - Preencher'!H390="","",'[1]TCE - ANEXO III - Preencher'!H390)</f>
        <v>43983</v>
      </c>
      <c r="H381" s="15">
        <f>'[1]TCE - ANEXO III - Preencher'!I390</f>
        <v>0</v>
      </c>
      <c r="I381" s="15">
        <f>'[1]TCE - ANEXO III - Preencher'!J390</f>
        <v>83.600000000000009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0.94</v>
      </c>
      <c r="O381" s="16">
        <f>'[1]TCE - ANEXO III - Preencher'!P390</f>
        <v>0</v>
      </c>
      <c r="P381" s="17">
        <f t="shared" si="32"/>
        <v>0.94</v>
      </c>
      <c r="Q381" s="16">
        <f>'[1]TCE - ANEXO III - Preencher'!R390</f>
        <v>148.69732456861132</v>
      </c>
      <c r="R381" s="16">
        <f>'[1]TCE - ANEXO III - Preencher'!S390</f>
        <v>0</v>
      </c>
      <c r="S381" s="17">
        <f t="shared" si="33"/>
        <v>148.69732456861132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233.23732456861131</v>
      </c>
    </row>
    <row r="382" spans="1:28" s="4" customFormat="1" x14ac:dyDescent="0.2">
      <c r="A382" s="9">
        <f>IFERROR(VLOOKUP(B382,'[1]DADOS (OCULTAR)'!$P$3:$R$53,3,0),"")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JONAS ALVES DOS SANTOS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517410</v>
      </c>
      <c r="G382" s="14">
        <f>IF('[1]TCE - ANEXO III - Preencher'!H391="","",'[1]TCE - ANEXO III - Preencher'!H391)</f>
        <v>43983</v>
      </c>
      <c r="H382" s="15">
        <f>'[1]TCE - ANEXO III - Preencher'!I391</f>
        <v>0</v>
      </c>
      <c r="I382" s="15">
        <f>'[1]TCE - ANEXO III - Preencher'!J391</f>
        <v>91.864800000000002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106.09157251082327</v>
      </c>
      <c r="R382" s="16">
        <f>'[1]TCE - ANEXO III - Preencher'!S391</f>
        <v>33.44</v>
      </c>
      <c r="S382" s="17">
        <f t="shared" si="33"/>
        <v>72.651572510823272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165.45637251082326</v>
      </c>
    </row>
    <row r="383" spans="1:28" s="4" customFormat="1" x14ac:dyDescent="0.2">
      <c r="A383" s="9">
        <f>IFERROR(VLOOKUP(B383,'[1]DADOS (OCULTAR)'!$P$3:$R$53,3,0),"")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JONATA RODRIGO BEZERRA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521130</v>
      </c>
      <c r="G383" s="14">
        <f>IF('[1]TCE - ANEXO III - Preencher'!H392="","",'[1]TCE - ANEXO III - Preencher'!H392)</f>
        <v>43983</v>
      </c>
      <c r="H383" s="15">
        <f>'[1]TCE - ANEXO III - Preencher'!I392</f>
        <v>0</v>
      </c>
      <c r="I383" s="15">
        <f>'[1]TCE - ANEXO III - Preencher'!J392</f>
        <v>85.2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0.94</v>
      </c>
      <c r="O383" s="16">
        <f>'[1]TCE - ANEXO III - Preencher'!P392</f>
        <v>0</v>
      </c>
      <c r="P383" s="17">
        <f t="shared" si="32"/>
        <v>0.94</v>
      </c>
      <c r="Q383" s="16">
        <f>'[1]TCE - ANEXO III - Preencher'!R392</f>
        <v>250.65135124392503</v>
      </c>
      <c r="R383" s="16">
        <f>'[1]TCE - ANEXO III - Preencher'!S392</f>
        <v>62.7</v>
      </c>
      <c r="S383" s="17">
        <f t="shared" si="33"/>
        <v>187.95135124392505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274.09135124392503</v>
      </c>
    </row>
    <row r="384" spans="1:28" s="4" customFormat="1" x14ac:dyDescent="0.2">
      <c r="A384" s="9">
        <f>IFERROR(VLOOKUP(B384,'[1]DADOS (OCULTAR)'!$P$3:$R$53,3,0),"")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JOSE ALEXANDRE DA SILVA FILHO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411010</v>
      </c>
      <c r="G384" s="14">
        <f>IF('[1]TCE - ANEXO III - Preencher'!H393="","",'[1]TCE - ANEXO III - Preencher'!H393)</f>
        <v>43983</v>
      </c>
      <c r="H384" s="15">
        <f>'[1]TCE - ANEXO III - Preencher'!I393</f>
        <v>0</v>
      </c>
      <c r="I384" s="15">
        <f>'[1]TCE - ANEXO III - Preencher'!J393</f>
        <v>98.42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106.09157251082327</v>
      </c>
      <c r="R384" s="16">
        <f>'[1]TCE - ANEXO III - Preencher'!S393</f>
        <v>62.7</v>
      </c>
      <c r="S384" s="17">
        <f t="shared" si="33"/>
        <v>43.391572510823266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142.75157251082328</v>
      </c>
    </row>
    <row r="385" spans="1:28" s="4" customFormat="1" x14ac:dyDescent="0.2">
      <c r="A385" s="9">
        <f>IFERROR(VLOOKUP(B385,'[1]DADOS (OCULTAR)'!$P$3:$R$53,3,0),"")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JOSE ALEXANDRE DE SIQUEIRA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517410</v>
      </c>
      <c r="G385" s="14">
        <f>IF('[1]TCE - ANEXO III - Preencher'!H394="","",'[1]TCE - ANEXO III - Preencher'!H394)</f>
        <v>43983</v>
      </c>
      <c r="H385" s="15">
        <f>'[1]TCE - ANEXO III - Preencher'!I394</f>
        <v>0</v>
      </c>
      <c r="I385" s="15">
        <f>'[1]TCE - ANEXO III - Preencher'!J394</f>
        <v>96.988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0.94</v>
      </c>
      <c r="O385" s="16">
        <f>'[1]TCE - ANEXO III - Preencher'!P394</f>
        <v>0</v>
      </c>
      <c r="P385" s="17">
        <f t="shared" si="32"/>
        <v>0.94</v>
      </c>
      <c r="Q385" s="16">
        <f>'[1]TCE - ANEXO III - Preencher'!R394</f>
        <v>128</v>
      </c>
      <c r="R385" s="16">
        <f>'[1]TCE - ANEXO III - Preencher'!S394</f>
        <v>62.7</v>
      </c>
      <c r="S385" s="17">
        <f t="shared" si="33"/>
        <v>65.3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163.22800000000001</v>
      </c>
    </row>
    <row r="386" spans="1:28" s="4" customFormat="1" x14ac:dyDescent="0.2">
      <c r="A386" s="9">
        <f>IFERROR(VLOOKUP(B386,'[1]DADOS (OCULTAR)'!$P$3:$R$53,3,0),"")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JOSE AMARO DA SILVA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951105</v>
      </c>
      <c r="G386" s="14">
        <f>IF('[1]TCE - ANEXO III - Preencher'!H395="","",'[1]TCE - ANEXO III - Preencher'!H395)</f>
        <v>43983</v>
      </c>
      <c r="H386" s="15">
        <f>'[1]TCE - ANEXO III - Preencher'!I395</f>
        <v>0</v>
      </c>
      <c r="I386" s="15">
        <f>'[1]TCE - ANEXO III - Preencher'!J395</f>
        <v>135.6472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0.94</v>
      </c>
      <c r="O386" s="16">
        <f>'[1]TCE - ANEXO III - Preencher'!P395</f>
        <v>0</v>
      </c>
      <c r="P386" s="17">
        <f t="shared" si="32"/>
        <v>0.94</v>
      </c>
      <c r="Q386" s="16">
        <f>'[1]TCE - ANEXO III - Preencher'!R395</f>
        <v>178.35684653993479</v>
      </c>
      <c r="R386" s="16">
        <f>'[1]TCE - ANEXO III - Preencher'!S395</f>
        <v>0</v>
      </c>
      <c r="S386" s="17">
        <f t="shared" si="33"/>
        <v>178.35684653993479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314.94404653993479</v>
      </c>
    </row>
    <row r="387" spans="1:28" s="4" customFormat="1" x14ac:dyDescent="0.2">
      <c r="A387" s="9">
        <f>IFERROR(VLOOKUP(B387,'[1]DADOS (OCULTAR)'!$P$3:$R$53,3,0),"")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JOSE AMARO DA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322605</v>
      </c>
      <c r="G387" s="14">
        <f>IF('[1]TCE - ANEXO III - Preencher'!H396="","",'[1]TCE - ANEXO III - Preencher'!H396)</f>
        <v>43983</v>
      </c>
      <c r="H387" s="15">
        <f>'[1]TCE - ANEXO III - Preencher'!I396</f>
        <v>0</v>
      </c>
      <c r="I387" s="15">
        <f>'[1]TCE - ANEXO III - Preencher'!J396</f>
        <v>120.0544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0.94</v>
      </c>
      <c r="O387" s="16">
        <f>'[1]TCE - ANEXO III - Preencher'!P396</f>
        <v>0</v>
      </c>
      <c r="P387" s="17">
        <f t="shared" si="32"/>
        <v>0.94</v>
      </c>
      <c r="Q387" s="16">
        <f>'[1]TCE - ANEXO III - Preencher'!R396</f>
        <v>154.16999999999999</v>
      </c>
      <c r="R387" s="16">
        <f>'[1]TCE - ANEXO III - Preencher'!S396</f>
        <v>62.7</v>
      </c>
      <c r="S387" s="17">
        <f t="shared" si="33"/>
        <v>91.469999999999985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212.46439999999998</v>
      </c>
    </row>
    <row r="388" spans="1:28" s="4" customFormat="1" x14ac:dyDescent="0.2">
      <c r="A388" s="9">
        <f>IFERROR(VLOOKUP(B388,'[1]DADOS (OCULTAR)'!$P$3:$R$53,3,0),"")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JOSE ARNALDO VIEIRA MACHADO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43983</v>
      </c>
      <c r="H388" s="15">
        <f>'[1]TCE - ANEXO III - Preencher'!I397</f>
        <v>0</v>
      </c>
      <c r="I388" s="15">
        <f>'[1]TCE - ANEXO III - Preencher'!J397</f>
        <v>104.5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0.94</v>
      </c>
      <c r="O388" s="16">
        <f>'[1]TCE - ANEXO III - Preencher'!P397</f>
        <v>0</v>
      </c>
      <c r="P388" s="17">
        <f t="shared" ref="P388:P451" si="38">N388-O388</f>
        <v>0.94</v>
      </c>
      <c r="Q388" s="16">
        <f>'[1]TCE - ANEXO III - Preencher'!R397</f>
        <v>273.99013166055079</v>
      </c>
      <c r="R388" s="16">
        <f>'[1]TCE - ANEXO III - Preencher'!S397</f>
        <v>62.7</v>
      </c>
      <c r="S388" s="17">
        <f t="shared" ref="S388:S451" si="39">Q388-R388</f>
        <v>211.2901316605508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316.7301316605508</v>
      </c>
    </row>
    <row r="389" spans="1:28" s="4" customFormat="1" x14ac:dyDescent="0.2">
      <c r="A389" s="9">
        <f>IFERROR(VLOOKUP(B389,'[1]DADOS (OCULTAR)'!$P$3:$R$53,3,0),"")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JOSE BATISTA DE SANTANA NETO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515110</v>
      </c>
      <c r="G389" s="14">
        <f>IF('[1]TCE - ANEXO III - Preencher'!H398="","",'[1]TCE - ANEXO III - Preencher'!H398)</f>
        <v>43983</v>
      </c>
      <c r="H389" s="15">
        <f>'[1]TCE - ANEXO III - Preencher'!I398</f>
        <v>0</v>
      </c>
      <c r="I389" s="15">
        <f>'[1]TCE - ANEXO III - Preencher'!J398</f>
        <v>113.3352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113.16434401154483</v>
      </c>
      <c r="R389" s="16">
        <f>'[1]TCE - ANEXO III - Preencher'!S398</f>
        <v>62.7</v>
      </c>
      <c r="S389" s="17">
        <f t="shared" si="39"/>
        <v>50.464344011544824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164.73954401154481</v>
      </c>
    </row>
    <row r="390" spans="1:28" s="4" customFormat="1" x14ac:dyDescent="0.2">
      <c r="A390" s="9">
        <f>IFERROR(VLOOKUP(B390,'[1]DADOS (OCULTAR)'!$P$3:$R$53,3,0),"")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JOSE CARLOS DA SILVA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43983</v>
      </c>
      <c r="H390" s="15">
        <f>'[1]TCE - ANEXO III - Preencher'!I399</f>
        <v>0</v>
      </c>
      <c r="I390" s="15">
        <f>'[1]TCE - ANEXO III - Preencher'!J399</f>
        <v>134.13040000000001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0.94</v>
      </c>
      <c r="O390" s="16">
        <f>'[1]TCE - ANEXO III - Preencher'!P399</f>
        <v>0</v>
      </c>
      <c r="P390" s="17">
        <f t="shared" si="38"/>
        <v>0.94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135.07040000000001</v>
      </c>
    </row>
    <row r="391" spans="1:28" s="4" customFormat="1" x14ac:dyDescent="0.2">
      <c r="A391" s="9">
        <f>IFERROR(VLOOKUP(B391,'[1]DADOS (OCULTAR)'!$P$3:$R$53,3,0),"")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JOSE CASSIANO DOS SANTOS</v>
      </c>
      <c r="E391" s="10" t="str">
        <f>IF('[1]TCE - ANEXO III - Preencher'!F400="4 - Assistência Odontológica","2 - Outros Profissionais da Saúde",'[1]TCE - ANEXO II - Enviar TCE'!E390)</f>
        <v>1 - Médico</v>
      </c>
      <c r="F391" s="13">
        <f>'[1]TCE - ANEXO III - Preencher'!G400</f>
        <v>411010</v>
      </c>
      <c r="G391" s="14">
        <f>IF('[1]TCE - ANEXO III - Preencher'!H400="","",'[1]TCE - ANEXO III - Preencher'!H400)</f>
        <v>43983</v>
      </c>
      <c r="H391" s="15">
        <f>'[1]TCE - ANEXO III - Preencher'!I400</f>
        <v>0</v>
      </c>
      <c r="I391" s="15">
        <f>'[1]TCE - ANEXO III - Preencher'!J400</f>
        <v>4.9927999999999999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4.9927999999999999</v>
      </c>
    </row>
    <row r="392" spans="1:28" s="4" customFormat="1" x14ac:dyDescent="0.2">
      <c r="A392" s="9">
        <f>IFERROR(VLOOKUP(B392,'[1]DADOS (OCULTAR)'!$P$3:$R$53,3,0),"")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JOSE CLAUDEMIR FERREIRA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411010</v>
      </c>
      <c r="G392" s="14">
        <f>IF('[1]TCE - ANEXO III - Preencher'!H401="","",'[1]TCE - ANEXO III - Preencher'!H401)</f>
        <v>43983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0.94</v>
      </c>
      <c r="O392" s="16">
        <f>'[1]TCE - ANEXO III - Preencher'!P401</f>
        <v>0</v>
      </c>
      <c r="P392" s="17">
        <f t="shared" si="38"/>
        <v>0.94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0.94</v>
      </c>
    </row>
    <row r="393" spans="1:28" s="4" customFormat="1" x14ac:dyDescent="0.2">
      <c r="A393" s="9">
        <f>IFERROR(VLOOKUP(B393,'[1]DADOS (OCULTAR)'!$P$3:$R$53,3,0),"")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JOSE DE SOUZA LINS FILHO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322605</v>
      </c>
      <c r="G393" s="14">
        <f>IF('[1]TCE - ANEXO III - Preencher'!H402="","",'[1]TCE - ANEXO III - Preencher'!H402)</f>
        <v>43983</v>
      </c>
      <c r="H393" s="15">
        <f>'[1]TCE - ANEXO III - Preencher'!I402</f>
        <v>0</v>
      </c>
      <c r="I393" s="15">
        <f>'[1]TCE - ANEXO III - Preencher'!J402</f>
        <v>107.8792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0.94</v>
      </c>
      <c r="O393" s="16">
        <f>'[1]TCE - ANEXO III - Preencher'!P402</f>
        <v>0</v>
      </c>
      <c r="P393" s="17">
        <f t="shared" si="38"/>
        <v>0.94</v>
      </c>
      <c r="Q393" s="16">
        <f>'[1]TCE - ANEXO III - Preencher'!R402</f>
        <v>106.09157251082327</v>
      </c>
      <c r="R393" s="16">
        <f>'[1]TCE - ANEXO III - Preencher'!S402</f>
        <v>45.98</v>
      </c>
      <c r="S393" s="17">
        <f t="shared" si="39"/>
        <v>60.111572510823272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168.93077251082326</v>
      </c>
    </row>
    <row r="394" spans="1:28" s="4" customFormat="1" x14ac:dyDescent="0.2">
      <c r="A394" s="9">
        <f>IFERROR(VLOOKUP(B394,'[1]DADOS (OCULTAR)'!$P$3:$R$53,3,0),"")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JOSE FRANCISCO DE MOURA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223505</v>
      </c>
      <c r="G394" s="14">
        <f>IF('[1]TCE - ANEXO III - Preencher'!H403="","",'[1]TCE - ANEXO III - Preencher'!H403)</f>
        <v>43983</v>
      </c>
      <c r="H394" s="15">
        <f>'[1]TCE - ANEXO III - Preencher'!I403</f>
        <v>0</v>
      </c>
      <c r="I394" s="15">
        <f>'[1]TCE - ANEXO III - Preencher'!J403</f>
        <v>286.57439999999997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1.97</v>
      </c>
      <c r="O394" s="16">
        <f>'[1]TCE - ANEXO III - Preencher'!P403</f>
        <v>0</v>
      </c>
      <c r="P394" s="17">
        <f t="shared" si="38"/>
        <v>1.97</v>
      </c>
      <c r="Q394" s="16">
        <f>'[1]TCE - ANEXO III - Preencher'!R403</f>
        <v>202.34276728151224</v>
      </c>
      <c r="R394" s="16">
        <f>'[1]TCE - ANEXO III - Preencher'!S403</f>
        <v>110.85</v>
      </c>
      <c r="S394" s="17">
        <f t="shared" si="39"/>
        <v>91.492767281512243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380.03716728151221</v>
      </c>
    </row>
    <row r="395" spans="1:28" s="4" customFormat="1" x14ac:dyDescent="0.2">
      <c r="A395" s="9">
        <f>IFERROR(VLOOKUP(B395,'[1]DADOS (OCULTAR)'!$P$3:$R$53,3,0),"")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JOSE JULIO DA SILVA SANTOS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411010</v>
      </c>
      <c r="G395" s="14">
        <f>IF('[1]TCE - ANEXO III - Preencher'!H404="","",'[1]TCE - ANEXO III - Preencher'!H404)</f>
        <v>43983</v>
      </c>
      <c r="H395" s="15">
        <f>'[1]TCE - ANEXO III - Preencher'!I404</f>
        <v>0</v>
      </c>
      <c r="I395" s="15">
        <f>'[1]TCE - ANEXO III - Preencher'!J404</f>
        <v>86.386399999999995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0.94</v>
      </c>
      <c r="O395" s="16">
        <f>'[1]TCE - ANEXO III - Preencher'!P404</f>
        <v>0</v>
      </c>
      <c r="P395" s="17">
        <f t="shared" si="38"/>
        <v>0.94</v>
      </c>
      <c r="Q395" s="16">
        <f>'[1]TCE - ANEXO III - Preencher'!R404</f>
        <v>148.52820151515257</v>
      </c>
      <c r="R395" s="16">
        <f>'[1]TCE - ANEXO III - Preencher'!S404</f>
        <v>62.7</v>
      </c>
      <c r="S395" s="17">
        <f t="shared" si="39"/>
        <v>85.828201515152571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173.15460151515256</v>
      </c>
    </row>
    <row r="396" spans="1:28" s="4" customFormat="1" x14ac:dyDescent="0.2">
      <c r="A396" s="9">
        <f>IFERROR(VLOOKUP(B396,'[1]DADOS (OCULTAR)'!$P$3:$R$53,3,0),"")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JOSE MARCIO COELHO DE ALBUQUERQUE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142705</v>
      </c>
      <c r="G396" s="14">
        <f>IF('[1]TCE - ANEXO III - Preencher'!H405="","",'[1]TCE - ANEXO III - Preencher'!H405)</f>
        <v>43983</v>
      </c>
      <c r="H396" s="15">
        <f>'[1]TCE - ANEXO III - Preencher'!I405</f>
        <v>0</v>
      </c>
      <c r="I396" s="15">
        <f>'[1]TCE - ANEXO III - Preencher'!J405</f>
        <v>374.36959999999999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375.30959999999999</v>
      </c>
    </row>
    <row r="397" spans="1:28" s="4" customFormat="1" x14ac:dyDescent="0.2">
      <c r="A397" s="9">
        <f>IFERROR(VLOOKUP(B397,'[1]DADOS (OCULTAR)'!$P$3:$R$53,3,0),"")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JOSE MARCIO DE MELO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517410</v>
      </c>
      <c r="G397" s="14">
        <f>IF('[1]TCE - ANEXO III - Preencher'!H406="","",'[1]TCE - ANEXO III - Preencher'!H406)</f>
        <v>43983</v>
      </c>
      <c r="H397" s="15">
        <f>'[1]TCE - ANEXO III - Preencher'!I406</f>
        <v>0</v>
      </c>
      <c r="I397" s="15">
        <f>'[1]TCE - ANEXO III - Preencher'!J406</f>
        <v>36.226399999999998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37.166399999999996</v>
      </c>
    </row>
    <row r="398" spans="1:28" s="4" customFormat="1" x14ac:dyDescent="0.2">
      <c r="A398" s="9">
        <f>IFERROR(VLOOKUP(B398,'[1]DADOS (OCULTAR)'!$P$3:$R$53,3,0),"")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JOSE PEREIRA DE SOUSA SILVA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950110</v>
      </c>
      <c r="G398" s="14">
        <f>IF('[1]TCE - ANEXO III - Preencher'!H407="","",'[1]TCE - ANEXO III - Preencher'!H407)</f>
        <v>43983</v>
      </c>
      <c r="H398" s="15">
        <f>'[1]TCE - ANEXO III - Preencher'!I407</f>
        <v>0</v>
      </c>
      <c r="I398" s="15">
        <f>'[1]TCE - ANEXO III - Preencher'!J407</f>
        <v>190.21520000000001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191.15520000000001</v>
      </c>
    </row>
    <row r="399" spans="1:28" s="4" customFormat="1" x14ac:dyDescent="0.2">
      <c r="A399" s="9">
        <f>IFERROR(VLOOKUP(B399,'[1]DADOS (OCULTAR)'!$P$3:$R$53,3,0),"")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JOSE RENATO GOMES DE SANTANA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317210</v>
      </c>
      <c r="G399" s="14">
        <f>IF('[1]TCE - ANEXO III - Preencher'!H408="","",'[1]TCE - ANEXO III - Preencher'!H408)</f>
        <v>43983</v>
      </c>
      <c r="H399" s="15">
        <f>'[1]TCE - ANEXO III - Preencher'!I408</f>
        <v>0</v>
      </c>
      <c r="I399" s="15">
        <f>'[1]TCE - ANEXO III - Preencher'!J408</f>
        <v>266.23840000000001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0.94</v>
      </c>
      <c r="O399" s="16">
        <f>'[1]TCE - ANEXO III - Preencher'!P408</f>
        <v>0</v>
      </c>
      <c r="P399" s="17">
        <f t="shared" si="38"/>
        <v>0.94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267.17840000000001</v>
      </c>
    </row>
    <row r="400" spans="1:28" s="4" customFormat="1" x14ac:dyDescent="0.2">
      <c r="A400" s="9">
        <f>IFERROR(VLOOKUP(B400,'[1]DADOS (OCULTAR)'!$P$3:$R$53,3,0),"")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JOSE RINALDO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414105</v>
      </c>
      <c r="G400" s="14">
        <f>IF('[1]TCE - ANEXO III - Preencher'!H409="","",'[1]TCE - ANEXO III - Preencher'!H409)</f>
        <v>43983</v>
      </c>
      <c r="H400" s="15">
        <f>'[1]TCE - ANEXO III - Preencher'!I409</f>
        <v>0</v>
      </c>
      <c r="I400" s="15">
        <f>'[1]TCE - ANEXO III - Preencher'!J409</f>
        <v>106.2024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0.94</v>
      </c>
      <c r="O400" s="16">
        <f>'[1]TCE - ANEXO III - Preencher'!P409</f>
        <v>0</v>
      </c>
      <c r="P400" s="17">
        <f t="shared" si="38"/>
        <v>0.94</v>
      </c>
      <c r="Q400" s="16">
        <f>'[1]TCE - ANEXO III - Preencher'!R409</f>
        <v>148.52820151515257</v>
      </c>
      <c r="R400" s="16">
        <f>'[1]TCE - ANEXO III - Preencher'!S409</f>
        <v>75.86</v>
      </c>
      <c r="S400" s="17">
        <f t="shared" si="39"/>
        <v>72.668201515152575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179.81060151515257</v>
      </c>
    </row>
    <row r="401" spans="1:28" s="4" customFormat="1" x14ac:dyDescent="0.2">
      <c r="A401" s="9">
        <f>IFERROR(VLOOKUP(B401,'[1]DADOS (OCULTAR)'!$P$3:$R$53,3,0),"")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JOSE THIAGO ALVES DE CARVALHO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517410</v>
      </c>
      <c r="G401" s="14">
        <f>IF('[1]TCE - ANEXO III - Preencher'!H410="","",'[1]TCE - ANEXO III - Preencher'!H410)</f>
        <v>43983</v>
      </c>
      <c r="H401" s="15">
        <f>'[1]TCE - ANEXO III - Preencher'!I410</f>
        <v>0</v>
      </c>
      <c r="I401" s="15">
        <f>'[1]TCE - ANEXO III - Preencher'!J410</f>
        <v>83.600000000000009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0.94</v>
      </c>
      <c r="O401" s="16">
        <f>'[1]TCE - ANEXO III - Preencher'!P410</f>
        <v>0</v>
      </c>
      <c r="P401" s="17">
        <f t="shared" si="38"/>
        <v>0.94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84.54</v>
      </c>
    </row>
    <row r="402" spans="1:28" s="4" customFormat="1" x14ac:dyDescent="0.2">
      <c r="A402" s="9">
        <f>IFERROR(VLOOKUP(B402,'[1]DADOS (OCULTAR)'!$P$3:$R$53,3,0),"")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JOSEANA DE SANTANA BARROS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411010</v>
      </c>
      <c r="G402" s="14">
        <f>IF('[1]TCE - ANEXO III - Preencher'!H411="","",'[1]TCE - ANEXO III - Preencher'!H411)</f>
        <v>43983</v>
      </c>
      <c r="H402" s="15">
        <f>'[1]TCE - ANEXO III - Preencher'!I411</f>
        <v>0</v>
      </c>
      <c r="I402" s="15">
        <f>'[1]TCE - ANEXO III - Preencher'!J411</f>
        <v>96.47120000000001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0.94</v>
      </c>
      <c r="O402" s="16">
        <f>'[1]TCE - ANEXO III - Preencher'!P411</f>
        <v>0</v>
      </c>
      <c r="P402" s="17">
        <f t="shared" si="38"/>
        <v>0.94</v>
      </c>
      <c r="Q402" s="16">
        <f>'[1]TCE - ANEXO III - Preencher'!R411</f>
        <v>148.52820151515257</v>
      </c>
      <c r="R402" s="16">
        <f>'[1]TCE - ANEXO III - Preencher'!S411</f>
        <v>36.770000000000003</v>
      </c>
      <c r="S402" s="17">
        <f t="shared" si="39"/>
        <v>111.75820151515256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209.16940151515257</v>
      </c>
    </row>
    <row r="403" spans="1:28" s="4" customFormat="1" x14ac:dyDescent="0.2">
      <c r="A403" s="9">
        <f>IFERROR(VLOOKUP(B403,'[1]DADOS (OCULTAR)'!$P$3:$R$53,3,0),"")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JOSEFA DA SILVA CRUZ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43983</v>
      </c>
      <c r="H403" s="15">
        <f>'[1]TCE - ANEXO III - Preencher'!I412</f>
        <v>0</v>
      </c>
      <c r="I403" s="15">
        <f>'[1]TCE - ANEXO III - Preencher'!J412</f>
        <v>132.17440000000002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0.94</v>
      </c>
      <c r="O403" s="16">
        <f>'[1]TCE - ANEXO III - Preencher'!P412</f>
        <v>0</v>
      </c>
      <c r="P403" s="17">
        <f t="shared" si="38"/>
        <v>0.94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133.11440000000002</v>
      </c>
    </row>
    <row r="404" spans="1:28" s="4" customFormat="1" x14ac:dyDescent="0.2">
      <c r="A404" s="9">
        <f>IFERROR(VLOOKUP(B404,'[1]DADOS (OCULTAR)'!$P$3:$R$53,3,0),"")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JOSEFA MARTINELLY DOS SANTOS SILVA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223505</v>
      </c>
      <c r="G404" s="14">
        <f>IF('[1]TCE - ANEXO III - Preencher'!H413="","",'[1]TCE - ANEXO III - Preencher'!H413)</f>
        <v>43983</v>
      </c>
      <c r="H404" s="15">
        <f>'[1]TCE - ANEXO III - Preencher'!I413</f>
        <v>0</v>
      </c>
      <c r="I404" s="15">
        <f>'[1]TCE - ANEXO III - Preencher'!J413</f>
        <v>410.49839999999995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1.97</v>
      </c>
      <c r="O404" s="16">
        <f>'[1]TCE - ANEXO III - Preencher'!P413</f>
        <v>0</v>
      </c>
      <c r="P404" s="17">
        <f t="shared" si="38"/>
        <v>1.97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412.46839999999997</v>
      </c>
    </row>
    <row r="405" spans="1:28" s="4" customFormat="1" x14ac:dyDescent="0.2">
      <c r="A405" s="9">
        <f>IFERROR(VLOOKUP(B405,'[1]DADOS (OCULTAR)'!$P$3:$R$53,3,0),"")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JOSELMA CARVALHO DE LIMA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43983</v>
      </c>
      <c r="H405" s="15">
        <f>'[1]TCE - ANEXO III - Preencher'!I414</f>
        <v>0</v>
      </c>
      <c r="I405" s="15">
        <f>'[1]TCE - ANEXO III - Preencher'!J414</f>
        <v>117.268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0.94</v>
      </c>
      <c r="O405" s="16">
        <f>'[1]TCE - ANEXO III - Preencher'!P414</f>
        <v>0</v>
      </c>
      <c r="P405" s="17">
        <f t="shared" si="38"/>
        <v>0.94</v>
      </c>
      <c r="Q405" s="16">
        <f>'[1]TCE - ANEXO III - Preencher'!R414</f>
        <v>106.09157251082327</v>
      </c>
      <c r="R405" s="16">
        <f>'[1]TCE - ANEXO III - Preencher'!S414</f>
        <v>60.05</v>
      </c>
      <c r="S405" s="17">
        <f t="shared" si="39"/>
        <v>46.041572510823272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164.24957251082327</v>
      </c>
    </row>
    <row r="406" spans="1:28" s="4" customFormat="1" x14ac:dyDescent="0.2">
      <c r="A406" s="9">
        <f>IFERROR(VLOOKUP(B406,'[1]DADOS (OCULTAR)'!$P$3:$R$53,3,0),"")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JOSENALDO RODRIGUES RIBEIRO DA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521130</v>
      </c>
      <c r="G406" s="14">
        <f>IF('[1]TCE - ANEXO III - Preencher'!H415="","",'[1]TCE - ANEXO III - Preencher'!H415)</f>
        <v>43983</v>
      </c>
      <c r="H406" s="15">
        <f>'[1]TCE - ANEXO III - Preencher'!I415</f>
        <v>0</v>
      </c>
      <c r="I406" s="15">
        <f>'[1]TCE - ANEXO III - Preencher'!J415</f>
        <v>98.42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0.94</v>
      </c>
      <c r="O406" s="16">
        <f>'[1]TCE - ANEXO III - Preencher'!P415</f>
        <v>0</v>
      </c>
      <c r="P406" s="17">
        <f t="shared" si="38"/>
        <v>0.94</v>
      </c>
      <c r="Q406" s="16">
        <f>'[1]TCE - ANEXO III - Preencher'!R415</f>
        <v>270</v>
      </c>
      <c r="R406" s="16">
        <f>'[1]TCE - ANEXO III - Preencher'!S415</f>
        <v>62.7</v>
      </c>
      <c r="S406" s="17">
        <f t="shared" si="39"/>
        <v>207.3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306.66000000000003</v>
      </c>
    </row>
    <row r="407" spans="1:28" s="4" customFormat="1" x14ac:dyDescent="0.2">
      <c r="A407" s="9">
        <f>IFERROR(VLOOKUP(B407,'[1]DADOS (OCULTAR)'!$P$3:$R$53,3,0),"")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JOSIANA MIGUEL DA SILVA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521130</v>
      </c>
      <c r="G407" s="14">
        <f>IF('[1]TCE - ANEXO III - Preencher'!H416="","",'[1]TCE - ANEXO III - Preencher'!H416)</f>
        <v>43983</v>
      </c>
      <c r="H407" s="15">
        <f>'[1]TCE - ANEXO III - Preencher'!I416</f>
        <v>0</v>
      </c>
      <c r="I407" s="15">
        <f>'[1]TCE - ANEXO III - Preencher'!J416</f>
        <v>99.466399999999993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0.94</v>
      </c>
      <c r="O407" s="16">
        <f>'[1]TCE - ANEXO III - Preencher'!P416</f>
        <v>0</v>
      </c>
      <c r="P407" s="17">
        <f t="shared" si="38"/>
        <v>0.94</v>
      </c>
      <c r="Q407" s="16">
        <f>'[1]TCE - ANEXO III - Preencher'!R416</f>
        <v>125.2598083171266</v>
      </c>
      <c r="R407" s="16">
        <f>'[1]TCE - ANEXO III - Preencher'!S416</f>
        <v>39.71</v>
      </c>
      <c r="S407" s="17">
        <f t="shared" si="39"/>
        <v>85.549808317126605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185.9562083171266</v>
      </c>
    </row>
    <row r="408" spans="1:28" s="4" customFormat="1" x14ac:dyDescent="0.2">
      <c r="A408" s="9">
        <f>IFERROR(VLOOKUP(B408,'[1]DADOS (OCULTAR)'!$P$3:$R$53,3,0),"")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JOSIANE FERREIRA DE OLIVEIRA PRAZERES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515205</v>
      </c>
      <c r="G408" s="14">
        <f>IF('[1]TCE - ANEXO III - Preencher'!H417="","",'[1]TCE - ANEXO III - Preencher'!H417)</f>
        <v>43983</v>
      </c>
      <c r="H408" s="15">
        <f>'[1]TCE - ANEXO III - Preencher'!I417</f>
        <v>0</v>
      </c>
      <c r="I408" s="15">
        <f>'[1]TCE - ANEXO III - Preencher'!J417</f>
        <v>107.22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0.94</v>
      </c>
      <c r="O408" s="16">
        <f>'[1]TCE - ANEXO III - Preencher'!P417</f>
        <v>0</v>
      </c>
      <c r="P408" s="17">
        <f t="shared" si="38"/>
        <v>0.94</v>
      </c>
      <c r="Q408" s="16">
        <f>'[1]TCE - ANEXO III - Preencher'!R417</f>
        <v>106.09157251082327</v>
      </c>
      <c r="R408" s="16">
        <f>'[1]TCE - ANEXO III - Preencher'!S417</f>
        <v>64.8</v>
      </c>
      <c r="S408" s="17">
        <f t="shared" si="39"/>
        <v>41.291572510823272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149.45157251082327</v>
      </c>
    </row>
    <row r="409" spans="1:28" s="4" customFormat="1" x14ac:dyDescent="0.2">
      <c r="A409" s="9">
        <f>IFERROR(VLOOKUP(B409,'[1]DADOS (OCULTAR)'!$P$3:$R$53,3,0),"")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JOSIETE DO NASCIMENTO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43983</v>
      </c>
      <c r="H409" s="15">
        <f>'[1]TCE - ANEXO III - Preencher'!I418</f>
        <v>0</v>
      </c>
      <c r="I409" s="15">
        <f>'[1]TCE - ANEXO III - Preencher'!J418</f>
        <v>150.47999999999999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0.94</v>
      </c>
      <c r="O409" s="16">
        <f>'[1]TCE - ANEXO III - Preencher'!P418</f>
        <v>0</v>
      </c>
      <c r="P409" s="17">
        <f t="shared" si="38"/>
        <v>0.94</v>
      </c>
      <c r="Q409" s="16">
        <f>'[1]TCE - ANEXO III - Preencher'!R418</f>
        <v>144.53054805822299</v>
      </c>
      <c r="R409" s="16">
        <f>'[1]TCE - ANEXO III - Preencher'!S418</f>
        <v>62.7</v>
      </c>
      <c r="S409" s="17">
        <f t="shared" si="39"/>
        <v>81.830548058222988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233.25054805822299</v>
      </c>
    </row>
    <row r="410" spans="1:28" s="4" customFormat="1" x14ac:dyDescent="0.2">
      <c r="A410" s="9">
        <f>IFERROR(VLOOKUP(B410,'[1]DADOS (OCULTAR)'!$P$3:$R$53,3,0),"")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JOSILDO GOMES DE SOUZA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521130</v>
      </c>
      <c r="G410" s="14">
        <f>IF('[1]TCE - ANEXO III - Preencher'!H419="","",'[1]TCE - ANEXO III - Preencher'!H419)</f>
        <v>43983</v>
      </c>
      <c r="H410" s="15">
        <f>'[1]TCE - ANEXO III - Preencher'!I419</f>
        <v>0</v>
      </c>
      <c r="I410" s="15">
        <f>'[1]TCE - ANEXO III - Preencher'!J419</f>
        <v>83.600000000000009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0.94</v>
      </c>
      <c r="O410" s="16">
        <f>'[1]TCE - ANEXO III - Preencher'!P419</f>
        <v>0</v>
      </c>
      <c r="P410" s="17">
        <f t="shared" si="38"/>
        <v>0.94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84.54</v>
      </c>
    </row>
    <row r="411" spans="1:28" s="4" customFormat="1" x14ac:dyDescent="0.2">
      <c r="A411" s="9">
        <f>IFERROR(VLOOKUP(B411,'[1]DADOS (OCULTAR)'!$P$3:$R$53,3,0),"")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JOSINALDO RODRIGUES DE ANDRADE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782320</v>
      </c>
      <c r="G411" s="14">
        <f>IF('[1]TCE - ANEXO III - Preencher'!H420="","",'[1]TCE - ANEXO III - Preencher'!H420)</f>
        <v>43983</v>
      </c>
      <c r="H411" s="15">
        <f>'[1]TCE - ANEXO III - Preencher'!I420</f>
        <v>0</v>
      </c>
      <c r="I411" s="15">
        <f>'[1]TCE - ANEXO III - Preencher'!J420</f>
        <v>137.53919999999999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0.94</v>
      </c>
      <c r="O411" s="16">
        <f>'[1]TCE - ANEXO III - Preencher'!P420</f>
        <v>0</v>
      </c>
      <c r="P411" s="17">
        <f t="shared" si="38"/>
        <v>0.94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138.47919999999999</v>
      </c>
    </row>
    <row r="412" spans="1:28" s="4" customFormat="1" x14ac:dyDescent="0.2">
      <c r="A412" s="9">
        <f>IFERROR(VLOOKUP(B412,'[1]DADOS (OCULTAR)'!$P$3:$R$53,3,0),"")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JOSINEIDE MARIA SOUZA DA SILVA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43983</v>
      </c>
      <c r="H412" s="15">
        <f>'[1]TCE - ANEXO III - Preencher'!I421</f>
        <v>0</v>
      </c>
      <c r="I412" s="15">
        <f>'[1]TCE - ANEXO III - Preencher'!J421</f>
        <v>108.68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0.94</v>
      </c>
      <c r="O412" s="16">
        <f>'[1]TCE - ANEXO III - Preencher'!P421</f>
        <v>0</v>
      </c>
      <c r="P412" s="17">
        <f t="shared" si="38"/>
        <v>0.94</v>
      </c>
      <c r="Q412" s="16">
        <f>'[1]TCE - ANEXO III - Preencher'!R421</f>
        <v>154.16591792877119</v>
      </c>
      <c r="R412" s="16">
        <f>'[1]TCE - ANEXO III - Preencher'!S421</f>
        <v>41.8</v>
      </c>
      <c r="S412" s="17">
        <f t="shared" si="39"/>
        <v>112.3659179287712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221.98591792877119</v>
      </c>
    </row>
    <row r="413" spans="1:28" s="4" customFormat="1" x14ac:dyDescent="0.2">
      <c r="A413" s="9">
        <f>IFERROR(VLOOKUP(B413,'[1]DADOS (OCULTAR)'!$P$3:$R$53,3,0),"")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JOSUEL SOARES DA SILVA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951105</v>
      </c>
      <c r="G413" s="14">
        <f>IF('[1]TCE - ANEXO III - Preencher'!H422="","",'[1]TCE - ANEXO III - Preencher'!H422)</f>
        <v>43983</v>
      </c>
      <c r="H413" s="15">
        <f>'[1]TCE - ANEXO III - Preencher'!I422</f>
        <v>0</v>
      </c>
      <c r="I413" s="15">
        <f>'[1]TCE - ANEXO III - Preencher'!J422</f>
        <v>157.0984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0.94</v>
      </c>
      <c r="O413" s="16">
        <f>'[1]TCE - ANEXO III - Preencher'!P422</f>
        <v>0</v>
      </c>
      <c r="P413" s="17">
        <f t="shared" si="38"/>
        <v>0.94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158.0384</v>
      </c>
    </row>
    <row r="414" spans="1:28" s="4" customFormat="1" x14ac:dyDescent="0.2">
      <c r="A414" s="9">
        <f>IFERROR(VLOOKUP(B414,'[1]DADOS (OCULTAR)'!$P$3:$R$53,3,0),"")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JOUSI SOARES MOTA DOS SANTOS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515205</v>
      </c>
      <c r="G414" s="14">
        <f>IF('[1]TCE - ANEXO III - Preencher'!H423="","",'[1]TCE - ANEXO III - Preencher'!H423)</f>
        <v>43983</v>
      </c>
      <c r="H414" s="15">
        <f>'[1]TCE - ANEXO III - Preencher'!I423</f>
        <v>0</v>
      </c>
      <c r="I414" s="15">
        <f>'[1]TCE - ANEXO III - Preencher'!J423</f>
        <v>128.99760000000001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0.94</v>
      </c>
      <c r="O414" s="16">
        <f>'[1]TCE - ANEXO III - Preencher'!P423</f>
        <v>0</v>
      </c>
      <c r="P414" s="17">
        <f t="shared" si="38"/>
        <v>0.94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129.9376</v>
      </c>
    </row>
    <row r="415" spans="1:28" s="4" customFormat="1" x14ac:dyDescent="0.2">
      <c r="A415" s="9">
        <f>IFERROR(VLOOKUP(B415,'[1]DADOS (OCULTAR)'!$P$3:$R$53,3,0),"")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JOYCE BATISTA DA SILVA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521130</v>
      </c>
      <c r="G415" s="14">
        <f>IF('[1]TCE - ANEXO III - Preencher'!H424="","",'[1]TCE - ANEXO III - Preencher'!H424)</f>
        <v>43983</v>
      </c>
      <c r="H415" s="15">
        <f>'[1]TCE - ANEXO III - Preencher'!I424</f>
        <v>0</v>
      </c>
      <c r="I415" s="15">
        <f>'[1]TCE - ANEXO III - Preencher'!J424</f>
        <v>115.24799999999999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247.72729029468132</v>
      </c>
      <c r="R415" s="16">
        <f>'[1]TCE - ANEXO III - Preencher'!S424</f>
        <v>62.7</v>
      </c>
      <c r="S415" s="17">
        <f t="shared" si="39"/>
        <v>185.02729029468134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301.21529029468132</v>
      </c>
    </row>
    <row r="416" spans="1:28" s="4" customFormat="1" x14ac:dyDescent="0.2">
      <c r="A416" s="9">
        <f>IFERROR(VLOOKUP(B416,'[1]DADOS (OCULTAR)'!$P$3:$R$53,3,0),"")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JOYCE CRISTINA SIMPLICIO GOMES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43983</v>
      </c>
      <c r="H416" s="15">
        <f>'[1]TCE - ANEXO III - Preencher'!I425</f>
        <v>0</v>
      </c>
      <c r="I416" s="15">
        <f>'[1]TCE - ANEXO III - Preencher'!J425</f>
        <v>129.9496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0.94</v>
      </c>
      <c r="O416" s="16">
        <f>'[1]TCE - ANEXO III - Preencher'!P425</f>
        <v>0</v>
      </c>
      <c r="P416" s="17">
        <f t="shared" si="38"/>
        <v>0.94</v>
      </c>
      <c r="Q416" s="16">
        <f>'[1]TCE - ANEXO III - Preencher'!R425</f>
        <v>106.09157251082327</v>
      </c>
      <c r="R416" s="16">
        <f>'[1]TCE - ANEXO III - Preencher'!S425</f>
        <v>62.7</v>
      </c>
      <c r="S416" s="17">
        <f t="shared" si="39"/>
        <v>43.391572510823266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174.28117251082327</v>
      </c>
    </row>
    <row r="417" spans="1:28" s="4" customFormat="1" x14ac:dyDescent="0.2">
      <c r="A417" s="9">
        <f>IFERROR(VLOOKUP(B417,'[1]DADOS (OCULTAR)'!$P$3:$R$53,3,0),"")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JOYCE FRANCINY DA SILVA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521130</v>
      </c>
      <c r="G417" s="14">
        <f>IF('[1]TCE - ANEXO III - Preencher'!H426="","",'[1]TCE - ANEXO III - Preencher'!H426)</f>
        <v>43983</v>
      </c>
      <c r="H417" s="15">
        <f>'[1]TCE - ANEXO III - Preencher'!I426</f>
        <v>0</v>
      </c>
      <c r="I417" s="15">
        <f>'[1]TCE - ANEXO III - Preencher'!J426</f>
        <v>90.385599999999997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0.94</v>
      </c>
      <c r="O417" s="16">
        <f>'[1]TCE - ANEXO III - Preencher'!P426</f>
        <v>0</v>
      </c>
      <c r="P417" s="17">
        <f t="shared" si="38"/>
        <v>0.94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91.325599999999994</v>
      </c>
    </row>
    <row r="418" spans="1:28" s="4" customFormat="1" x14ac:dyDescent="0.2">
      <c r="A418" s="9">
        <f>IFERROR(VLOOKUP(B418,'[1]DADOS (OCULTAR)'!$P$3:$R$53,3,0),"")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JUCILENE MARIA DA SILVA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43983</v>
      </c>
      <c r="H418" s="15">
        <f>'[1]TCE - ANEXO III - Preencher'!I427</f>
        <v>0</v>
      </c>
      <c r="I418" s="15">
        <f>'[1]TCE - ANEXO III - Preencher'!J427</f>
        <v>178.6696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0.94</v>
      </c>
      <c r="O418" s="16">
        <f>'[1]TCE - ANEXO III - Preencher'!P427</f>
        <v>0</v>
      </c>
      <c r="P418" s="17">
        <f t="shared" si="38"/>
        <v>0.94</v>
      </c>
      <c r="Q418" s="16">
        <f>'[1]TCE - ANEXO III - Preencher'!R427</f>
        <v>154.16591792877119</v>
      </c>
      <c r="R418" s="16">
        <f>'[1]TCE - ANEXO III - Preencher'!S427</f>
        <v>37.619999999999997</v>
      </c>
      <c r="S418" s="17">
        <f t="shared" si="39"/>
        <v>116.54591792877119</v>
      </c>
      <c r="T418" s="16">
        <f>'[1]TCE - ANEXO III - Preencher'!U427</f>
        <v>38.4</v>
      </c>
      <c r="U418" s="16">
        <f>'[1]TCE - ANEXO III - Preencher'!V427</f>
        <v>0</v>
      </c>
      <c r="V418" s="17">
        <f t="shared" si="40"/>
        <v>38.4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334.55551792877117</v>
      </c>
    </row>
    <row r="419" spans="1:28" s="4" customFormat="1" x14ac:dyDescent="0.2">
      <c r="A419" s="9">
        <f>IFERROR(VLOOKUP(B419,'[1]DADOS (OCULTAR)'!$P$3:$R$53,3,0),"")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JULIA GABRIELA DE OLIVEIRA RAMOS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322205</v>
      </c>
      <c r="G419" s="14">
        <f>IF('[1]TCE - ANEXO III - Preencher'!H428="","",'[1]TCE - ANEXO III - Preencher'!H428)</f>
        <v>43983</v>
      </c>
      <c r="H419" s="15">
        <f>'[1]TCE - ANEXO III - Preencher'!I428</f>
        <v>0</v>
      </c>
      <c r="I419" s="15">
        <f>'[1]TCE - ANEXO III - Preencher'!J428</f>
        <v>152.43200000000002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0.94</v>
      </c>
      <c r="O419" s="16">
        <f>'[1]TCE - ANEXO III - Preencher'!P428</f>
        <v>0</v>
      </c>
      <c r="P419" s="17">
        <f t="shared" si="38"/>
        <v>0.94</v>
      </c>
      <c r="Q419" s="16">
        <f>'[1]TCE - ANEXO III - Preencher'!R428</f>
        <v>144.53054805822299</v>
      </c>
      <c r="R419" s="16">
        <f>'[1]TCE - ANEXO III - Preencher'!S428</f>
        <v>62.7</v>
      </c>
      <c r="S419" s="17">
        <f t="shared" si="39"/>
        <v>81.830548058222988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235.20254805822299</v>
      </c>
    </row>
    <row r="420" spans="1:28" s="4" customFormat="1" x14ac:dyDescent="0.2">
      <c r="A420" s="9">
        <f>IFERROR(VLOOKUP(B420,'[1]DADOS (OCULTAR)'!$P$3:$R$53,3,0),"")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JULIANA CANDIDO DA SILVA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324205</v>
      </c>
      <c r="G420" s="14">
        <f>IF('[1]TCE - ANEXO III - Preencher'!H429="","",'[1]TCE - ANEXO III - Preencher'!H429)</f>
        <v>43983</v>
      </c>
      <c r="H420" s="15">
        <f>'[1]TCE - ANEXO III - Preencher'!I429</f>
        <v>0</v>
      </c>
      <c r="I420" s="15">
        <f>'[1]TCE - ANEXO III - Preencher'!J429</f>
        <v>202.31040000000002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0.94</v>
      </c>
      <c r="O420" s="16">
        <f>'[1]TCE - ANEXO III - Preencher'!P429</f>
        <v>0</v>
      </c>
      <c r="P420" s="17">
        <f t="shared" si="38"/>
        <v>0.94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203.25040000000001</v>
      </c>
    </row>
    <row r="421" spans="1:28" s="4" customFormat="1" x14ac:dyDescent="0.2">
      <c r="A421" s="9">
        <f>IFERROR(VLOOKUP(B421,'[1]DADOS (OCULTAR)'!$P$3:$R$53,3,0),"")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JULIANA CLECIA DO NASCIMENTO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251605</v>
      </c>
      <c r="G421" s="14">
        <f>IF('[1]TCE - ANEXO III - Preencher'!H430="","",'[1]TCE - ANEXO III - Preencher'!H430)</f>
        <v>43983</v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0.94</v>
      </c>
      <c r="O421" s="16">
        <f>'[1]TCE - ANEXO III - Preencher'!P430</f>
        <v>0</v>
      </c>
      <c r="P421" s="17">
        <f t="shared" si="38"/>
        <v>0.94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0.94</v>
      </c>
    </row>
    <row r="422" spans="1:28" s="4" customFormat="1" x14ac:dyDescent="0.2">
      <c r="A422" s="9">
        <f>IFERROR(VLOOKUP(B422,'[1]DADOS (OCULTAR)'!$P$3:$R$53,3,0),"")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JULIANA CRISTINA RODRIGUES DO PASSO VICENTE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516345</v>
      </c>
      <c r="G422" s="14">
        <f>IF('[1]TCE - ANEXO III - Preencher'!H431="","",'[1]TCE - ANEXO III - Preencher'!H431)</f>
        <v>43983</v>
      </c>
      <c r="H422" s="15">
        <f>'[1]TCE - ANEXO III - Preencher'!I431</f>
        <v>0</v>
      </c>
      <c r="I422" s="15">
        <f>'[1]TCE - ANEXO III - Preencher'!J431</f>
        <v>154.45520000000002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0.94</v>
      </c>
      <c r="O422" s="16">
        <f>'[1]TCE - ANEXO III - Preencher'!P431</f>
        <v>0</v>
      </c>
      <c r="P422" s="17">
        <f t="shared" si="38"/>
        <v>0.94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155.39520000000002</v>
      </c>
    </row>
    <row r="423" spans="1:28" s="4" customFormat="1" x14ac:dyDescent="0.2">
      <c r="A423" s="9">
        <f>IFERROR(VLOOKUP(B423,'[1]DADOS (OCULTAR)'!$P$3:$R$53,3,0),"")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JULIANA MARIA CANUTO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411010</v>
      </c>
      <c r="G423" s="14">
        <f>IF('[1]TCE - ANEXO III - Preencher'!H432="","",'[1]TCE - ANEXO III - Preencher'!H432)</f>
        <v>43983</v>
      </c>
      <c r="H423" s="15">
        <f>'[1]TCE - ANEXO III - Preencher'!I432</f>
        <v>0</v>
      </c>
      <c r="I423" s="15">
        <f>'[1]TCE - ANEXO III - Preencher'!J432</f>
        <v>98.680800000000005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192.70739741096401</v>
      </c>
      <c r="R423" s="16">
        <f>'[1]TCE - ANEXO III - Preencher'!S432</f>
        <v>27.17</v>
      </c>
      <c r="S423" s="17">
        <f t="shared" si="39"/>
        <v>165.53739741096399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265.15819741096402</v>
      </c>
    </row>
    <row r="424" spans="1:28" s="4" customFormat="1" x14ac:dyDescent="0.2">
      <c r="A424" s="9">
        <f>IFERROR(VLOOKUP(B424,'[1]DADOS (OCULTAR)'!$P$3:$R$53,3,0),"")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JULIANA MAYONE MARIA LIMA</v>
      </c>
      <c r="E424" s="10" t="str">
        <f>IF('[1]TCE - ANEXO III - Preencher'!F433="4 - Assistência Odontológica","2 - Outros Profissionais da Saúde",'[1]TCE - ANEXO II - Enviar TCE'!E423)</f>
        <v>3 - Administrativo</v>
      </c>
      <c r="F424" s="13">
        <f>'[1]TCE - ANEXO III - Preencher'!G433</f>
        <v>223405</v>
      </c>
      <c r="G424" s="14">
        <f>IF('[1]TCE - ANEXO III - Preencher'!H433="","",'[1]TCE - ANEXO III - Preencher'!H433)</f>
        <v>43983</v>
      </c>
      <c r="H424" s="15">
        <f>'[1]TCE - ANEXO III - Preencher'!I433</f>
        <v>0</v>
      </c>
      <c r="I424" s="15">
        <f>'[1]TCE - ANEXO III - Preencher'!J433</f>
        <v>493.34400000000005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494.28400000000005</v>
      </c>
    </row>
    <row r="425" spans="1:28" s="4" customFormat="1" x14ac:dyDescent="0.2">
      <c r="A425" s="9">
        <f>IFERROR(VLOOKUP(B425,'[1]DADOS (OCULTAR)'!$P$3:$R$53,3,0),"")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JULIANA PEREIRA DE MEDEIROS</v>
      </c>
      <c r="E425" s="10" t="str">
        <f>IF('[1]TCE - ANEXO III - Preencher'!F434="4 - Assistência Odontológica","2 - Outros Profissionais da Saúde",'[1]TCE - ANEXO II - Enviar TCE'!E424)</f>
        <v>3 - Administrativo</v>
      </c>
      <c r="F425" s="13">
        <f>'[1]TCE - ANEXO III - Preencher'!G434</f>
        <v>223505</v>
      </c>
      <c r="G425" s="14">
        <f>IF('[1]TCE - ANEXO III - Preencher'!H434="","",'[1]TCE - ANEXO III - Preencher'!H434)</f>
        <v>43983</v>
      </c>
      <c r="H425" s="15">
        <f>'[1]TCE - ANEXO III - Preencher'!I434</f>
        <v>0</v>
      </c>
      <c r="I425" s="15">
        <f>'[1]TCE - ANEXO III - Preencher'!J434</f>
        <v>369.06879999999995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1.97</v>
      </c>
      <c r="O425" s="16">
        <f>'[1]TCE - ANEXO III - Preencher'!P434</f>
        <v>0</v>
      </c>
      <c r="P425" s="17">
        <f t="shared" si="38"/>
        <v>1.97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371.03879999999998</v>
      </c>
    </row>
    <row r="426" spans="1:28" s="4" customFormat="1" x14ac:dyDescent="0.2">
      <c r="A426" s="9">
        <f>IFERROR(VLOOKUP(B426,'[1]DADOS (OCULTAR)'!$P$3:$R$53,3,0),"")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JULIANO DA SILVA MOTA</v>
      </c>
      <c r="E426" s="10" t="str">
        <f>IF('[1]TCE - ANEXO III - Preencher'!F435="4 - Assistência Odontológica","2 - Outros Profissionais da Saúde",'[1]TCE - ANEXO II - Enviar TCE'!E425)</f>
        <v>3 - Administrativo</v>
      </c>
      <c r="F426" s="13">
        <f>'[1]TCE - ANEXO III - Preencher'!G435</f>
        <v>324115</v>
      </c>
      <c r="G426" s="14">
        <f>IF('[1]TCE - ANEXO III - Preencher'!H435="","",'[1]TCE - ANEXO III - Preencher'!H435)</f>
        <v>43983</v>
      </c>
      <c r="H426" s="15">
        <f>'[1]TCE - ANEXO III - Preencher'!I435</f>
        <v>0</v>
      </c>
      <c r="I426" s="15">
        <f>'[1]TCE - ANEXO III - Preencher'!J435</f>
        <v>338.08960000000002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0.94</v>
      </c>
      <c r="O426" s="16">
        <f>'[1]TCE - ANEXO III - Preencher'!P435</f>
        <v>0</v>
      </c>
      <c r="P426" s="17">
        <f t="shared" si="38"/>
        <v>0.94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339.02960000000002</v>
      </c>
    </row>
    <row r="427" spans="1:28" s="4" customFormat="1" x14ac:dyDescent="0.2">
      <c r="A427" s="9">
        <f>IFERROR(VLOOKUP(B427,'[1]DADOS (OCULTAR)'!$P$3:$R$53,3,0),"")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JULIO FRANCISCO DA SILVA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521130</v>
      </c>
      <c r="G427" s="14">
        <f>IF('[1]TCE - ANEXO III - Preencher'!H436="","",'[1]TCE - ANEXO III - Preencher'!H436)</f>
        <v>43983</v>
      </c>
      <c r="H427" s="15">
        <f>'[1]TCE - ANEXO III - Preencher'!I436</f>
        <v>0</v>
      </c>
      <c r="I427" s="15">
        <f>'[1]TCE - ANEXO III - Preencher'!J436</f>
        <v>83.600000000000009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0.94</v>
      </c>
      <c r="O427" s="16">
        <f>'[1]TCE - ANEXO III - Preencher'!P436</f>
        <v>0</v>
      </c>
      <c r="P427" s="17">
        <f t="shared" si="38"/>
        <v>0.94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84.54</v>
      </c>
    </row>
    <row r="428" spans="1:28" s="4" customFormat="1" x14ac:dyDescent="0.2">
      <c r="A428" s="9">
        <f>IFERROR(VLOOKUP(B428,'[1]DADOS (OCULTAR)'!$P$3:$R$53,3,0),"")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JULIO TADEU ARRAES DA CUNHA SOUZA</v>
      </c>
      <c r="E428" s="10" t="str">
        <f>IF('[1]TCE - ANEXO III - Preencher'!F437="4 - Assistência Odontológica","2 - Outros Profissionais da Saúde",'[1]TCE - ANEXO II - Enviar TCE'!E427)</f>
        <v>1 - Médico</v>
      </c>
      <c r="F428" s="13">
        <f>'[1]TCE - ANEXO III - Preencher'!G437</f>
        <v>121010</v>
      </c>
      <c r="G428" s="14">
        <f>IF('[1]TCE - ANEXO III - Preencher'!H437="","",'[1]TCE - ANEXO III - Preencher'!H437)</f>
        <v>43983</v>
      </c>
      <c r="H428" s="15">
        <f>'[1]TCE - ANEXO III - Preencher'!I437</f>
        <v>0</v>
      </c>
      <c r="I428" s="15">
        <f>'[1]TCE - ANEXO III - Preencher'!J437</f>
        <v>1640.7576000000001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0.94</v>
      </c>
      <c r="O428" s="16">
        <f>'[1]TCE - ANEXO III - Preencher'!P437</f>
        <v>0</v>
      </c>
      <c r="P428" s="17">
        <f t="shared" si="38"/>
        <v>0.94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1641.6976000000002</v>
      </c>
    </row>
    <row r="429" spans="1:28" s="4" customFormat="1" x14ac:dyDescent="0.2">
      <c r="A429" s="9">
        <f>IFERROR(VLOOKUP(B429,'[1]DADOS (OCULTAR)'!$P$3:$R$53,3,0),"")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JULLYANE FLORENCIO PACHECO DA SILVA</v>
      </c>
      <c r="E429" s="10" t="str">
        <f>IF('[1]TCE - ANEXO III - Preencher'!F438="4 - Assistência Odontológica","2 - Outros Profissionais da Saúde",'[1]TCE - ANEXO II - Enviar TCE'!E428)</f>
        <v>1 - Médico</v>
      </c>
      <c r="F429" s="13">
        <f>'[1]TCE - ANEXO III - Preencher'!G438</f>
        <v>223810</v>
      </c>
      <c r="G429" s="14">
        <f>IF('[1]TCE - ANEXO III - Preencher'!H438="","",'[1]TCE - ANEXO III - Preencher'!H438)</f>
        <v>43983</v>
      </c>
      <c r="H429" s="15">
        <f>'[1]TCE - ANEXO III - Preencher'!I438</f>
        <v>0</v>
      </c>
      <c r="I429" s="15">
        <f>'[1]TCE - ANEXO III - Preencher'!J438</f>
        <v>197.22319999999999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0.94</v>
      </c>
      <c r="O429" s="16">
        <f>'[1]TCE - ANEXO III - Preencher'!P438</f>
        <v>0</v>
      </c>
      <c r="P429" s="17">
        <f t="shared" si="38"/>
        <v>0.94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198.16319999999999</v>
      </c>
    </row>
    <row r="430" spans="1:28" s="4" customFormat="1" x14ac:dyDescent="0.2">
      <c r="A430" s="9">
        <f>IFERROR(VLOOKUP(B430,'[1]DADOS (OCULTAR)'!$P$3:$R$53,3,0),"")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JULYE ANNE CHRYSTINA BENTO DE ANDRADE</v>
      </c>
      <c r="E430" s="10" t="str">
        <f>IF('[1]TCE - ANEXO III - Preencher'!F439="4 - Assistência Odontológica","2 - Outros Profissionais da Saúde",'[1]TCE - ANEXO II - Enviar TCE'!E429)</f>
        <v>1 - Médico</v>
      </c>
      <c r="F430" s="13">
        <f>'[1]TCE - ANEXO III - Preencher'!G439</f>
        <v>322205</v>
      </c>
      <c r="G430" s="14">
        <f>IF('[1]TCE - ANEXO III - Preencher'!H439="","",'[1]TCE - ANEXO III - Preencher'!H439)</f>
        <v>43983</v>
      </c>
      <c r="H430" s="15">
        <f>'[1]TCE - ANEXO III - Preencher'!I439</f>
        <v>0</v>
      </c>
      <c r="I430" s="15">
        <f>'[1]TCE - ANEXO III - Preencher'!J439</f>
        <v>114.71520000000001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0.94</v>
      </c>
      <c r="O430" s="16">
        <f>'[1]TCE - ANEXO III - Preencher'!P439</f>
        <v>0</v>
      </c>
      <c r="P430" s="17">
        <f t="shared" si="38"/>
        <v>0.94</v>
      </c>
      <c r="Q430" s="16">
        <f>'[1]TCE - ANEXO III - Preencher'!R439</f>
        <v>106.09157251082327</v>
      </c>
      <c r="R430" s="16">
        <f>'[1]TCE - ANEXO III - Preencher'!S439</f>
        <v>43.89</v>
      </c>
      <c r="S430" s="17">
        <f t="shared" si="39"/>
        <v>62.201572510823269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177.85677251082328</v>
      </c>
    </row>
    <row r="431" spans="1:28" s="4" customFormat="1" x14ac:dyDescent="0.2">
      <c r="A431" s="9">
        <f>IFERROR(VLOOKUP(B431,'[1]DADOS (OCULTAR)'!$P$3:$R$53,3,0),"")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JUTILANDIA DE MORAES SILVA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43983</v>
      </c>
      <c r="H431" s="15">
        <f>'[1]TCE - ANEXO III - Preencher'!I440</f>
        <v>0</v>
      </c>
      <c r="I431" s="15">
        <f>'[1]TCE - ANEXO III - Preencher'!J440</f>
        <v>93.456800000000001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100.24884822761852</v>
      </c>
      <c r="R431" s="16">
        <f>'[1]TCE - ANEXO III - Preencher'!S440</f>
        <v>38.159999999999997</v>
      </c>
      <c r="S431" s="17">
        <f t="shared" si="39"/>
        <v>62.088848227618527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156.48564822761853</v>
      </c>
    </row>
    <row r="432" spans="1:28" s="4" customFormat="1" x14ac:dyDescent="0.2">
      <c r="A432" s="9">
        <f>IFERROR(VLOOKUP(B432,'[1]DADOS (OCULTAR)'!$P$3:$R$53,3,0),"")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KAIO JOSE ALVES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411010</v>
      </c>
      <c r="G432" s="14">
        <f>IF('[1]TCE - ANEXO III - Preencher'!H441="","",'[1]TCE - ANEXO III - Preencher'!H441)</f>
        <v>43983</v>
      </c>
      <c r="H432" s="15">
        <f>'[1]TCE - ANEXO III - Preencher'!I441</f>
        <v>0</v>
      </c>
      <c r="I432" s="15">
        <f>'[1]TCE - ANEXO III - Preencher'!J441</f>
        <v>4.9927999999999999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4.9927999999999999</v>
      </c>
    </row>
    <row r="433" spans="1:28" s="4" customFormat="1" x14ac:dyDescent="0.2">
      <c r="A433" s="9">
        <f>IFERROR(VLOOKUP(B433,'[1]DADOS (OCULTAR)'!$P$3:$R$53,3,0),"")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KAREN HUANA FREITAS DA SILVA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43983</v>
      </c>
      <c r="H433" s="15">
        <f>'[1]TCE - ANEXO III - Preencher'!I442</f>
        <v>0</v>
      </c>
      <c r="I433" s="15">
        <f>'[1]TCE - ANEXO III - Preencher'!J442</f>
        <v>130.4768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0.94</v>
      </c>
      <c r="O433" s="16">
        <f>'[1]TCE - ANEXO III - Preencher'!P442</f>
        <v>0</v>
      </c>
      <c r="P433" s="17">
        <f t="shared" si="38"/>
        <v>0.94</v>
      </c>
      <c r="Q433" s="16">
        <f>'[1]TCE - ANEXO III - Preencher'!R442</f>
        <v>154.16591792877119</v>
      </c>
      <c r="R433" s="16">
        <f>'[1]TCE - ANEXO III - Preencher'!S442</f>
        <v>29.97</v>
      </c>
      <c r="S433" s="17">
        <f t="shared" si="39"/>
        <v>124.19591792877119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255.61271792877119</v>
      </c>
    </row>
    <row r="434" spans="1:28" s="4" customFormat="1" x14ac:dyDescent="0.2">
      <c r="A434" s="9">
        <f>IFERROR(VLOOKUP(B434,'[1]DADOS (OCULTAR)'!$P$3:$R$53,3,0),"")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KARINA RAMOS DE SANTANA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43983</v>
      </c>
      <c r="H434" s="15">
        <f>'[1]TCE - ANEXO III - Preencher'!I443</f>
        <v>0</v>
      </c>
      <c r="I434" s="15">
        <f>'[1]TCE - ANEXO III - Preencher'!J443</f>
        <v>132.85840000000002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0.94</v>
      </c>
      <c r="O434" s="16">
        <f>'[1]TCE - ANEXO III - Preencher'!P443</f>
        <v>0</v>
      </c>
      <c r="P434" s="17">
        <f t="shared" si="38"/>
        <v>0.94</v>
      </c>
      <c r="Q434" s="16">
        <f>'[1]TCE - ANEXO III - Preencher'!R443</f>
        <v>210.74808993454366</v>
      </c>
      <c r="R434" s="16">
        <f>'[1]TCE - ANEXO III - Preencher'!S443</f>
        <v>62.7</v>
      </c>
      <c r="S434" s="17">
        <f t="shared" si="39"/>
        <v>148.04808993454367</v>
      </c>
      <c r="T434" s="16">
        <f>'[1]TCE - ANEXO III - Preencher'!U443</f>
        <v>64</v>
      </c>
      <c r="U434" s="16">
        <f>'[1]TCE - ANEXO III - Preencher'!V443</f>
        <v>0</v>
      </c>
      <c r="V434" s="17">
        <f t="shared" si="40"/>
        <v>64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345.84648993454368</v>
      </c>
    </row>
    <row r="435" spans="1:28" s="4" customFormat="1" x14ac:dyDescent="0.2">
      <c r="A435" s="9">
        <f>IFERROR(VLOOKUP(B435,'[1]DADOS (OCULTAR)'!$P$3:$R$53,3,0),"")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KARINA REJANE DA SILVA LIMA SANTOS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43983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0.94</v>
      </c>
      <c r="O435" s="16">
        <f>'[1]TCE - ANEXO III - Preencher'!P444</f>
        <v>0</v>
      </c>
      <c r="P435" s="17">
        <f t="shared" si="38"/>
        <v>0.94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0.94</v>
      </c>
    </row>
    <row r="436" spans="1:28" s="4" customFormat="1" x14ac:dyDescent="0.2">
      <c r="A436" s="9">
        <f>IFERROR(VLOOKUP(B436,'[1]DADOS (OCULTAR)'!$P$3:$R$53,3,0),"")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KARLA VALERIA DA SILVA TRAVASSOS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223405</v>
      </c>
      <c r="G436" s="14">
        <f>IF('[1]TCE - ANEXO III - Preencher'!H445="","",'[1]TCE - ANEXO III - Preencher'!H445)</f>
        <v>43983</v>
      </c>
      <c r="H436" s="15">
        <f>'[1]TCE - ANEXO III - Preencher'!I445</f>
        <v>0</v>
      </c>
      <c r="I436" s="15">
        <f>'[1]TCE - ANEXO III - Preencher'!J445</f>
        <v>474.83920000000001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0.94</v>
      </c>
      <c r="O436" s="16">
        <f>'[1]TCE - ANEXO III - Preencher'!P445</f>
        <v>0</v>
      </c>
      <c r="P436" s="17">
        <f t="shared" si="38"/>
        <v>0.94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475.7792</v>
      </c>
    </row>
    <row r="437" spans="1:28" s="4" customFormat="1" x14ac:dyDescent="0.2">
      <c r="A437" s="9">
        <f>IFERROR(VLOOKUP(B437,'[1]DADOS (OCULTAR)'!$P$3:$R$53,3,0),"")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KAROLA RAFAELA SILVA DE AMORIM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43983</v>
      </c>
      <c r="H437" s="15">
        <f>'[1]TCE - ANEXO III - Preencher'!I446</f>
        <v>0</v>
      </c>
      <c r="I437" s="15">
        <f>'[1]TCE - ANEXO III - Preencher'!J446</f>
        <v>119.82639999999999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0.94</v>
      </c>
      <c r="O437" s="16">
        <f>'[1]TCE - ANEXO III - Preencher'!P446</f>
        <v>0</v>
      </c>
      <c r="P437" s="17">
        <f t="shared" si="38"/>
        <v>0.94</v>
      </c>
      <c r="Q437" s="16">
        <f>'[1]TCE - ANEXO III - Preencher'!R446</f>
        <v>154.16591792877119</v>
      </c>
      <c r="R437" s="16">
        <f>'[1]TCE - ANEXO III - Preencher'!S446</f>
        <v>62.7</v>
      </c>
      <c r="S437" s="17">
        <f t="shared" si="39"/>
        <v>91.465917928771191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212.23231792877118</v>
      </c>
    </row>
    <row r="438" spans="1:28" s="4" customFormat="1" x14ac:dyDescent="0.2">
      <c r="A438" s="9">
        <f>IFERROR(VLOOKUP(B438,'[1]DADOS (OCULTAR)'!$P$3:$R$53,3,0),"")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KAROLAYNE NUNES GOMES DE OLIVEIRA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43983</v>
      </c>
      <c r="H438" s="15">
        <f>'[1]TCE - ANEXO III - Preencher'!I447</f>
        <v>0</v>
      </c>
      <c r="I438" s="15">
        <f>'[1]TCE - ANEXO III - Preencher'!J447</f>
        <v>108.616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108.616</v>
      </c>
    </row>
    <row r="439" spans="1:28" s="4" customFormat="1" x14ac:dyDescent="0.2">
      <c r="A439" s="9">
        <f>IFERROR(VLOOKUP(B439,'[1]DADOS (OCULTAR)'!$P$3:$R$53,3,0),"")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KATIA COSTA DE FRANCA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521130</v>
      </c>
      <c r="G439" s="14">
        <f>IF('[1]TCE - ANEXO III - Preencher'!H448="","",'[1]TCE - ANEXO III - Preencher'!H448)</f>
        <v>43983</v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0.94</v>
      </c>
    </row>
    <row r="440" spans="1:28" s="4" customFormat="1" x14ac:dyDescent="0.2">
      <c r="A440" s="9">
        <f>IFERROR(VLOOKUP(B440,'[1]DADOS (OCULTAR)'!$P$3:$R$53,3,0),"")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KATIA DIAS DE LUNA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521130</v>
      </c>
      <c r="G440" s="14">
        <f>IF('[1]TCE - ANEXO III - Preencher'!H449="","",'[1]TCE - ANEXO III - Preencher'!H449)</f>
        <v>43983</v>
      </c>
      <c r="H440" s="15">
        <f>'[1]TCE - ANEXO III - Preencher'!I449</f>
        <v>0</v>
      </c>
      <c r="I440" s="15">
        <f>'[1]TCE - ANEXO III - Preencher'!J449</f>
        <v>26.333600000000001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0.94</v>
      </c>
      <c r="O440" s="16">
        <f>'[1]TCE - ANEXO III - Preencher'!P449</f>
        <v>0</v>
      </c>
      <c r="P440" s="17">
        <f t="shared" si="38"/>
        <v>0.94</v>
      </c>
      <c r="Q440" s="16">
        <f>'[1]TCE - ANEXO III - Preencher'!R449</f>
        <v>141.45543001443104</v>
      </c>
      <c r="R440" s="16">
        <f>'[1]TCE - ANEXO III - Preencher'!S449</f>
        <v>0</v>
      </c>
      <c r="S440" s="17">
        <f t="shared" si="39"/>
        <v>141.45543001443104</v>
      </c>
      <c r="T440" s="16">
        <f>'[1]TCE - ANEXO III - Preencher'!U449</f>
        <v>2.13</v>
      </c>
      <c r="U440" s="16">
        <f>'[1]TCE - ANEXO III - Preencher'!V449</f>
        <v>0</v>
      </c>
      <c r="V440" s="17">
        <f t="shared" si="40"/>
        <v>2.13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170.85903001443103</v>
      </c>
    </row>
    <row r="441" spans="1:28" s="4" customFormat="1" x14ac:dyDescent="0.2">
      <c r="A441" s="9">
        <f>IFERROR(VLOOKUP(B441,'[1]DADOS (OCULTAR)'!$P$3:$R$53,3,0),"")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KATIA JANAINA PEREIRA BENTO DOS SANTOS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43983</v>
      </c>
      <c r="H441" s="15">
        <f>'[1]TCE - ANEXO III - Preencher'!I450</f>
        <v>0</v>
      </c>
      <c r="I441" s="15">
        <f>'[1]TCE - ANEXO III - Preencher'!J450</f>
        <v>127.9616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113.16434401154483</v>
      </c>
      <c r="R441" s="16">
        <f>'[1]TCE - ANEXO III - Preencher'!S450</f>
        <v>62.7</v>
      </c>
      <c r="S441" s="17">
        <f t="shared" si="39"/>
        <v>50.464344011544824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179.36594401154483</v>
      </c>
    </row>
    <row r="442" spans="1:28" s="4" customFormat="1" x14ac:dyDescent="0.2">
      <c r="A442" s="9">
        <f>IFERROR(VLOOKUP(B442,'[1]DADOS (OCULTAR)'!$P$3:$R$53,3,0),"")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KATIA RENEIDE DA SILVA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43983</v>
      </c>
      <c r="H442" s="15">
        <f>'[1]TCE - ANEXO III - Preencher'!I451</f>
        <v>0</v>
      </c>
      <c r="I442" s="15">
        <f>'[1]TCE - ANEXO III - Preencher'!J451</f>
        <v>115.5008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168</v>
      </c>
      <c r="R442" s="16">
        <f>'[1]TCE - ANEXO III - Preencher'!S451</f>
        <v>62.7</v>
      </c>
      <c r="S442" s="17">
        <f t="shared" si="39"/>
        <v>105.3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221.74079999999998</v>
      </c>
    </row>
    <row r="443" spans="1:28" s="4" customFormat="1" x14ac:dyDescent="0.2">
      <c r="A443" s="9">
        <f>IFERROR(VLOOKUP(B443,'[1]DADOS (OCULTAR)'!$P$3:$R$53,3,0),"")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KATIANA HIPOLITO DE OLIVEIRA CRUZ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43983</v>
      </c>
      <c r="H443" s="15">
        <f>'[1]TCE - ANEXO III - Preencher'!I452</f>
        <v>0</v>
      </c>
      <c r="I443" s="15">
        <f>'[1]TCE - ANEXO III - Preencher'!J452</f>
        <v>281.67840000000001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1.97</v>
      </c>
      <c r="O443" s="16">
        <f>'[1]TCE - ANEXO III - Preencher'!P452</f>
        <v>0</v>
      </c>
      <c r="P443" s="17">
        <f t="shared" si="38"/>
        <v>1.97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283.64840000000004</v>
      </c>
    </row>
    <row r="444" spans="1:28" s="4" customFormat="1" x14ac:dyDescent="0.2">
      <c r="A444" s="9">
        <f>IFERROR(VLOOKUP(B444,'[1]DADOS (OCULTAR)'!$P$3:$R$53,3,0),"")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KATIANE BALBINO LIMA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43983</v>
      </c>
      <c r="H444" s="15">
        <f>'[1]TCE - ANEXO III - Preencher'!I453</f>
        <v>0</v>
      </c>
      <c r="I444" s="15">
        <f>'[1]TCE - ANEXO III - Preencher'!J453</f>
        <v>108.68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40.53</v>
      </c>
      <c r="U444" s="16">
        <f>'[1]TCE - ANEXO III - Preencher'!V453</f>
        <v>0</v>
      </c>
      <c r="V444" s="17">
        <f t="shared" si="40"/>
        <v>40.53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150.15</v>
      </c>
    </row>
    <row r="445" spans="1:28" s="4" customFormat="1" x14ac:dyDescent="0.2">
      <c r="A445" s="9">
        <f>IFERROR(VLOOKUP(B445,'[1]DADOS (OCULTAR)'!$P$3:$R$53,3,0),"")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KEILA ALVES PEREIRA BARRETO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223710</v>
      </c>
      <c r="G445" s="14">
        <f>IF('[1]TCE - ANEXO III - Preencher'!H454="","",'[1]TCE - ANEXO III - Preencher'!H454)</f>
        <v>43983</v>
      </c>
      <c r="H445" s="15">
        <f>'[1]TCE - ANEXO III - Preencher'!I454</f>
        <v>0</v>
      </c>
      <c r="I445" s="15">
        <f>'[1]TCE - ANEXO III - Preencher'!J454</f>
        <v>309.63279999999997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0.94</v>
      </c>
      <c r="O445" s="16">
        <f>'[1]TCE - ANEXO III - Preencher'!P454</f>
        <v>0</v>
      </c>
      <c r="P445" s="17">
        <f t="shared" si="38"/>
        <v>0.94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310.57279999999997</v>
      </c>
    </row>
    <row r="446" spans="1:28" s="4" customFormat="1" x14ac:dyDescent="0.2">
      <c r="A446" s="9">
        <f>IFERROR(VLOOKUP(B446,'[1]DADOS (OCULTAR)'!$P$3:$R$53,3,0),"")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KETILLY RAYANE DO AMARAL SILVA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223505</v>
      </c>
      <c r="G446" s="14">
        <f>IF('[1]TCE - ANEXO III - Preencher'!H455="","",'[1]TCE - ANEXO III - Preencher'!H455)</f>
        <v>43983</v>
      </c>
      <c r="H446" s="15">
        <f>'[1]TCE - ANEXO III - Preencher'!I455</f>
        <v>0</v>
      </c>
      <c r="I446" s="15">
        <f>'[1]TCE - ANEXO III - Preencher'!J455</f>
        <v>233.16240000000002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1.97</v>
      </c>
      <c r="O446" s="16">
        <f>'[1]TCE - ANEXO III - Preencher'!P455</f>
        <v>0</v>
      </c>
      <c r="P446" s="17">
        <f t="shared" si="38"/>
        <v>1.97</v>
      </c>
      <c r="Q446" s="16">
        <f>'[1]TCE - ANEXO III - Preencher'!R455</f>
        <v>101.17138364075612</v>
      </c>
      <c r="R446" s="16">
        <f>'[1]TCE - ANEXO III - Preencher'!S455</f>
        <v>101.54</v>
      </c>
      <c r="S446" s="17">
        <f t="shared" si="39"/>
        <v>-0.36861635924388736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234.76378364075612</v>
      </c>
    </row>
    <row r="447" spans="1:28" s="4" customFormat="1" x14ac:dyDescent="0.2">
      <c r="A447" s="9">
        <f>IFERROR(VLOOKUP(B447,'[1]DADOS (OCULTAR)'!$P$3:$R$53,3,0),"")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KLAUDIA ELIZABETH DA SILVA POTTES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43983</v>
      </c>
      <c r="H447" s="15">
        <f>'[1]TCE - ANEXO III - Preencher'!I456</f>
        <v>0</v>
      </c>
      <c r="I447" s="15">
        <f>'[1]TCE - ANEXO III - Preencher'!J456</f>
        <v>292.8408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1.97</v>
      </c>
      <c r="O447" s="16">
        <f>'[1]TCE - ANEXO III - Preencher'!P456</f>
        <v>0</v>
      </c>
      <c r="P447" s="17">
        <f t="shared" si="38"/>
        <v>1.97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100</v>
      </c>
      <c r="U447" s="16">
        <f>'[1]TCE - ANEXO III - Preencher'!V456</f>
        <v>0</v>
      </c>
      <c r="V447" s="17">
        <f t="shared" si="40"/>
        <v>100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394.81080000000003</v>
      </c>
    </row>
    <row r="448" spans="1:28" s="4" customFormat="1" x14ac:dyDescent="0.2">
      <c r="A448" s="9">
        <f>IFERROR(VLOOKUP(B448,'[1]DADOS (OCULTAR)'!$P$3:$R$53,3,0),"")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LAIS MARIA DA SILVA ROCHA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411010</v>
      </c>
      <c r="G448" s="14">
        <f>IF('[1]TCE - ANEXO III - Preencher'!H457="","",'[1]TCE - ANEXO III - Preencher'!H457)</f>
        <v>43983</v>
      </c>
      <c r="H448" s="15">
        <f>'[1]TCE - ANEXO III - Preencher'!I457</f>
        <v>0</v>
      </c>
      <c r="I448" s="15">
        <f>'[1]TCE - ANEXO III - Preencher'!J457</f>
        <v>83.600000000000009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0.94</v>
      </c>
      <c r="O448" s="16">
        <f>'[1]TCE - ANEXO III - Preencher'!P457</f>
        <v>0</v>
      </c>
      <c r="P448" s="17">
        <f t="shared" si="38"/>
        <v>0.94</v>
      </c>
      <c r="Q448" s="16">
        <f>'[1]TCE - ANEXO III - Preencher'!R457</f>
        <v>81.900643899659713</v>
      </c>
      <c r="R448" s="16">
        <f>'[1]TCE - ANEXO III - Preencher'!S457</f>
        <v>60.61</v>
      </c>
      <c r="S448" s="17">
        <f t="shared" si="39"/>
        <v>21.290643899659713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105.83064389965972</v>
      </c>
    </row>
    <row r="449" spans="1:28" s="4" customFormat="1" x14ac:dyDescent="0.2">
      <c r="A449" s="9">
        <f>IFERROR(VLOOKUP(B449,'[1]DADOS (OCULTAR)'!$P$3:$R$53,3,0),"")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LAIS REGINA DOS SANTOS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43983</v>
      </c>
      <c r="H449" s="15">
        <f>'[1]TCE - ANEXO III - Preencher'!I458</f>
        <v>0</v>
      </c>
      <c r="I449" s="15">
        <f>'[1]TCE - ANEXO III - Preencher'!J458</f>
        <v>117.04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144.53054805822299</v>
      </c>
      <c r="R449" s="16">
        <f>'[1]TCE - ANEXO III - Preencher'!S458</f>
        <v>122.75</v>
      </c>
      <c r="S449" s="17">
        <f t="shared" si="39"/>
        <v>21.78054805822299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139.76054805822298</v>
      </c>
    </row>
    <row r="450" spans="1:28" s="4" customFormat="1" x14ac:dyDescent="0.2">
      <c r="A450" s="9">
        <f>IFERROR(VLOOKUP(B450,'[1]DADOS (OCULTAR)'!$P$3:$R$53,3,0),"")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LAIS REGINA RODRIGUES DA SILVA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251605</v>
      </c>
      <c r="G450" s="14">
        <f>IF('[1]TCE - ANEXO III - Preencher'!H459="","",'[1]TCE - ANEXO III - Preencher'!H459)</f>
        <v>43983</v>
      </c>
      <c r="H450" s="15">
        <f>'[1]TCE - ANEXO III - Preencher'!I459</f>
        <v>0</v>
      </c>
      <c r="I450" s="15">
        <f>'[1]TCE - ANEXO III - Preencher'!J459</f>
        <v>197.69200000000001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202.34276728151224</v>
      </c>
      <c r="R450" s="16">
        <f>'[1]TCE - ANEXO III - Preencher'!S459</f>
        <v>108.58</v>
      </c>
      <c r="S450" s="17">
        <f t="shared" si="39"/>
        <v>93.762767281512239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292.39476728151226</v>
      </c>
    </row>
    <row r="451" spans="1:28" s="4" customFormat="1" x14ac:dyDescent="0.2">
      <c r="A451" s="9">
        <f>IFERROR(VLOOKUP(B451,'[1]DADOS (OCULTAR)'!$P$3:$R$53,3,0),"")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LARISSA CARVALHAL BARRETO COUTINHO DA SILVEIRA CAMPOS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223505</v>
      </c>
      <c r="G451" s="14">
        <f>IF('[1]TCE - ANEXO III - Preencher'!H460="","",'[1]TCE - ANEXO III - Preencher'!H460)</f>
        <v>43983</v>
      </c>
      <c r="H451" s="15">
        <f>'[1]TCE - ANEXO III - Preencher'!I460</f>
        <v>0</v>
      </c>
      <c r="I451" s="15">
        <f>'[1]TCE - ANEXO III - Preencher'!J460</f>
        <v>277.34480000000002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1.97</v>
      </c>
      <c r="O451" s="16">
        <f>'[1]TCE - ANEXO III - Preencher'!P460</f>
        <v>0</v>
      </c>
      <c r="P451" s="17">
        <f t="shared" si="38"/>
        <v>1.97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53.33</v>
      </c>
      <c r="U451" s="16">
        <f>'[1]TCE - ANEXO III - Preencher'!V460</f>
        <v>0</v>
      </c>
      <c r="V451" s="17">
        <f t="shared" si="40"/>
        <v>53.33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332.64480000000003</v>
      </c>
    </row>
    <row r="452" spans="1:28" s="4" customFormat="1" x14ac:dyDescent="0.2">
      <c r="A452" s="9">
        <f>IFERROR(VLOOKUP(B452,'[1]DADOS (OCULTAR)'!$P$3:$R$53,3,0),"")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LARISSA DOS SANTOS SOUZA LIMA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223710</v>
      </c>
      <c r="G452" s="14">
        <f>IF('[1]TCE - ANEXO III - Preencher'!H461="","",'[1]TCE - ANEXO III - Preencher'!H461)</f>
        <v>43983</v>
      </c>
      <c r="H452" s="15">
        <f>'[1]TCE - ANEXO III - Preencher'!I461</f>
        <v>0</v>
      </c>
      <c r="I452" s="15">
        <f>'[1]TCE - ANEXO III - Preencher'!J461</f>
        <v>288.76319999999998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0.94</v>
      </c>
      <c r="O452" s="16">
        <f>'[1]TCE - ANEXO III - Preencher'!P461</f>
        <v>0</v>
      </c>
      <c r="P452" s="17">
        <f t="shared" ref="P452:P515" si="44">N452-O452</f>
        <v>0.94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289.70319999999998</v>
      </c>
    </row>
    <row r="453" spans="1:28" s="4" customFormat="1" x14ac:dyDescent="0.2">
      <c r="A453" s="9">
        <f>IFERROR(VLOOKUP(B453,'[1]DADOS (OCULTAR)'!$P$3:$R$53,3,0),"")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LARISSA MARIA BARROS DA SILVA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251605</v>
      </c>
      <c r="G453" s="14">
        <f>IF('[1]TCE - ANEXO III - Preencher'!H462="","",'[1]TCE - ANEXO III - Preencher'!H462)</f>
        <v>43983</v>
      </c>
      <c r="H453" s="15">
        <f>'[1]TCE - ANEXO III - Preencher'!I462</f>
        <v>0</v>
      </c>
      <c r="I453" s="15">
        <f>'[1]TCE - ANEXO III - Preencher'!J462</f>
        <v>204.3904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0.94</v>
      </c>
      <c r="O453" s="16">
        <f>'[1]TCE - ANEXO III - Preencher'!P462</f>
        <v>0</v>
      </c>
      <c r="P453" s="17">
        <f t="shared" si="44"/>
        <v>0.94</v>
      </c>
      <c r="Q453" s="16">
        <f>'[1]TCE - ANEXO III - Preencher'!R462</f>
        <v>0</v>
      </c>
      <c r="R453" s="16">
        <f>'[1]TCE - ANEXO III - Preencher'!S462</f>
        <v>101.34</v>
      </c>
      <c r="S453" s="17">
        <f t="shared" si="45"/>
        <v>-101.34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103.99039999999999</v>
      </c>
    </row>
    <row r="454" spans="1:28" s="4" customFormat="1" x14ac:dyDescent="0.2">
      <c r="A454" s="9">
        <f>IFERROR(VLOOKUP(B454,'[1]DADOS (OCULTAR)'!$P$3:$R$53,3,0),"")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LAUDECI MARIA DE FRANCA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43983</v>
      </c>
      <c r="H454" s="15">
        <f>'[1]TCE - ANEXO III - Preencher'!I463</f>
        <v>0</v>
      </c>
      <c r="I454" s="15">
        <f>'[1]TCE - ANEXO III - Preencher'!J463</f>
        <v>153.07920000000001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106.09157251082327</v>
      </c>
      <c r="R454" s="16">
        <f>'[1]TCE - ANEXO III - Preencher'!S463</f>
        <v>33.44</v>
      </c>
      <c r="S454" s="17">
        <f t="shared" si="45"/>
        <v>72.651572510823272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226.67077251082327</v>
      </c>
    </row>
    <row r="455" spans="1:28" s="4" customFormat="1" x14ac:dyDescent="0.2">
      <c r="A455" s="9">
        <f>IFERROR(VLOOKUP(B455,'[1]DADOS (OCULTAR)'!$P$3:$R$53,3,0),"")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LAURA DENISE DE ALCANTARA FEITOSA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43983</v>
      </c>
      <c r="H455" s="15">
        <f>'[1]TCE - ANEXO III - Preencher'!I464</f>
        <v>0</v>
      </c>
      <c r="I455" s="15">
        <f>'[1]TCE - ANEXO III - Preencher'!J464</f>
        <v>110.93200000000002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0.94</v>
      </c>
      <c r="O455" s="16">
        <f>'[1]TCE - ANEXO III - Preencher'!P464</f>
        <v>0</v>
      </c>
      <c r="P455" s="17">
        <f t="shared" si="44"/>
        <v>0.94</v>
      </c>
      <c r="Q455" s="16">
        <f>'[1]TCE - ANEXO III - Preencher'!R464</f>
        <v>106.09157251082327</v>
      </c>
      <c r="R455" s="16">
        <f>'[1]TCE - ANEXO III - Preencher'!S464</f>
        <v>29.49</v>
      </c>
      <c r="S455" s="17">
        <f t="shared" si="45"/>
        <v>76.601572510823274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188.47357251082329</v>
      </c>
    </row>
    <row r="456" spans="1:28" s="4" customFormat="1" x14ac:dyDescent="0.2">
      <c r="A456" s="9">
        <f>IFERROR(VLOOKUP(B456,'[1]DADOS (OCULTAR)'!$P$3:$R$53,3,0),"")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LAURINETE MARTINS DE SOUZA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515205</v>
      </c>
      <c r="G456" s="14">
        <f>IF('[1]TCE - ANEXO III - Preencher'!H465="","",'[1]TCE - ANEXO III - Preencher'!H465)</f>
        <v>43983</v>
      </c>
      <c r="H456" s="15">
        <f>'[1]TCE - ANEXO III - Preencher'!I465</f>
        <v>0</v>
      </c>
      <c r="I456" s="15">
        <f>'[1]TCE - ANEXO III - Preencher'!J465</f>
        <v>114.0408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0.94</v>
      </c>
      <c r="O456" s="16">
        <f>'[1]TCE - ANEXO III - Preencher'!P465</f>
        <v>0</v>
      </c>
      <c r="P456" s="17">
        <f t="shared" si="44"/>
        <v>0.94</v>
      </c>
      <c r="Q456" s="16">
        <f>'[1]TCE - ANEXO III - Preencher'!R465</f>
        <v>113.16434401154483</v>
      </c>
      <c r="R456" s="16">
        <f>'[1]TCE - ANEXO III - Preencher'!S465</f>
        <v>64.8</v>
      </c>
      <c r="S456" s="17">
        <f t="shared" si="45"/>
        <v>48.36434401154483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163.34514401154485</v>
      </c>
    </row>
    <row r="457" spans="1:28" s="4" customFormat="1" x14ac:dyDescent="0.2">
      <c r="A457" s="9">
        <f>IFERROR(VLOOKUP(B457,'[1]DADOS (OCULTAR)'!$P$3:$R$53,3,0),"")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LAYDEANE KELY DE FRANCA NASCIMENTO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515205</v>
      </c>
      <c r="G457" s="14">
        <f>IF('[1]TCE - ANEXO III - Preencher'!H466="","",'[1]TCE - ANEXO III - Preencher'!H466)</f>
        <v>43983</v>
      </c>
      <c r="H457" s="15">
        <f>'[1]TCE - ANEXO III - Preencher'!I466</f>
        <v>0</v>
      </c>
      <c r="I457" s="15">
        <f>'[1]TCE - ANEXO III - Preencher'!J466</f>
        <v>109.58879999999999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0.94</v>
      </c>
      <c r="O457" s="16">
        <f>'[1]TCE - ANEXO III - Preencher'!P466</f>
        <v>0</v>
      </c>
      <c r="P457" s="17">
        <f t="shared" si="44"/>
        <v>0.94</v>
      </c>
      <c r="Q457" s="16">
        <f>'[1]TCE - ANEXO III - Preencher'!R466</f>
        <v>154.16591792877119</v>
      </c>
      <c r="R457" s="16">
        <f>'[1]TCE - ANEXO III - Preencher'!S466</f>
        <v>31.31</v>
      </c>
      <c r="S457" s="17">
        <f t="shared" si="45"/>
        <v>122.85591792877119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233.38471792877118</v>
      </c>
    </row>
    <row r="458" spans="1:28" s="4" customFormat="1" x14ac:dyDescent="0.2">
      <c r="A458" s="9">
        <f>IFERROR(VLOOKUP(B458,'[1]DADOS (OCULTAR)'!$P$3:$R$53,3,0),"")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LAZARONI COSTA AGUIAR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411010</v>
      </c>
      <c r="G458" s="14">
        <f>IF('[1]TCE - ANEXO III - Preencher'!H467="","",'[1]TCE - ANEXO III - Preencher'!H467)</f>
        <v>43983</v>
      </c>
      <c r="H458" s="15">
        <f>'[1]TCE - ANEXO III - Preencher'!I467</f>
        <v>0</v>
      </c>
      <c r="I458" s="15">
        <f>'[1]TCE - ANEXO III - Preencher'!J467</f>
        <v>78.674399999999991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0.94</v>
      </c>
      <c r="O458" s="16">
        <f>'[1]TCE - ANEXO III - Preencher'!P467</f>
        <v>0</v>
      </c>
      <c r="P458" s="17">
        <f t="shared" si="44"/>
        <v>0.94</v>
      </c>
      <c r="Q458" s="16">
        <f>'[1]TCE - ANEXO III - Preencher'!R467</f>
        <v>106.09157251082327</v>
      </c>
      <c r="R458" s="16">
        <f>'[1]TCE - ANEXO III - Preencher'!S467</f>
        <v>0</v>
      </c>
      <c r="S458" s="17">
        <f t="shared" si="45"/>
        <v>106.09157251082327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185.70597251082324</v>
      </c>
    </row>
    <row r="459" spans="1:28" s="4" customFormat="1" x14ac:dyDescent="0.2">
      <c r="A459" s="9">
        <f>IFERROR(VLOOKUP(B459,'[1]DADOS (OCULTAR)'!$P$3:$R$53,3,0),"")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LEANDRO FRANCISCO DA SILVA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515110</v>
      </c>
      <c r="G459" s="14">
        <f>IF('[1]TCE - ANEXO III - Preencher'!H468="","",'[1]TCE - ANEXO III - Preencher'!H468)</f>
        <v>43983</v>
      </c>
      <c r="H459" s="15">
        <f>'[1]TCE - ANEXO III - Preencher'!I468</f>
        <v>0</v>
      </c>
      <c r="I459" s="15">
        <f>'[1]TCE - ANEXO III - Preencher'!J468</f>
        <v>107.1296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0.94</v>
      </c>
      <c r="O459" s="16">
        <f>'[1]TCE - ANEXO III - Preencher'!P468</f>
        <v>0</v>
      </c>
      <c r="P459" s="17">
        <f t="shared" si="44"/>
        <v>0.94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108.06959999999999</v>
      </c>
    </row>
    <row r="460" spans="1:28" s="4" customFormat="1" x14ac:dyDescent="0.2">
      <c r="A460" s="9">
        <f>IFERROR(VLOOKUP(B460,'[1]DADOS (OCULTAR)'!$P$3:$R$53,3,0),"")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LEDENILZA RIDILLAM DE SANTANA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43983</v>
      </c>
      <c r="H460" s="15">
        <f>'[1]TCE - ANEXO III - Preencher'!I469</f>
        <v>0</v>
      </c>
      <c r="I460" s="15">
        <f>'[1]TCE - ANEXO III - Preencher'!J469</f>
        <v>115.86320000000001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0.94</v>
      </c>
      <c r="O460" s="16">
        <f>'[1]TCE - ANEXO III - Preencher'!P469</f>
        <v>0</v>
      </c>
      <c r="P460" s="17">
        <f t="shared" si="44"/>
        <v>0.94</v>
      </c>
      <c r="Q460" s="16">
        <f>'[1]TCE - ANEXO III - Preencher'!R469</f>
        <v>204.04996670591581</v>
      </c>
      <c r="R460" s="16">
        <f>'[1]TCE - ANEXO III - Preencher'!S469</f>
        <v>48.07</v>
      </c>
      <c r="S460" s="17">
        <f t="shared" si="45"/>
        <v>155.97996670591581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272.78316670591585</v>
      </c>
    </row>
    <row r="461" spans="1:28" s="4" customFormat="1" x14ac:dyDescent="0.2">
      <c r="A461" s="9">
        <f>IFERROR(VLOOKUP(B461,'[1]DADOS (OCULTAR)'!$P$3:$R$53,3,0),"")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LEIDJANE ALVES DA COSTA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521130</v>
      </c>
      <c r="G461" s="14">
        <f>IF('[1]TCE - ANEXO III - Preencher'!H470="","",'[1]TCE - ANEXO III - Preencher'!H470)</f>
        <v>43983</v>
      </c>
      <c r="H461" s="15">
        <f>'[1]TCE - ANEXO III - Preencher'!I470</f>
        <v>0</v>
      </c>
      <c r="I461" s="15">
        <f>'[1]TCE - ANEXO III - Preencher'!J470</f>
        <v>82.514400000000009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0.94</v>
      </c>
      <c r="O461" s="16">
        <f>'[1]TCE - ANEXO III - Preencher'!P470</f>
        <v>0</v>
      </c>
      <c r="P461" s="17">
        <f t="shared" si="44"/>
        <v>0.94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83.454400000000007</v>
      </c>
    </row>
    <row r="462" spans="1:28" s="4" customFormat="1" x14ac:dyDescent="0.2">
      <c r="A462" s="9">
        <f>IFERROR(VLOOKUP(B462,'[1]DADOS (OCULTAR)'!$P$3:$R$53,3,0),"")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LEONARDO CAMAROTTI DE OLIVEIRA CANEJO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225125</v>
      </c>
      <c r="G462" s="14">
        <f>IF('[1]TCE - ANEXO III - Preencher'!H471="","",'[1]TCE - ANEXO III - Preencher'!H471)</f>
        <v>43983</v>
      </c>
      <c r="H462" s="15">
        <f>'[1]TCE - ANEXO III - Preencher'!I471</f>
        <v>0</v>
      </c>
      <c r="I462" s="15">
        <f>'[1]TCE - ANEXO III - Preencher'!J471</f>
        <v>788.48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7.49</v>
      </c>
      <c r="O462" s="16">
        <f>'[1]TCE - ANEXO III - Preencher'!P471</f>
        <v>0</v>
      </c>
      <c r="P462" s="17">
        <f t="shared" si="44"/>
        <v>7.49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795.97</v>
      </c>
    </row>
    <row r="463" spans="1:28" s="4" customFormat="1" x14ac:dyDescent="0.2">
      <c r="A463" s="9">
        <f>IFERROR(VLOOKUP(B463,'[1]DADOS (OCULTAR)'!$P$3:$R$53,3,0),"")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LEONARDO JERONIMO DA SILVA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950110</v>
      </c>
      <c r="G463" s="14">
        <f>IF('[1]TCE - ANEXO III - Preencher'!H472="","",'[1]TCE - ANEXO III - Preencher'!H472)</f>
        <v>43983</v>
      </c>
      <c r="H463" s="15">
        <f>'[1]TCE - ANEXO III - Preencher'!I472</f>
        <v>0</v>
      </c>
      <c r="I463" s="15">
        <f>'[1]TCE - ANEXO III - Preencher'!J472</f>
        <v>377.42959999999999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0.94</v>
      </c>
      <c r="O463" s="16">
        <f>'[1]TCE - ANEXO III - Preencher'!P472</f>
        <v>0</v>
      </c>
      <c r="P463" s="17">
        <f t="shared" si="44"/>
        <v>0.94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378.36959999999999</v>
      </c>
    </row>
    <row r="464" spans="1:28" s="4" customFormat="1" x14ac:dyDescent="0.2">
      <c r="A464" s="9">
        <f>IFERROR(VLOOKUP(B464,'[1]DADOS (OCULTAR)'!$P$3:$R$53,3,0),"")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LEONICE AMARA DO NASCIMENTO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43983</v>
      </c>
      <c r="H464" s="15">
        <f>'[1]TCE - ANEXO III - Preencher'!I473</f>
        <v>0</v>
      </c>
      <c r="I464" s="15">
        <f>'[1]TCE - ANEXO III - Preencher'!J473</f>
        <v>11.8432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0.94</v>
      </c>
      <c r="O464" s="16">
        <f>'[1]TCE - ANEXO III - Preencher'!P473</f>
        <v>0</v>
      </c>
      <c r="P464" s="17">
        <f t="shared" si="44"/>
        <v>0.94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12.783199999999999</v>
      </c>
    </row>
    <row r="465" spans="1:28" s="4" customFormat="1" x14ac:dyDescent="0.2">
      <c r="A465" s="9">
        <f>IFERROR(VLOOKUP(B465,'[1]DADOS (OCULTAR)'!$P$3:$R$53,3,0),"")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LIDIA DE CASSIA DA SILVA LINS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43983</v>
      </c>
      <c r="H465" s="15">
        <f>'[1]TCE - ANEXO III - Preencher'!I474</f>
        <v>0</v>
      </c>
      <c r="I465" s="15">
        <f>'[1]TCE - ANEXO III - Preencher'!J474</f>
        <v>107.98399999999999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0.94</v>
      </c>
      <c r="O465" s="16">
        <f>'[1]TCE - ANEXO III - Preencher'!P474</f>
        <v>0</v>
      </c>
      <c r="P465" s="17">
        <f t="shared" si="44"/>
        <v>0.94</v>
      </c>
      <c r="Q465" s="16">
        <f>'[1]TCE - ANEXO III - Preencher'!R474</f>
        <v>106.09157251082327</v>
      </c>
      <c r="R465" s="16">
        <f>'[1]TCE - ANEXO III - Preencher'!S474</f>
        <v>56.43</v>
      </c>
      <c r="S465" s="17">
        <f t="shared" si="45"/>
        <v>49.66157251082327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158.58557251082325</v>
      </c>
    </row>
    <row r="466" spans="1:28" s="4" customFormat="1" x14ac:dyDescent="0.2">
      <c r="A466" s="9">
        <f>IFERROR(VLOOKUP(B466,'[1]DADOS (OCULTAR)'!$P$3:$R$53,3,0),"")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LIDIANE MARIA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43983</v>
      </c>
      <c r="H466" s="15">
        <f>'[1]TCE - ANEXO III - Preencher'!I475</f>
        <v>0</v>
      </c>
      <c r="I466" s="15">
        <f>'[1]TCE - ANEXO III - Preencher'!J475</f>
        <v>129.9496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106.09157251082327</v>
      </c>
      <c r="R466" s="16">
        <f>'[1]TCE - ANEXO III - Preencher'!S475</f>
        <v>33.44</v>
      </c>
      <c r="S466" s="17">
        <f t="shared" si="45"/>
        <v>72.651572510823272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203.54117251082329</v>
      </c>
    </row>
    <row r="467" spans="1:28" s="4" customFormat="1" x14ac:dyDescent="0.2">
      <c r="A467" s="9">
        <f>IFERROR(VLOOKUP(B467,'[1]DADOS (OCULTAR)'!$P$3:$R$53,3,0),"")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LINDON JONSON GOMES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517410</v>
      </c>
      <c r="G467" s="14">
        <f>IF('[1]TCE - ANEXO III - Preencher'!H476="","",'[1]TCE - ANEXO III - Preencher'!H476)</f>
        <v>43983</v>
      </c>
      <c r="H467" s="15">
        <f>'[1]TCE - ANEXO III - Preencher'!I476</f>
        <v>0</v>
      </c>
      <c r="I467" s="15">
        <f>'[1]TCE - ANEXO III - Preencher'!J476</f>
        <v>94.24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0.94</v>
      </c>
      <c r="O467" s="16">
        <f>'[1]TCE - ANEXO III - Preencher'!P476</f>
        <v>0</v>
      </c>
      <c r="P467" s="17">
        <f t="shared" si="44"/>
        <v>0.94</v>
      </c>
      <c r="Q467" s="16">
        <f>'[1]TCE - ANEXO III - Preencher'!R476</f>
        <v>144.53054805822299</v>
      </c>
      <c r="R467" s="16">
        <f>'[1]TCE - ANEXO III - Preencher'!S476</f>
        <v>35.53</v>
      </c>
      <c r="S467" s="17">
        <f t="shared" si="45"/>
        <v>109.00054805822299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204.180548058223</v>
      </c>
    </row>
    <row r="468" spans="1:28" s="4" customFormat="1" x14ac:dyDescent="0.2">
      <c r="A468" s="9">
        <f>IFERROR(VLOOKUP(B468,'[1]DADOS (OCULTAR)'!$P$3:$R$53,3,0),"")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LISIANE VASCONCELLOS DE LIMA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411010</v>
      </c>
      <c r="G468" s="14">
        <f>IF('[1]TCE - ANEXO III - Preencher'!H477="","",'[1]TCE - ANEXO III - Preencher'!H477)</f>
        <v>43983</v>
      </c>
      <c r="H468" s="15">
        <f>'[1]TCE - ANEXO III - Preencher'!I477</f>
        <v>0</v>
      </c>
      <c r="I468" s="15">
        <f>'[1]TCE - ANEXO III - Preencher'!J477</f>
        <v>90.706400000000002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250.6221205690463</v>
      </c>
      <c r="R468" s="16">
        <f>'[1]TCE - ANEXO III - Preencher'!S477</f>
        <v>0</v>
      </c>
      <c r="S468" s="17">
        <f t="shared" si="45"/>
        <v>250.6221205690463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342.2685205690463</v>
      </c>
    </row>
    <row r="469" spans="1:28" s="4" customFormat="1" x14ac:dyDescent="0.2">
      <c r="A469" s="9">
        <f>IFERROR(VLOOKUP(B469,'[1]DADOS (OCULTAR)'!$P$3:$R$53,3,0),"")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LIVANEIDE PERPETUA BISPO DE ANDRADE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43983</v>
      </c>
      <c r="H469" s="15">
        <f>'[1]TCE - ANEXO III - Preencher'!I478</f>
        <v>0</v>
      </c>
      <c r="I469" s="15">
        <f>'[1]TCE - ANEXO III - Preencher'!J478</f>
        <v>122.77200000000001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144.53054805822299</v>
      </c>
      <c r="R469" s="16">
        <f>'[1]TCE - ANEXO III - Preencher'!S478</f>
        <v>48.07</v>
      </c>
      <c r="S469" s="17">
        <f t="shared" si="45"/>
        <v>96.460548058222997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220.17254805822301</v>
      </c>
    </row>
    <row r="470" spans="1:28" s="4" customFormat="1" x14ac:dyDescent="0.2">
      <c r="A470" s="9">
        <f>IFERROR(VLOOKUP(B470,'[1]DADOS (OCULTAR)'!$P$3:$R$53,3,0),"")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LIVIA JULLYANE TEOTONIO FREIRE DE LIMA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223505</v>
      </c>
      <c r="G470" s="14">
        <f>IF('[1]TCE - ANEXO III - Preencher'!H479="","",'[1]TCE - ANEXO III - Preencher'!H479)</f>
        <v>43983</v>
      </c>
      <c r="H470" s="15">
        <f>'[1]TCE - ANEXO III - Preencher'!I479</f>
        <v>0</v>
      </c>
      <c r="I470" s="15">
        <f>'[1]TCE - ANEXO III - Preencher'!J479</f>
        <v>223.25279999999998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1.97</v>
      </c>
      <c r="O470" s="16">
        <f>'[1]TCE - ANEXO III - Preencher'!P479</f>
        <v>0</v>
      </c>
      <c r="P470" s="17">
        <f t="shared" si="44"/>
        <v>1.97</v>
      </c>
      <c r="Q470" s="16">
        <f>'[1]TCE - ANEXO III - Preencher'!R479</f>
        <v>384.33207190735175</v>
      </c>
      <c r="R470" s="16">
        <f>'[1]TCE - ANEXO III - Preencher'!S479</f>
        <v>0</v>
      </c>
      <c r="S470" s="17">
        <f t="shared" si="45"/>
        <v>384.33207190735175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609.55487190735175</v>
      </c>
    </row>
    <row r="471" spans="1:28" s="4" customFormat="1" x14ac:dyDescent="0.2">
      <c r="A471" s="9">
        <f>IFERROR(VLOOKUP(B471,'[1]DADOS (OCULTAR)'!$P$3:$R$53,3,0),"")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LIVIA KARLA GOMES DE ALBUQUERQUE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223505</v>
      </c>
      <c r="G471" s="14">
        <f>IF('[1]TCE - ANEXO III - Preencher'!H480="","",'[1]TCE - ANEXO III - Preencher'!H480)</f>
        <v>43983</v>
      </c>
      <c r="H471" s="15">
        <f>'[1]TCE - ANEXO III - Preencher'!I480</f>
        <v>0</v>
      </c>
      <c r="I471" s="15">
        <f>'[1]TCE - ANEXO III - Preencher'!J480</f>
        <v>275.30560000000003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1.97</v>
      </c>
      <c r="O471" s="16">
        <f>'[1]TCE - ANEXO III - Preencher'!P480</f>
        <v>0</v>
      </c>
      <c r="P471" s="17">
        <f t="shared" si="44"/>
        <v>1.97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277.27560000000005</v>
      </c>
    </row>
    <row r="472" spans="1:28" s="4" customFormat="1" x14ac:dyDescent="0.2">
      <c r="A472" s="9">
        <f>IFERROR(VLOOKUP(B472,'[1]DADOS (OCULTAR)'!$P$3:$R$53,3,0),"")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LIVIA KELLEN DOS SANTOS ALENCAR CORREIA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43983</v>
      </c>
      <c r="H472" s="15">
        <f>'[1]TCE - ANEXO III - Preencher'!I481</f>
        <v>0</v>
      </c>
      <c r="I472" s="15">
        <f>'[1]TCE - ANEXO III - Preencher'!J481</f>
        <v>9.4415999999999993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106.09157251082327</v>
      </c>
      <c r="R472" s="16">
        <f>'[1]TCE - ANEXO III - Preencher'!S481</f>
        <v>0</v>
      </c>
      <c r="S472" s="17">
        <f t="shared" si="45"/>
        <v>106.09157251082327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116.47317251082328</v>
      </c>
    </row>
    <row r="473" spans="1:28" s="4" customFormat="1" x14ac:dyDescent="0.2">
      <c r="A473" s="9">
        <f>IFERROR(VLOOKUP(B473,'[1]DADOS (OCULTAR)'!$P$3:$R$53,3,0),"")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LIZANGELA MARIA ZACARIAS DA SILVA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142205</v>
      </c>
      <c r="G473" s="14">
        <f>IF('[1]TCE - ANEXO III - Preencher'!H482="","",'[1]TCE - ANEXO III - Preencher'!H482)</f>
        <v>43983</v>
      </c>
      <c r="H473" s="15">
        <f>'[1]TCE - ANEXO III - Preencher'!I482</f>
        <v>0</v>
      </c>
      <c r="I473" s="15">
        <f>'[1]TCE - ANEXO III - Preencher'!J482</f>
        <v>952.77840000000003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0.94</v>
      </c>
      <c r="O473" s="16">
        <f>'[1]TCE - ANEXO III - Preencher'!P482</f>
        <v>0</v>
      </c>
      <c r="P473" s="17">
        <f t="shared" si="44"/>
        <v>0.94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64</v>
      </c>
      <c r="U473" s="16">
        <f>'[1]TCE - ANEXO III - Preencher'!V482</f>
        <v>0</v>
      </c>
      <c r="V473" s="17">
        <f t="shared" si="46"/>
        <v>64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1017.7184000000001</v>
      </c>
    </row>
    <row r="474" spans="1:28" s="4" customFormat="1" x14ac:dyDescent="0.2">
      <c r="A474" s="9">
        <f>IFERROR(VLOOKUP(B474,'[1]DADOS (OCULTAR)'!$P$3:$R$53,3,0),"")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LORENA MAYARA BILRO DE SOUZA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223505</v>
      </c>
      <c r="G474" s="14">
        <f>IF('[1]TCE - ANEXO III - Preencher'!H483="","",'[1]TCE - ANEXO III - Preencher'!H483)</f>
        <v>43983</v>
      </c>
      <c r="H474" s="15">
        <f>'[1]TCE - ANEXO III - Preencher'!I483</f>
        <v>0</v>
      </c>
      <c r="I474" s="15">
        <f>'[1]TCE - ANEXO III - Preencher'!J483</f>
        <v>335.92400000000004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1.97</v>
      </c>
      <c r="O474" s="16">
        <f>'[1]TCE - ANEXO III - Preencher'!P483</f>
        <v>0</v>
      </c>
      <c r="P474" s="17">
        <f t="shared" si="44"/>
        <v>1.97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100</v>
      </c>
      <c r="U474" s="16">
        <f>'[1]TCE - ANEXO III - Preencher'!V483</f>
        <v>0</v>
      </c>
      <c r="V474" s="17">
        <f t="shared" si="46"/>
        <v>100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437.89400000000006</v>
      </c>
    </row>
    <row r="475" spans="1:28" s="4" customFormat="1" x14ac:dyDescent="0.2">
      <c r="A475" s="9">
        <f>IFERROR(VLOOKUP(B475,'[1]DADOS (OCULTAR)'!$P$3:$R$53,3,0),"")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LOUISE MACHADO SCHULER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43983</v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0.94</v>
      </c>
      <c r="O475" s="16">
        <f>'[1]TCE - ANEXO III - Preencher'!P484</f>
        <v>0</v>
      </c>
      <c r="P475" s="17">
        <f t="shared" si="44"/>
        <v>0.94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0.94</v>
      </c>
    </row>
    <row r="476" spans="1:28" s="4" customFormat="1" x14ac:dyDescent="0.2">
      <c r="A476" s="9">
        <f>IFERROR(VLOOKUP(B476,'[1]DADOS (OCULTAR)'!$P$3:$R$53,3,0),"")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LUCIA DE FATIMA ESCOREL POLIMENI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43983</v>
      </c>
      <c r="H476" s="15">
        <f>'[1]TCE - ANEXO III - Preencher'!I485</f>
        <v>0</v>
      </c>
      <c r="I476" s="15">
        <f>'[1]TCE - ANEXO III - Preencher'!J485</f>
        <v>193.24240000000003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63.654943506493964</v>
      </c>
      <c r="R476" s="16">
        <f>'[1]TCE - ANEXO III - Preencher'!S485</f>
        <v>62.7</v>
      </c>
      <c r="S476" s="17">
        <f t="shared" si="45"/>
        <v>0.95494350649396154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195.13734350649401</v>
      </c>
    </row>
    <row r="477" spans="1:28" s="4" customFormat="1" x14ac:dyDescent="0.2">
      <c r="A477" s="9">
        <f>IFERROR(VLOOKUP(B477,'[1]DADOS (OCULTAR)'!$P$3:$R$53,3,0),"")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LUCIANA ERNESTO DA SILVA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324115</v>
      </c>
      <c r="G477" s="14">
        <f>IF('[1]TCE - ANEXO III - Preencher'!H486="","",'[1]TCE - ANEXO III - Preencher'!H486)</f>
        <v>43983</v>
      </c>
      <c r="H477" s="15">
        <f>'[1]TCE - ANEXO III - Preencher'!I486</f>
        <v>0</v>
      </c>
      <c r="I477" s="15">
        <f>'[1]TCE - ANEXO III - Preencher'!J486</f>
        <v>431.29839999999996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432.23839999999996</v>
      </c>
    </row>
    <row r="478" spans="1:28" s="4" customFormat="1" x14ac:dyDescent="0.2">
      <c r="A478" s="9">
        <f>IFERROR(VLOOKUP(B478,'[1]DADOS (OCULTAR)'!$P$3:$R$53,3,0),"")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LUCIANA MARIA DE MESQUITA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43983</v>
      </c>
      <c r="H478" s="15">
        <f>'[1]TCE - ANEXO III - Preencher'!I487</f>
        <v>0</v>
      </c>
      <c r="I478" s="15">
        <f>'[1]TCE - ANEXO III - Preencher'!J487</f>
        <v>133.10560000000001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308.33183585754239</v>
      </c>
      <c r="R478" s="16">
        <f>'[1]TCE - ANEXO III - Preencher'!S487</f>
        <v>33.44</v>
      </c>
      <c r="S478" s="17">
        <f t="shared" si="45"/>
        <v>274.89183585754239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408.93743585754237</v>
      </c>
    </row>
    <row r="479" spans="1:28" s="4" customFormat="1" x14ac:dyDescent="0.2">
      <c r="A479" s="9">
        <f>IFERROR(VLOOKUP(B479,'[1]DADOS (OCULTAR)'!$P$3:$R$53,3,0),"")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LUCIANA MARIA QUINTINO DE OLIVEIRA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43983</v>
      </c>
      <c r="H479" s="15">
        <f>'[1]TCE - ANEXO III - Preencher'!I488</f>
        <v>0</v>
      </c>
      <c r="I479" s="15">
        <f>'[1]TCE - ANEXO III - Preencher'!J488</f>
        <v>114.48559999999999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115.42559999999999</v>
      </c>
    </row>
    <row r="480" spans="1:28" s="4" customFormat="1" x14ac:dyDescent="0.2">
      <c r="A480" s="9">
        <f>IFERROR(VLOOKUP(B480,'[1]DADOS (OCULTAR)'!$P$3:$R$53,3,0),"")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LUCIANO ROBERTO BELANGER DE VASCONCELOS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517410</v>
      </c>
      <c r="G480" s="14">
        <f>IF('[1]TCE - ANEXO III - Preencher'!H489="","",'[1]TCE - ANEXO III - Preencher'!H489)</f>
        <v>43983</v>
      </c>
      <c r="H480" s="15">
        <f>'[1]TCE - ANEXO III - Preencher'!I489</f>
        <v>0</v>
      </c>
      <c r="I480" s="15">
        <f>'[1]TCE - ANEXO III - Preencher'!J489</f>
        <v>107.0192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0.94</v>
      </c>
      <c r="O480" s="16">
        <f>'[1]TCE - ANEXO III - Preencher'!P489</f>
        <v>0</v>
      </c>
      <c r="P480" s="17">
        <f t="shared" si="44"/>
        <v>0.94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107.9592</v>
      </c>
    </row>
    <row r="481" spans="1:28" s="4" customFormat="1" x14ac:dyDescent="0.2">
      <c r="A481" s="9">
        <f>IFERROR(VLOOKUP(B481,'[1]DADOS (OCULTAR)'!$P$3:$R$53,3,0),"")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LUCICLEIDE DA SILVA FIRMINO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43983</v>
      </c>
      <c r="H481" s="15">
        <f>'[1]TCE - ANEXO III - Preencher'!I490</f>
        <v>0</v>
      </c>
      <c r="I481" s="15">
        <f>'[1]TCE - ANEXO III - Preencher'!J490</f>
        <v>32.441600000000001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33.381599999999999</v>
      </c>
    </row>
    <row r="482" spans="1:28" s="4" customFormat="1" x14ac:dyDescent="0.2">
      <c r="A482" s="9">
        <f>IFERROR(VLOOKUP(B482,'[1]DADOS (OCULTAR)'!$P$3:$R$53,3,0),"")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LUCICLEIDE GOMES DO NASCIMENTO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43983</v>
      </c>
      <c r="H482" s="15">
        <f>'[1]TCE - ANEXO III - Preencher'!I491</f>
        <v>0</v>
      </c>
      <c r="I482" s="15">
        <f>'[1]TCE - ANEXO III - Preencher'!J491</f>
        <v>104.3656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0.94</v>
      </c>
      <c r="O482" s="16">
        <f>'[1]TCE - ANEXO III - Preencher'!P491</f>
        <v>0</v>
      </c>
      <c r="P482" s="17">
        <f t="shared" si="44"/>
        <v>0.94</v>
      </c>
      <c r="Q482" s="16">
        <f>'[1]TCE - ANEXO III - Preencher'!R491</f>
        <v>148.52820151515257</v>
      </c>
      <c r="R482" s="16">
        <f>'[1]TCE - ANEXO III - Preencher'!S491</f>
        <v>62.7</v>
      </c>
      <c r="S482" s="17">
        <f t="shared" si="45"/>
        <v>85.828201515152571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191.13380151515258</v>
      </c>
    </row>
    <row r="483" spans="1:28" s="4" customFormat="1" x14ac:dyDescent="0.2">
      <c r="A483" s="9">
        <f>IFERROR(VLOOKUP(B483,'[1]DADOS (OCULTAR)'!$P$3:$R$53,3,0),"")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LUCICLEIDE LIMA DO NASCIMENTO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43983</v>
      </c>
      <c r="H483" s="15">
        <f>'[1]TCE - ANEXO III - Preencher'!I492</f>
        <v>0</v>
      </c>
      <c r="I483" s="15">
        <f>'[1]TCE - ANEXO III - Preencher'!J492</f>
        <v>111.96000000000001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0.94</v>
      </c>
      <c r="O483" s="16">
        <f>'[1]TCE - ANEXO III - Preencher'!P492</f>
        <v>0</v>
      </c>
      <c r="P483" s="17">
        <f t="shared" si="44"/>
        <v>0.94</v>
      </c>
      <c r="Q483" s="16">
        <f>'[1]TCE - ANEXO III - Preencher'!R492</f>
        <v>106.09157251082327</v>
      </c>
      <c r="R483" s="16">
        <f>'[1]TCE - ANEXO III - Preencher'!S492</f>
        <v>50.16</v>
      </c>
      <c r="S483" s="17">
        <f t="shared" si="45"/>
        <v>55.931572510823273</v>
      </c>
      <c r="T483" s="16">
        <f>'[1]TCE - ANEXO III - Preencher'!U492</f>
        <v>51.2</v>
      </c>
      <c r="U483" s="16">
        <f>'[1]TCE - ANEXO III - Preencher'!V492</f>
        <v>0</v>
      </c>
      <c r="V483" s="17">
        <f t="shared" si="46"/>
        <v>51.2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220.03157251082325</v>
      </c>
    </row>
    <row r="484" spans="1:28" s="4" customFormat="1" x14ac:dyDescent="0.2">
      <c r="A484" s="9">
        <f>IFERROR(VLOOKUP(B484,'[1]DADOS (OCULTAR)'!$P$3:$R$53,3,0),"")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LUCIENE AVELINO DE LIMA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411010</v>
      </c>
      <c r="G484" s="14">
        <f>IF('[1]TCE - ANEXO III - Preencher'!H493="","",'[1]TCE - ANEXO III - Preencher'!H493)</f>
        <v>43983</v>
      </c>
      <c r="H484" s="15">
        <f>'[1]TCE - ANEXO III - Preencher'!I493</f>
        <v>0</v>
      </c>
      <c r="I484" s="15">
        <f>'[1]TCE - ANEXO III - Preencher'!J493</f>
        <v>86.057600000000008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70.727715007215522</v>
      </c>
      <c r="R484" s="16">
        <f>'[1]TCE - ANEXO III - Preencher'!S493</f>
        <v>62.7</v>
      </c>
      <c r="S484" s="17">
        <f t="shared" si="45"/>
        <v>8.0277150072155194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95.025315007215525</v>
      </c>
    </row>
    <row r="485" spans="1:28" s="4" customFormat="1" x14ac:dyDescent="0.2">
      <c r="A485" s="9">
        <f>IFERROR(VLOOKUP(B485,'[1]DADOS (OCULTAR)'!$P$3:$R$53,3,0),"")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LUCIENE MARIA ROBERTO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43983</v>
      </c>
      <c r="H485" s="15">
        <f>'[1]TCE - ANEXO III - Preencher'!I494</f>
        <v>0</v>
      </c>
      <c r="I485" s="15">
        <f>'[1]TCE - ANEXO III - Preencher'!J494</f>
        <v>87.152800000000013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144.53054805822299</v>
      </c>
      <c r="R485" s="16">
        <f>'[1]TCE - ANEXO III - Preencher'!S494</f>
        <v>16.72</v>
      </c>
      <c r="S485" s="17">
        <f t="shared" si="45"/>
        <v>127.81054805822299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215.903348058223</v>
      </c>
    </row>
    <row r="486" spans="1:28" s="4" customFormat="1" x14ac:dyDescent="0.2">
      <c r="A486" s="9">
        <f>IFERROR(VLOOKUP(B486,'[1]DADOS (OCULTAR)'!$P$3:$R$53,3,0),"")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LUCIENE PATRICIA DA SILVA NASCIMENTO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43983</v>
      </c>
      <c r="H486" s="15">
        <f>'[1]TCE - ANEXO III - Preencher'!I495</f>
        <v>0</v>
      </c>
      <c r="I486" s="15">
        <f>'[1]TCE - ANEXO III - Preencher'!J495</f>
        <v>108.9392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53.33</v>
      </c>
      <c r="U486" s="16">
        <f>'[1]TCE - ANEXO III - Preencher'!V495</f>
        <v>0</v>
      </c>
      <c r="V486" s="17">
        <f t="shared" si="46"/>
        <v>53.33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163.20920000000001</v>
      </c>
    </row>
    <row r="487" spans="1:28" s="4" customFormat="1" x14ac:dyDescent="0.2">
      <c r="A487" s="9">
        <f>IFERROR(VLOOKUP(B487,'[1]DADOS (OCULTAR)'!$P$3:$R$53,3,0),"")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LUCIERIA JOSE ALVES AMORIM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43983</v>
      </c>
      <c r="H487" s="15">
        <f>'[1]TCE - ANEXO III - Preencher'!I496</f>
        <v>0</v>
      </c>
      <c r="I487" s="15">
        <f>'[1]TCE - ANEXO III - Preencher'!J496</f>
        <v>111.788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0.94</v>
      </c>
      <c r="O487" s="16">
        <f>'[1]TCE - ANEXO III - Preencher'!P496</f>
        <v>0</v>
      </c>
      <c r="P487" s="17">
        <f t="shared" si="44"/>
        <v>0.94</v>
      </c>
      <c r="Q487" s="16">
        <f>'[1]TCE - ANEXO III - Preencher'!R496</f>
        <v>163.80128779931943</v>
      </c>
      <c r="R487" s="16">
        <f>'[1]TCE - ANEXO III - Preencher'!S496</f>
        <v>39.71</v>
      </c>
      <c r="S487" s="17">
        <f t="shared" si="45"/>
        <v>124.09128779931942</v>
      </c>
      <c r="T487" s="16">
        <f>'[1]TCE - ANEXO III - Preencher'!U496</f>
        <v>40.53</v>
      </c>
      <c r="U487" s="16">
        <f>'[1]TCE - ANEXO III - Preencher'!V496</f>
        <v>0</v>
      </c>
      <c r="V487" s="17">
        <f t="shared" si="46"/>
        <v>40.53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277.34928779931943</v>
      </c>
    </row>
    <row r="488" spans="1:28" s="4" customFormat="1" x14ac:dyDescent="0.2">
      <c r="A488" s="9">
        <f>IFERROR(VLOOKUP(B488,'[1]DADOS (OCULTAR)'!$P$3:$R$53,3,0),"")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LUCINEA GOMES DA SILVA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324205</v>
      </c>
      <c r="G488" s="14">
        <f>IF('[1]TCE - ANEXO III - Preencher'!H497="","",'[1]TCE - ANEXO III - Preencher'!H497)</f>
        <v>43983</v>
      </c>
      <c r="H488" s="15">
        <f>'[1]TCE - ANEXO III - Preencher'!I497</f>
        <v>0</v>
      </c>
      <c r="I488" s="15">
        <f>'[1]TCE - ANEXO III - Preencher'!J497</f>
        <v>48.041600000000003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0.94</v>
      </c>
      <c r="O488" s="16">
        <f>'[1]TCE - ANEXO III - Preencher'!P497</f>
        <v>0</v>
      </c>
      <c r="P488" s="17">
        <f t="shared" si="44"/>
        <v>0.94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48.9816</v>
      </c>
    </row>
    <row r="489" spans="1:28" s="4" customFormat="1" x14ac:dyDescent="0.2">
      <c r="A489" s="9">
        <f>IFERROR(VLOOKUP(B489,'[1]DADOS (OCULTAR)'!$P$3:$R$53,3,0),"")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LUCRECIA DA SILVA GODE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514225</v>
      </c>
      <c r="G489" s="14">
        <f>IF('[1]TCE - ANEXO III - Preencher'!H498="","",'[1]TCE - ANEXO III - Preencher'!H498)</f>
        <v>43983</v>
      </c>
      <c r="H489" s="15">
        <f>'[1]TCE - ANEXO III - Preencher'!I498</f>
        <v>0</v>
      </c>
      <c r="I489" s="15">
        <f>'[1]TCE - ANEXO III - Preencher'!J498</f>
        <v>104.5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0.94</v>
      </c>
      <c r="O489" s="16">
        <f>'[1]TCE - ANEXO III - Preencher'!P498</f>
        <v>0</v>
      </c>
      <c r="P489" s="17">
        <f t="shared" si="44"/>
        <v>0.94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105.44</v>
      </c>
    </row>
    <row r="490" spans="1:28" s="4" customFormat="1" x14ac:dyDescent="0.2">
      <c r="A490" s="9">
        <f>IFERROR(VLOOKUP(B490,'[1]DADOS (OCULTAR)'!$P$3:$R$53,3,0),"")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LUCY MARY PEREIRA SAMPAIO DE SOUZA</v>
      </c>
      <c r="E490" s="10" t="str">
        <f>IF('[1]TCE - ANEXO III - Preencher'!F499="4 - Assistência Odontológica","2 - Outros Profissionais da Saúde",'[1]TCE - ANEXO II - Enviar TCE'!E489)</f>
        <v>2 - Outros Profissionais da Saúde</v>
      </c>
      <c r="F490" s="13">
        <f>'[1]TCE - ANEXO III - Preencher'!G499</f>
        <v>223505</v>
      </c>
      <c r="G490" s="14">
        <f>IF('[1]TCE - ANEXO III - Preencher'!H499="","",'[1]TCE - ANEXO III - Preencher'!H499)</f>
        <v>43983</v>
      </c>
      <c r="H490" s="15">
        <f>'[1]TCE - ANEXO III - Preencher'!I499</f>
        <v>0</v>
      </c>
      <c r="I490" s="15">
        <f>'[1]TCE - ANEXO III - Preencher'!J499</f>
        <v>386.08879999999999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1.97</v>
      </c>
      <c r="O490" s="16">
        <f>'[1]TCE - ANEXO III - Preencher'!P499</f>
        <v>0</v>
      </c>
      <c r="P490" s="17">
        <f t="shared" si="44"/>
        <v>1.97</v>
      </c>
      <c r="Q490" s="16">
        <f>'[1]TCE - ANEXO III - Preencher'!R499</f>
        <v>148.52820151515257</v>
      </c>
      <c r="R490" s="16">
        <f>'[1]TCE - ANEXO III - Preencher'!S499</f>
        <v>115.46</v>
      </c>
      <c r="S490" s="17">
        <f t="shared" si="45"/>
        <v>33.06820151515258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421.12700151515259</v>
      </c>
    </row>
    <row r="491" spans="1:28" s="4" customFormat="1" x14ac:dyDescent="0.2">
      <c r="A491" s="9">
        <f>IFERROR(VLOOKUP(B491,'[1]DADOS (OCULTAR)'!$P$3:$R$53,3,0),"")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LUDMILLA INGRID MARINHO</v>
      </c>
      <c r="E491" s="10" t="str">
        <f>IF('[1]TCE - ANEXO III - Preencher'!F500="4 - Assistência Odontológica","2 - Outros Profissionais da Saúde",'[1]TCE - ANEXO II - Enviar TCE'!E490)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43983</v>
      </c>
      <c r="H491" s="15">
        <f>'[1]TCE - ANEXO III - Preencher'!I500</f>
        <v>0</v>
      </c>
      <c r="I491" s="15">
        <f>'[1]TCE - ANEXO III - Preencher'!J500</f>
        <v>114.024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0.94</v>
      </c>
      <c r="O491" s="16">
        <f>'[1]TCE - ANEXO III - Preencher'!P500</f>
        <v>0</v>
      </c>
      <c r="P491" s="17">
        <f t="shared" si="44"/>
        <v>0.94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114.964</v>
      </c>
    </row>
    <row r="492" spans="1:28" s="4" customFormat="1" x14ac:dyDescent="0.2">
      <c r="A492" s="9">
        <f>IFERROR(VLOOKUP(B492,'[1]DADOS (OCULTAR)'!$P$3:$R$53,3,0),"")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LUIS AUGUSTO FERREIRA DO NASCIMENTO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782320</v>
      </c>
      <c r="G492" s="14">
        <f>IF('[1]TCE - ANEXO III - Preencher'!H501="","",'[1]TCE - ANEXO III - Preencher'!H501)</f>
        <v>43983</v>
      </c>
      <c r="H492" s="15">
        <f>'[1]TCE - ANEXO III - Preencher'!I501</f>
        <v>0</v>
      </c>
      <c r="I492" s="15">
        <f>'[1]TCE - ANEXO III - Preencher'!J501</f>
        <v>167.54159999999999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0.94</v>
      </c>
      <c r="O492" s="16">
        <f>'[1]TCE - ANEXO III - Preencher'!P501</f>
        <v>0</v>
      </c>
      <c r="P492" s="17">
        <f t="shared" si="44"/>
        <v>0.94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168.48159999999999</v>
      </c>
    </row>
    <row r="493" spans="1:28" s="4" customFormat="1" x14ac:dyDescent="0.2">
      <c r="A493" s="9">
        <f>IFERROR(VLOOKUP(B493,'[1]DADOS (OCULTAR)'!$P$3:$R$53,3,0),"")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LUIZ HENRIQUE CARLOS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517410</v>
      </c>
      <c r="G493" s="14">
        <f>IF('[1]TCE - ANEXO III - Preencher'!H502="","",'[1]TCE - ANEXO III - Preencher'!H502)</f>
        <v>43983</v>
      </c>
      <c r="H493" s="15">
        <f>'[1]TCE - ANEXO III - Preencher'!I502</f>
        <v>0</v>
      </c>
      <c r="I493" s="15">
        <f>'[1]TCE - ANEXO III - Preencher'!J502</f>
        <v>97.026399999999995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247.72729029468132</v>
      </c>
      <c r="R493" s="16">
        <f>'[1]TCE - ANEXO III - Preencher'!S502</f>
        <v>39.71</v>
      </c>
      <c r="S493" s="17">
        <f t="shared" si="45"/>
        <v>208.01729029468132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305.98369029468131</v>
      </c>
    </row>
    <row r="494" spans="1:28" s="4" customFormat="1" x14ac:dyDescent="0.2">
      <c r="A494" s="9">
        <f>IFERROR(VLOOKUP(B494,'[1]DADOS (OCULTAR)'!$P$3:$R$53,3,0),"")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LUIZ HENRIQUE SOARES DA SILVA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223505</v>
      </c>
      <c r="G494" s="14">
        <f>IF('[1]TCE - ANEXO III - Preencher'!H503="","",'[1]TCE - ANEXO III - Preencher'!H503)</f>
        <v>43983</v>
      </c>
      <c r="H494" s="15">
        <f>'[1]TCE - ANEXO III - Preencher'!I503</f>
        <v>0</v>
      </c>
      <c r="I494" s="15">
        <f>'[1]TCE - ANEXO III - Preencher'!J503</f>
        <v>247.78639999999999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1.97</v>
      </c>
      <c r="O494" s="16">
        <f>'[1]TCE - ANEXO III - Preencher'!P503</f>
        <v>0</v>
      </c>
      <c r="P494" s="17">
        <f t="shared" si="44"/>
        <v>1.97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249.75639999999999</v>
      </c>
    </row>
    <row r="495" spans="1:28" s="4" customFormat="1" x14ac:dyDescent="0.2">
      <c r="A495" s="9">
        <f>IFERROR(VLOOKUP(B495,'[1]DADOS (OCULTAR)'!$P$3:$R$53,3,0),"")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LUZIARA DE FATIMA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517410</v>
      </c>
      <c r="G495" s="14">
        <f>IF('[1]TCE - ANEXO III - Preencher'!H504="","",'[1]TCE - ANEXO III - Preencher'!H504)</f>
        <v>43983</v>
      </c>
      <c r="H495" s="15">
        <f>'[1]TCE - ANEXO III - Preencher'!I504</f>
        <v>0</v>
      </c>
      <c r="I495" s="15">
        <f>'[1]TCE - ANEXO III - Preencher'!J504</f>
        <v>86.787999999999997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77.800486507937066</v>
      </c>
      <c r="R495" s="16">
        <f>'[1]TCE - ANEXO III - Preencher'!S504</f>
        <v>59.71</v>
      </c>
      <c r="S495" s="17">
        <f t="shared" si="45"/>
        <v>18.090486507937065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105.81848650793705</v>
      </c>
    </row>
    <row r="496" spans="1:28" s="4" customFormat="1" x14ac:dyDescent="0.2">
      <c r="A496" s="9">
        <f>IFERROR(VLOOKUP(B496,'[1]DADOS (OCULTAR)'!$P$3:$R$53,3,0),"")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LYTUANNE CRISTINA SANTIAGO DE ASSIS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43983</v>
      </c>
      <c r="H496" s="15">
        <f>'[1]TCE - ANEXO III - Preencher'!I505</f>
        <v>0</v>
      </c>
      <c r="I496" s="15">
        <f>'[1]TCE - ANEXO III - Preencher'!J505</f>
        <v>138.01600000000002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0.94</v>
      </c>
      <c r="O496" s="16">
        <f>'[1]TCE - ANEXO III - Preencher'!P505</f>
        <v>0</v>
      </c>
      <c r="P496" s="17">
        <f t="shared" si="44"/>
        <v>0.94</v>
      </c>
      <c r="Q496" s="16">
        <f>'[1]TCE - ANEXO III - Preencher'!R505</f>
        <v>120</v>
      </c>
      <c r="R496" s="16">
        <f>'[1]TCE - ANEXO III - Preencher'!S505</f>
        <v>33.44</v>
      </c>
      <c r="S496" s="17">
        <f t="shared" si="45"/>
        <v>86.56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225.51600000000002</v>
      </c>
    </row>
    <row r="497" spans="1:28" s="4" customFormat="1" x14ac:dyDescent="0.2">
      <c r="A497" s="9">
        <f>IFERROR(VLOOKUP(B497,'[1]DADOS (OCULTAR)'!$P$3:$R$53,3,0),"")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MANOEL FERREIRA DE LIMA JUNIOR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517410</v>
      </c>
      <c r="G497" s="14">
        <f>IF('[1]TCE - ANEXO III - Preencher'!H506="","",'[1]TCE - ANEXO III - Preencher'!H506)</f>
        <v>43983</v>
      </c>
      <c r="H497" s="15">
        <f>'[1]TCE - ANEXO III - Preencher'!I506</f>
        <v>0</v>
      </c>
      <c r="I497" s="15">
        <f>'[1]TCE - ANEXO III - Preencher'!J506</f>
        <v>73.359200000000001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0.94</v>
      </c>
      <c r="O497" s="16">
        <f>'[1]TCE - ANEXO III - Preencher'!P506</f>
        <v>0</v>
      </c>
      <c r="P497" s="17">
        <f t="shared" si="44"/>
        <v>0.94</v>
      </c>
      <c r="Q497" s="16">
        <f>'[1]TCE - ANEXO III - Preencher'!R506</f>
        <v>144.53054805822299</v>
      </c>
      <c r="R497" s="16">
        <f>'[1]TCE - ANEXO III - Preencher'!S506</f>
        <v>62.7</v>
      </c>
      <c r="S497" s="17">
        <f t="shared" si="45"/>
        <v>81.830548058222988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156.12974805822299</v>
      </c>
    </row>
    <row r="498" spans="1:28" s="4" customFormat="1" x14ac:dyDescent="0.2">
      <c r="A498" s="9">
        <f>IFERROR(VLOOKUP(B498,'[1]DADOS (OCULTAR)'!$P$3:$R$53,3,0),"")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MANOEL FRANCISCO DA SILVA FILHO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515110</v>
      </c>
      <c r="G498" s="14">
        <f>IF('[1]TCE - ANEXO III - Preencher'!H507="","",'[1]TCE - ANEXO III - Preencher'!H507)</f>
        <v>43983</v>
      </c>
      <c r="H498" s="15">
        <f>'[1]TCE - ANEXO III - Preencher'!I507</f>
        <v>0</v>
      </c>
      <c r="I498" s="15">
        <f>'[1]TCE - ANEXO III - Preencher'!J507</f>
        <v>109.6832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0.94</v>
      </c>
      <c r="O498" s="16">
        <f>'[1]TCE - ANEXO III - Preencher'!P507</f>
        <v>0</v>
      </c>
      <c r="P498" s="17">
        <f t="shared" si="44"/>
        <v>0.94</v>
      </c>
      <c r="Q498" s="16">
        <f>'[1]TCE - ANEXO III - Preencher'!R507</f>
        <v>113.16434401154483</v>
      </c>
      <c r="R498" s="16">
        <f>'[1]TCE - ANEXO III - Preencher'!S507</f>
        <v>0</v>
      </c>
      <c r="S498" s="17">
        <f t="shared" si="45"/>
        <v>113.16434401154483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223.78754401154481</v>
      </c>
    </row>
    <row r="499" spans="1:28" s="4" customFormat="1" x14ac:dyDescent="0.2">
      <c r="A499" s="9">
        <f>IFERROR(VLOOKUP(B499,'[1]DADOS (OCULTAR)'!$P$3:$R$53,3,0),"")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MANOEL FRANCISCO GODOY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411010</v>
      </c>
      <c r="G499" s="14">
        <f>IF('[1]TCE - ANEXO III - Preencher'!H508="","",'[1]TCE - ANEXO III - Preencher'!H508)</f>
        <v>43983</v>
      </c>
      <c r="H499" s="15">
        <f>'[1]TCE - ANEXO III - Preencher'!I508</f>
        <v>0</v>
      </c>
      <c r="I499" s="15">
        <f>'[1]TCE - ANEXO III - Preencher'!J508</f>
        <v>54.071199999999997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55.011199999999995</v>
      </c>
    </row>
    <row r="500" spans="1:28" s="4" customFormat="1" x14ac:dyDescent="0.2">
      <c r="A500" s="9">
        <f>IFERROR(VLOOKUP(B500,'[1]DADOS (OCULTAR)'!$P$3:$R$53,3,0),"")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MANOEL JOSE DA SILVA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515110</v>
      </c>
      <c r="G500" s="14">
        <f>IF('[1]TCE - ANEXO III - Preencher'!H509="","",'[1]TCE - ANEXO III - Preencher'!H509)</f>
        <v>43983</v>
      </c>
      <c r="H500" s="15">
        <f>'[1]TCE - ANEXO III - Preencher'!I509</f>
        <v>0</v>
      </c>
      <c r="I500" s="15">
        <f>'[1]TCE - ANEXO III - Preencher'!J509</f>
        <v>100.2672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128</v>
      </c>
      <c r="R500" s="16">
        <f>'[1]TCE - ANEXO III - Preencher'!S509</f>
        <v>60.61</v>
      </c>
      <c r="S500" s="17">
        <f t="shared" si="45"/>
        <v>67.39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168.59719999999999</v>
      </c>
    </row>
    <row r="501" spans="1:28" s="4" customFormat="1" x14ac:dyDescent="0.2">
      <c r="A501" s="9">
        <f>IFERROR(VLOOKUP(B501,'[1]DADOS (OCULTAR)'!$P$3:$R$53,3,0),"")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MANOEL OLIMPIO DA SILVA JUNIOR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142105</v>
      </c>
      <c r="G501" s="14">
        <f>IF('[1]TCE - ANEXO III - Preencher'!H510="","",'[1]TCE - ANEXO III - Preencher'!H510)</f>
        <v>43983</v>
      </c>
      <c r="H501" s="15">
        <f>'[1]TCE - ANEXO III - Preencher'!I510</f>
        <v>0</v>
      </c>
      <c r="I501" s="15">
        <f>'[1]TCE - ANEXO III - Preencher'!J510</f>
        <v>455.11519999999996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456.05519999999996</v>
      </c>
    </row>
    <row r="502" spans="1:28" s="4" customFormat="1" x14ac:dyDescent="0.2">
      <c r="A502" s="9">
        <f>IFERROR(VLOOKUP(B502,'[1]DADOS (OCULTAR)'!$P$3:$R$53,3,0),"")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MARCELA JOSELMA DA SILVA</v>
      </c>
      <c r="E502" s="10" t="str">
        <f>IF('[1]TCE - ANEXO III - Preencher'!F511="4 - Assistência Odontológica","2 - Outros Profissionais da Saúde",'[1]TCE - ANEXO II - Enviar TCE'!E501)</f>
        <v>1 - Médico</v>
      </c>
      <c r="F502" s="13">
        <f>'[1]TCE - ANEXO III - Preencher'!G511</f>
        <v>411010</v>
      </c>
      <c r="G502" s="14">
        <f>IF('[1]TCE - ANEXO III - Preencher'!H511="","",'[1]TCE - ANEXO III - Preencher'!H511)</f>
        <v>43983</v>
      </c>
      <c r="H502" s="15">
        <f>'[1]TCE - ANEXO III - Preencher'!I511</f>
        <v>0</v>
      </c>
      <c r="I502" s="15">
        <f>'[1]TCE - ANEXO III - Preencher'!J511</f>
        <v>97.918400000000005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64</v>
      </c>
      <c r="U502" s="16">
        <f>'[1]TCE - ANEXO III - Preencher'!V511</f>
        <v>0</v>
      </c>
      <c r="V502" s="17">
        <f t="shared" si="46"/>
        <v>64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162.85840000000002</v>
      </c>
    </row>
    <row r="503" spans="1:28" s="4" customFormat="1" x14ac:dyDescent="0.2">
      <c r="A503" s="9">
        <f>IFERROR(VLOOKUP(B503,'[1]DADOS (OCULTAR)'!$P$3:$R$53,3,0),"")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MARCELA KARLA DE ALMEIDA LIRA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223710</v>
      </c>
      <c r="G503" s="14">
        <f>IF('[1]TCE - ANEXO III - Preencher'!H512="","",'[1]TCE - ANEXO III - Preencher'!H512)</f>
        <v>43983</v>
      </c>
      <c r="H503" s="15">
        <f>'[1]TCE - ANEXO III - Preencher'!I512</f>
        <v>0</v>
      </c>
      <c r="I503" s="15">
        <f>'[1]TCE - ANEXO III - Preencher'!J512</f>
        <v>323.80400000000003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0.94</v>
      </c>
      <c r="O503" s="16">
        <f>'[1]TCE - ANEXO III - Preencher'!P512</f>
        <v>0</v>
      </c>
      <c r="P503" s="17">
        <f t="shared" si="44"/>
        <v>0.94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324.74400000000003</v>
      </c>
    </row>
    <row r="504" spans="1:28" s="4" customFormat="1" x14ac:dyDescent="0.2">
      <c r="A504" s="9">
        <f>IFERROR(VLOOKUP(B504,'[1]DADOS (OCULTAR)'!$P$3:$R$53,3,0),"")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MARCELO PARENTE DE ANDRADE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225120</v>
      </c>
      <c r="G504" s="14">
        <f>IF('[1]TCE - ANEXO III - Preencher'!H513="","",'[1]TCE - ANEXO III - Preencher'!H513)</f>
        <v>43983</v>
      </c>
      <c r="H504" s="15">
        <f>'[1]TCE - ANEXO III - Preencher'!I513</f>
        <v>0</v>
      </c>
      <c r="I504" s="15">
        <f>'[1]TCE - ANEXO III - Preencher'!J513</f>
        <v>400.2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7.49</v>
      </c>
      <c r="O504" s="16">
        <f>'[1]TCE - ANEXO III - Preencher'!P513</f>
        <v>0</v>
      </c>
      <c r="P504" s="17">
        <f t="shared" si="44"/>
        <v>7.49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407.69</v>
      </c>
    </row>
    <row r="505" spans="1:28" s="4" customFormat="1" x14ac:dyDescent="0.2">
      <c r="A505" s="9">
        <f>IFERROR(VLOOKUP(B505,'[1]DADOS (OCULTAR)'!$P$3:$R$53,3,0),"")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MARCIA ADRIANA BARBOSA DE LIMA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43983</v>
      </c>
      <c r="H505" s="15">
        <f>'[1]TCE - ANEXO III - Preencher'!I514</f>
        <v>0</v>
      </c>
      <c r="I505" s="15">
        <f>'[1]TCE - ANEXO III - Preencher'!J514</f>
        <v>129.5384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0.94</v>
      </c>
      <c r="O505" s="16">
        <f>'[1]TCE - ANEXO III - Preencher'!P514</f>
        <v>0</v>
      </c>
      <c r="P505" s="17">
        <f t="shared" si="44"/>
        <v>0.94</v>
      </c>
      <c r="Q505" s="16">
        <f>'[1]TCE - ANEXO III - Preencher'!R514</f>
        <v>99.018801010101726</v>
      </c>
      <c r="R505" s="16">
        <f>'[1]TCE - ANEXO III - Preencher'!S514</f>
        <v>50.16</v>
      </c>
      <c r="S505" s="17">
        <f t="shared" si="45"/>
        <v>48.858801010101729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179.33720101010172</v>
      </c>
    </row>
    <row r="506" spans="1:28" s="4" customFormat="1" x14ac:dyDescent="0.2">
      <c r="A506" s="9">
        <f>IFERROR(VLOOKUP(B506,'[1]DADOS (OCULTAR)'!$P$3:$R$53,3,0),"")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MARCIA DA SILVA BORGES DA ROCHA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43983</v>
      </c>
      <c r="H506" s="15">
        <f>'[1]TCE - ANEXO III - Preencher'!I515</f>
        <v>0</v>
      </c>
      <c r="I506" s="15">
        <f>'[1]TCE - ANEXO III - Preencher'!J515</f>
        <v>120.94959999999999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0.94</v>
      </c>
      <c r="O506" s="16">
        <f>'[1]TCE - ANEXO III - Preencher'!P515</f>
        <v>0</v>
      </c>
      <c r="P506" s="17">
        <f t="shared" si="44"/>
        <v>0.94</v>
      </c>
      <c r="Q506" s="16">
        <f>'[1]TCE - ANEXO III - Preencher'!R515</f>
        <v>106.09157251082327</v>
      </c>
      <c r="R506" s="16">
        <f>'[1]TCE - ANEXO III - Preencher'!S515</f>
        <v>41.8</v>
      </c>
      <c r="S506" s="17">
        <f t="shared" si="45"/>
        <v>64.291572510823272</v>
      </c>
      <c r="T506" s="16">
        <f>'[1]TCE - ANEXO III - Preencher'!U515</f>
        <v>42.67</v>
      </c>
      <c r="U506" s="16">
        <f>'[1]TCE - ANEXO III - Preencher'!V515</f>
        <v>0</v>
      </c>
      <c r="V506" s="17">
        <f t="shared" si="46"/>
        <v>42.67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228.85117251082329</v>
      </c>
    </row>
    <row r="507" spans="1:28" s="4" customFormat="1" x14ac:dyDescent="0.2">
      <c r="A507" s="9">
        <f>IFERROR(VLOOKUP(B507,'[1]DADOS (OCULTAR)'!$P$3:$R$53,3,0),"")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MARCIA LUIZA MELO DA SILVA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521130</v>
      </c>
      <c r="G507" s="14">
        <f>IF('[1]TCE - ANEXO III - Preencher'!H516="","",'[1]TCE - ANEXO III - Preencher'!H516)</f>
        <v>43983</v>
      </c>
      <c r="H507" s="15">
        <f>'[1]TCE - ANEXO III - Preencher'!I516</f>
        <v>0</v>
      </c>
      <c r="I507" s="15">
        <f>'[1]TCE - ANEXO III - Preencher'!J516</f>
        <v>96.774400000000014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0.94</v>
      </c>
      <c r="O507" s="16">
        <f>'[1]TCE - ANEXO III - Preencher'!P516</f>
        <v>0</v>
      </c>
      <c r="P507" s="17">
        <f t="shared" si="44"/>
        <v>0.94</v>
      </c>
      <c r="Q507" s="16">
        <f>'[1]TCE - ANEXO III - Preencher'!R516</f>
        <v>53.045786255411635</v>
      </c>
      <c r="R507" s="16">
        <f>'[1]TCE - ANEXO III - Preencher'!S516</f>
        <v>33.44</v>
      </c>
      <c r="S507" s="17">
        <f t="shared" si="45"/>
        <v>19.605786255411637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117.32018625541164</v>
      </c>
    </row>
    <row r="508" spans="1:28" s="4" customFormat="1" x14ac:dyDescent="0.2">
      <c r="A508" s="9">
        <f>IFERROR(VLOOKUP(B508,'[1]DADOS (OCULTAR)'!$P$3:$R$53,3,0),"")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MARCIA MARIA BARBOSA DA SILVA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43983</v>
      </c>
      <c r="H508" s="15">
        <f>'[1]TCE - ANEXO III - Preencher'!I517</f>
        <v>0</v>
      </c>
      <c r="I508" s="15">
        <f>'[1]TCE - ANEXO III - Preencher'!J517</f>
        <v>153.292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0.94</v>
      </c>
      <c r="O508" s="16">
        <f>'[1]TCE - ANEXO III - Preencher'!P517</f>
        <v>0</v>
      </c>
      <c r="P508" s="17">
        <f t="shared" si="44"/>
        <v>0.94</v>
      </c>
      <c r="Q508" s="16">
        <f>'[1]TCE - ANEXO III - Preencher'!R517</f>
        <v>144.53054805822299</v>
      </c>
      <c r="R508" s="16">
        <f>'[1]TCE - ANEXO III - Preencher'!S517</f>
        <v>41.8</v>
      </c>
      <c r="S508" s="17">
        <f t="shared" si="45"/>
        <v>102.73054805822299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256.96254805822298</v>
      </c>
    </row>
    <row r="509" spans="1:28" s="4" customFormat="1" x14ac:dyDescent="0.2">
      <c r="A509" s="9">
        <f>IFERROR(VLOOKUP(B509,'[1]DADOS (OCULTAR)'!$P$3:$R$53,3,0),"")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MARCIA SILVA DE ABREU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43983</v>
      </c>
      <c r="H509" s="15">
        <f>'[1]TCE - ANEXO III - Preencher'!I518</f>
        <v>0</v>
      </c>
      <c r="I509" s="15">
        <f>'[1]TCE - ANEXO III - Preencher'!J518</f>
        <v>121.1024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144.53054805822299</v>
      </c>
      <c r="R509" s="16">
        <f>'[1]TCE - ANEXO III - Preencher'!S518</f>
        <v>62.7</v>
      </c>
      <c r="S509" s="17">
        <f t="shared" si="45"/>
        <v>81.830548058222988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203.87294805822299</v>
      </c>
    </row>
    <row r="510" spans="1:28" s="4" customFormat="1" x14ac:dyDescent="0.2">
      <c r="A510" s="9">
        <f>IFERROR(VLOOKUP(B510,'[1]DADOS (OCULTAR)'!$P$3:$R$53,3,0),"")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MARCOS ANTONIO DA COSTA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950110</v>
      </c>
      <c r="G510" s="14">
        <f>IF('[1]TCE - ANEXO III - Preencher'!H519="","",'[1]TCE - ANEXO III - Preencher'!H519)</f>
        <v>43983</v>
      </c>
      <c r="H510" s="15">
        <f>'[1]TCE - ANEXO III - Preencher'!I519</f>
        <v>0</v>
      </c>
      <c r="I510" s="15">
        <f>'[1]TCE - ANEXO III - Preencher'!J519</f>
        <v>224.72240000000002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0.94</v>
      </c>
      <c r="O510" s="16">
        <f>'[1]TCE - ANEXO III - Preencher'!P519</f>
        <v>0</v>
      </c>
      <c r="P510" s="17">
        <f t="shared" si="44"/>
        <v>0.94</v>
      </c>
      <c r="Q510" s="16">
        <f>'[1]TCE - ANEXO III - Preencher'!R519</f>
        <v>202.34276728151224</v>
      </c>
      <c r="R510" s="16">
        <f>'[1]TCE - ANEXO III - Preencher'!S519</f>
        <v>69.400000000000006</v>
      </c>
      <c r="S510" s="17">
        <f t="shared" si="45"/>
        <v>132.94276728151223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358.60516728151225</v>
      </c>
    </row>
    <row r="511" spans="1:28" s="4" customFormat="1" x14ac:dyDescent="0.2">
      <c r="A511" s="9">
        <f>IFERROR(VLOOKUP(B511,'[1]DADOS (OCULTAR)'!$P$3:$R$53,3,0),"")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MARCOS HENRIQUE GUIMARAES DO NASCIMENTO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517410</v>
      </c>
      <c r="G511" s="14">
        <f>IF('[1]TCE - ANEXO III - Preencher'!H520="","",'[1]TCE - ANEXO III - Preencher'!H520)</f>
        <v>43983</v>
      </c>
      <c r="H511" s="15">
        <f>'[1]TCE - ANEXO III - Preencher'!I520</f>
        <v>0</v>
      </c>
      <c r="I511" s="15">
        <f>'[1]TCE - ANEXO III - Preencher'!J520</f>
        <v>83.213600000000014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84.153600000000012</v>
      </c>
    </row>
    <row r="512" spans="1:28" s="4" customFormat="1" x14ac:dyDescent="0.2">
      <c r="A512" s="9">
        <f>IFERROR(VLOOKUP(B512,'[1]DADOS (OCULTAR)'!$P$3:$R$53,3,0),"")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MARCOS ZACARIAS DOS SANTOS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324205</v>
      </c>
      <c r="G512" s="14">
        <f>IF('[1]TCE - ANEXO III - Preencher'!H521="","",'[1]TCE - ANEXO III - Preencher'!H521)</f>
        <v>43983</v>
      </c>
      <c r="H512" s="15">
        <f>'[1]TCE - ANEXO III - Preencher'!I521</f>
        <v>0</v>
      </c>
      <c r="I512" s="15">
        <f>'[1]TCE - ANEXO III - Preencher'!J521</f>
        <v>139.97040000000001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0.94</v>
      </c>
      <c r="O512" s="16">
        <f>'[1]TCE - ANEXO III - Preencher'!P521</f>
        <v>0</v>
      </c>
      <c r="P512" s="17">
        <f t="shared" si="44"/>
        <v>0.94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140.91040000000001</v>
      </c>
    </row>
    <row r="513" spans="1:28" s="4" customFormat="1" x14ac:dyDescent="0.2">
      <c r="A513" s="9">
        <f>IFERROR(VLOOKUP(B513,'[1]DADOS (OCULTAR)'!$P$3:$R$53,3,0),"")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MARIA ANDREA PAES CARDOSO DE MATOS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221205</v>
      </c>
      <c r="G513" s="14">
        <f>IF('[1]TCE - ANEXO III - Preencher'!H522="","",'[1]TCE - ANEXO III - Preencher'!H522)</f>
        <v>43983</v>
      </c>
      <c r="H513" s="15">
        <f>'[1]TCE - ANEXO III - Preencher'!I522</f>
        <v>0</v>
      </c>
      <c r="I513" s="15">
        <f>'[1]TCE - ANEXO III - Preencher'!J522</f>
        <v>264.61279999999999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0.94</v>
      </c>
      <c r="O513" s="16">
        <f>'[1]TCE - ANEXO III - Preencher'!P522</f>
        <v>0</v>
      </c>
      <c r="P513" s="17">
        <f t="shared" si="44"/>
        <v>0.94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265.55279999999999</v>
      </c>
    </row>
    <row r="514" spans="1:28" s="4" customFormat="1" x14ac:dyDescent="0.2">
      <c r="A514" s="9">
        <f>IFERROR(VLOOKUP(B514,'[1]DADOS (OCULTAR)'!$P$3:$R$53,3,0),"")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MARIA ANDREZA BARBOSA DUARTE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43983</v>
      </c>
      <c r="H514" s="15">
        <f>'[1]TCE - ANEXO III - Preencher'!I523</f>
        <v>0</v>
      </c>
      <c r="I514" s="15">
        <f>'[1]TCE - ANEXO III - Preencher'!J523</f>
        <v>126.60080000000001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0.94</v>
      </c>
      <c r="O514" s="16">
        <f>'[1]TCE - ANEXO III - Preencher'!P523</f>
        <v>0</v>
      </c>
      <c r="P514" s="17">
        <f t="shared" si="44"/>
        <v>0.94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127.5408</v>
      </c>
    </row>
    <row r="515" spans="1:28" s="4" customFormat="1" x14ac:dyDescent="0.2">
      <c r="A515" s="9">
        <f>IFERROR(VLOOKUP(B515,'[1]DADOS (OCULTAR)'!$P$3:$R$53,3,0),"")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MARIA ANUNCIADA DA SILVA BATISTA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43983</v>
      </c>
      <c r="H515" s="15">
        <f>'[1]TCE - ANEXO III - Preencher'!I524</f>
        <v>0</v>
      </c>
      <c r="I515" s="15">
        <f>'[1]TCE - ANEXO III - Preencher'!J524</f>
        <v>338.83280000000002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1.97</v>
      </c>
      <c r="O515" s="16">
        <f>'[1]TCE - ANEXO III - Preencher'!P524</f>
        <v>0</v>
      </c>
      <c r="P515" s="17">
        <f t="shared" si="44"/>
        <v>1.97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340.80280000000005</v>
      </c>
    </row>
    <row r="516" spans="1:28" s="4" customFormat="1" x14ac:dyDescent="0.2">
      <c r="A516" s="9">
        <f>IFERROR(VLOOKUP(B516,'[1]DADOS (OCULTAR)'!$P$3:$R$53,3,0),"")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MARIA APARECIDA FERREIRA DA SILVA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43983</v>
      </c>
      <c r="H516" s="15">
        <f>'[1]TCE - ANEXO III - Preencher'!I525</f>
        <v>0</v>
      </c>
      <c r="I516" s="15">
        <f>'[1]TCE - ANEXO III - Preencher'!J525</f>
        <v>153.41920000000002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0.94</v>
      </c>
      <c r="O516" s="16">
        <f>'[1]TCE - ANEXO III - Preencher'!P525</f>
        <v>0</v>
      </c>
      <c r="P516" s="17">
        <f t="shared" ref="P516:P579" si="50">N516-O516</f>
        <v>0.94</v>
      </c>
      <c r="Q516" s="16">
        <f>'[1]TCE - ANEXO III - Preencher'!R525</f>
        <v>113.16434401154483</v>
      </c>
      <c r="R516" s="16">
        <f>'[1]TCE - ANEXO III - Preencher'!S525</f>
        <v>62.7</v>
      </c>
      <c r="S516" s="17">
        <f t="shared" ref="S516:S579" si="51">Q516-R516</f>
        <v>50.464344011544824</v>
      </c>
      <c r="T516" s="16">
        <f>'[1]TCE - ANEXO III - Preencher'!U525</f>
        <v>64</v>
      </c>
      <c r="U516" s="16">
        <f>'[1]TCE - ANEXO III - Preencher'!V525</f>
        <v>0</v>
      </c>
      <c r="V516" s="17">
        <f t="shared" ref="V516:V579" si="52">T516-U516</f>
        <v>64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268.82354401154487</v>
      </c>
    </row>
    <row r="517" spans="1:28" s="4" customFormat="1" x14ac:dyDescent="0.2">
      <c r="A517" s="9">
        <f>IFERROR(VLOOKUP(B517,'[1]DADOS (OCULTAR)'!$P$3:$R$53,3,0),"")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MARIA AUGUSTA GOMES DOS SANTOS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43983</v>
      </c>
      <c r="H517" s="15">
        <f>'[1]TCE - ANEXO III - Preencher'!I526</f>
        <v>0</v>
      </c>
      <c r="I517" s="15">
        <f>'[1]TCE - ANEXO III - Preencher'!J526</f>
        <v>104.39920000000001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0.94</v>
      </c>
      <c r="O517" s="16">
        <f>'[1]TCE - ANEXO III - Preencher'!P526</f>
        <v>0</v>
      </c>
      <c r="P517" s="17">
        <f t="shared" si="50"/>
        <v>0.94</v>
      </c>
      <c r="Q517" s="16">
        <f>'[1]TCE - ANEXO III - Preencher'!R526</f>
        <v>113.16434401154483</v>
      </c>
      <c r="R517" s="16">
        <f>'[1]TCE - ANEXO III - Preencher'!S526</f>
        <v>33.44</v>
      </c>
      <c r="S517" s="17">
        <f t="shared" si="51"/>
        <v>79.724344011544829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185.06354401154482</v>
      </c>
    </row>
    <row r="518" spans="1:28" s="4" customFormat="1" x14ac:dyDescent="0.2">
      <c r="A518" s="9">
        <f>IFERROR(VLOOKUP(B518,'[1]DADOS (OCULTAR)'!$P$3:$R$53,3,0),"")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MARIA BETANIA SOUZA RODRIGUES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516345</v>
      </c>
      <c r="G518" s="14">
        <f>IF('[1]TCE - ANEXO III - Preencher'!H527="","",'[1]TCE - ANEXO III - Preencher'!H527)</f>
        <v>43983</v>
      </c>
      <c r="H518" s="15">
        <f>'[1]TCE - ANEXO III - Preencher'!I527</f>
        <v>0</v>
      </c>
      <c r="I518" s="15">
        <f>'[1]TCE - ANEXO III - Preencher'!J527</f>
        <v>131.1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0.94</v>
      </c>
      <c r="O518" s="16">
        <f>'[1]TCE - ANEXO III - Preencher'!P527</f>
        <v>0</v>
      </c>
      <c r="P518" s="17">
        <f t="shared" si="50"/>
        <v>0.94</v>
      </c>
      <c r="Q518" s="16">
        <f>'[1]TCE - ANEXO III - Preencher'!R527</f>
        <v>113.16434401154483</v>
      </c>
      <c r="R518" s="16">
        <f>'[1]TCE - ANEXO III - Preencher'!S527</f>
        <v>62.7</v>
      </c>
      <c r="S518" s="17">
        <f t="shared" si="51"/>
        <v>50.464344011544824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182.50434401154482</v>
      </c>
    </row>
    <row r="519" spans="1:28" s="4" customFormat="1" x14ac:dyDescent="0.2">
      <c r="A519" s="9">
        <f>IFERROR(VLOOKUP(B519,'[1]DADOS (OCULTAR)'!$P$3:$R$53,3,0),"")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MARIA CAROLINA DE ARAUJO CUNHA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223505</v>
      </c>
      <c r="G519" s="14">
        <f>IF('[1]TCE - ANEXO III - Preencher'!H528="","",'[1]TCE - ANEXO III - Preencher'!H528)</f>
        <v>43983</v>
      </c>
      <c r="H519" s="15">
        <f>'[1]TCE - ANEXO III - Preencher'!I528</f>
        <v>0</v>
      </c>
      <c r="I519" s="15">
        <f>'[1]TCE - ANEXO III - Preencher'!J528</f>
        <v>324.37040000000002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1.97</v>
      </c>
      <c r="O519" s="16">
        <f>'[1]TCE - ANEXO III - Preencher'!P528</f>
        <v>0</v>
      </c>
      <c r="P519" s="17">
        <f t="shared" si="50"/>
        <v>1.97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326.34040000000005</v>
      </c>
    </row>
    <row r="520" spans="1:28" s="4" customFormat="1" x14ac:dyDescent="0.2">
      <c r="A520" s="9">
        <f>IFERROR(VLOOKUP(B520,'[1]DADOS (OCULTAR)'!$P$3:$R$53,3,0),"")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MARIA CAROLINE DA SILVA FRANCA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223505</v>
      </c>
      <c r="G520" s="14">
        <f>IF('[1]TCE - ANEXO III - Preencher'!H529="","",'[1]TCE - ANEXO III - Preencher'!H529)</f>
        <v>43983</v>
      </c>
      <c r="H520" s="15">
        <f>'[1]TCE - ANEXO III - Preencher'!I529</f>
        <v>0</v>
      </c>
      <c r="I520" s="15">
        <f>'[1]TCE - ANEXO III - Preencher'!J529</f>
        <v>414.3888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1.97</v>
      </c>
      <c r="O520" s="16">
        <f>'[1]TCE - ANEXO III - Preencher'!P529</f>
        <v>0</v>
      </c>
      <c r="P520" s="17">
        <f t="shared" si="50"/>
        <v>1.97</v>
      </c>
      <c r="Q520" s="16">
        <f>'[1]TCE - ANEXO III - Preencher'!R529</f>
        <v>0</v>
      </c>
      <c r="R520" s="16">
        <f>'[1]TCE - ANEXO III - Preencher'!S529</f>
        <v>74.2</v>
      </c>
      <c r="S520" s="17">
        <f t="shared" si="51"/>
        <v>-74.2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342.15880000000004</v>
      </c>
    </row>
    <row r="521" spans="1:28" s="4" customFormat="1" x14ac:dyDescent="0.2">
      <c r="A521" s="9">
        <f>IFERROR(VLOOKUP(B521,'[1]DADOS (OCULTAR)'!$P$3:$R$53,3,0),"")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MARIA CASSIA DE MORAES GUERRA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251510</v>
      </c>
      <c r="G521" s="14">
        <f>IF('[1]TCE - ANEXO III - Preencher'!H530="","",'[1]TCE - ANEXO III - Preencher'!H530)</f>
        <v>43983</v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0.94</v>
      </c>
      <c r="O521" s="16">
        <f>'[1]TCE - ANEXO III - Preencher'!P530</f>
        <v>0</v>
      </c>
      <c r="P521" s="17">
        <f t="shared" si="50"/>
        <v>0.94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0.94</v>
      </c>
    </row>
    <row r="522" spans="1:28" s="4" customFormat="1" x14ac:dyDescent="0.2">
      <c r="A522" s="9">
        <f>IFERROR(VLOOKUP(B522,'[1]DADOS (OCULTAR)'!$P$3:$R$53,3,0),"")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MARIA CECILIA DO NASCIMENTO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251605</v>
      </c>
      <c r="G522" s="14">
        <f>IF('[1]TCE - ANEXO III - Preencher'!H531="","",'[1]TCE - ANEXO III - Preencher'!H531)</f>
        <v>43983</v>
      </c>
      <c r="H522" s="15">
        <f>'[1]TCE - ANEXO III - Preencher'!I531</f>
        <v>0</v>
      </c>
      <c r="I522" s="15">
        <f>'[1]TCE - ANEXO III - Preencher'!J531</f>
        <v>224.09520000000001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0.94</v>
      </c>
      <c r="O522" s="16">
        <f>'[1]TCE - ANEXO III - Preencher'!P531</f>
        <v>0</v>
      </c>
      <c r="P522" s="17">
        <f t="shared" si="50"/>
        <v>0.94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64</v>
      </c>
      <c r="U522" s="16">
        <f>'[1]TCE - ANEXO III - Preencher'!V531</f>
        <v>0</v>
      </c>
      <c r="V522" s="17">
        <f t="shared" si="52"/>
        <v>64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289.03520000000003</v>
      </c>
    </row>
    <row r="523" spans="1:28" s="4" customFormat="1" x14ac:dyDescent="0.2">
      <c r="A523" s="9">
        <f>IFERROR(VLOOKUP(B523,'[1]DADOS (OCULTAR)'!$P$3:$R$53,3,0),"")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MARIA DA SOLEDADE DE OLIVEIRA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43983</v>
      </c>
      <c r="H523" s="15">
        <f>'[1]TCE - ANEXO III - Preencher'!I532</f>
        <v>0</v>
      </c>
      <c r="I523" s="15">
        <f>'[1]TCE - ANEXO III - Preencher'!J532</f>
        <v>113.1224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0.94</v>
      </c>
      <c r="O523" s="16">
        <f>'[1]TCE - ANEXO III - Preencher'!P532</f>
        <v>0</v>
      </c>
      <c r="P523" s="17">
        <f t="shared" si="50"/>
        <v>0.94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114.0624</v>
      </c>
    </row>
    <row r="524" spans="1:28" s="4" customFormat="1" x14ac:dyDescent="0.2">
      <c r="A524" s="9">
        <f>IFERROR(VLOOKUP(B524,'[1]DADOS (OCULTAR)'!$P$3:$R$53,3,0),"")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MARIA DANIELA SILVA DE SANTANA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43983</v>
      </c>
      <c r="H524" s="15">
        <f>'[1]TCE - ANEXO III - Preencher'!I533</f>
        <v>0</v>
      </c>
      <c r="I524" s="15">
        <f>'[1]TCE - ANEXO III - Preencher'!J533</f>
        <v>121.37360000000001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0.94</v>
      </c>
      <c r="O524" s="16">
        <f>'[1]TCE - ANEXO III - Preencher'!P533</f>
        <v>0</v>
      </c>
      <c r="P524" s="17">
        <f t="shared" si="50"/>
        <v>0.94</v>
      </c>
      <c r="Q524" s="16">
        <f>'[1]TCE - ANEXO III - Preencher'!R533</f>
        <v>120</v>
      </c>
      <c r="R524" s="16">
        <f>'[1]TCE - ANEXO III - Preencher'!S533</f>
        <v>62.7</v>
      </c>
      <c r="S524" s="17">
        <f t="shared" si="51"/>
        <v>57.3</v>
      </c>
      <c r="T524" s="16">
        <f>'[1]TCE - ANEXO III - Preencher'!U533</f>
        <v>64</v>
      </c>
      <c r="U524" s="16">
        <f>'[1]TCE - ANEXO III - Preencher'!V533</f>
        <v>0</v>
      </c>
      <c r="V524" s="17">
        <f t="shared" si="52"/>
        <v>64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243.61360000000002</v>
      </c>
    </row>
    <row r="525" spans="1:28" s="4" customFormat="1" x14ac:dyDescent="0.2">
      <c r="A525" s="9">
        <f>IFERROR(VLOOKUP(B525,'[1]DADOS (OCULTAR)'!$P$3:$R$53,3,0),"")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MARIA DAS DORES SOARES DA SILVA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252305</v>
      </c>
      <c r="G525" s="14">
        <f>IF('[1]TCE - ANEXO III - Preencher'!H534="","",'[1]TCE - ANEXO III - Preencher'!H534)</f>
        <v>43983</v>
      </c>
      <c r="H525" s="15">
        <f>'[1]TCE - ANEXO III - Preencher'!I534</f>
        <v>0</v>
      </c>
      <c r="I525" s="15">
        <f>'[1]TCE - ANEXO III - Preencher'!J534</f>
        <v>166.93680000000001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0.94</v>
      </c>
      <c r="O525" s="16">
        <f>'[1]TCE - ANEXO III - Preencher'!P534</f>
        <v>0</v>
      </c>
      <c r="P525" s="17">
        <f t="shared" si="50"/>
        <v>0.94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167.8768</v>
      </c>
    </row>
    <row r="526" spans="1:28" s="4" customFormat="1" x14ac:dyDescent="0.2">
      <c r="A526" s="9">
        <f>IFERROR(VLOOKUP(B526,'[1]DADOS (OCULTAR)'!$P$3:$R$53,3,0),"")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MARIA DE FATIMA DE SOUZA LAGES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766420</v>
      </c>
      <c r="G526" s="14">
        <f>IF('[1]TCE - ANEXO III - Preencher'!H535="","",'[1]TCE - ANEXO III - Preencher'!H535)</f>
        <v>43983</v>
      </c>
      <c r="H526" s="15">
        <f>'[1]TCE - ANEXO III - Preencher'!I535</f>
        <v>0</v>
      </c>
      <c r="I526" s="15">
        <f>'[1]TCE - ANEXO III - Preencher'!J535</f>
        <v>127.20479999999999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0.94</v>
      </c>
      <c r="O526" s="16">
        <f>'[1]TCE - ANEXO III - Preencher'!P535</f>
        <v>0</v>
      </c>
      <c r="P526" s="17">
        <f t="shared" si="50"/>
        <v>0.94</v>
      </c>
      <c r="Q526" s="16">
        <f>'[1]TCE - ANEXO III - Preencher'!R535</f>
        <v>105.98906857603021</v>
      </c>
      <c r="R526" s="16">
        <f>'[1]TCE - ANEXO III - Preencher'!S535</f>
        <v>31.35</v>
      </c>
      <c r="S526" s="17">
        <f t="shared" si="51"/>
        <v>74.639068576030212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202.78386857603022</v>
      </c>
    </row>
    <row r="527" spans="1:28" s="4" customFormat="1" x14ac:dyDescent="0.2">
      <c r="A527" s="9">
        <f>IFERROR(VLOOKUP(B527,'[1]DADOS (OCULTAR)'!$P$3:$R$53,3,0),"")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MARIA DO CARMO DE SANTANA SILVA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411010</v>
      </c>
      <c r="G527" s="14">
        <f>IF('[1]TCE - ANEXO III - Preencher'!H536="","",'[1]TCE - ANEXO III - Preencher'!H536)</f>
        <v>43983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>
        <f>IFERROR(VLOOKUP(B528,'[1]DADOS (OCULTAR)'!$P$3:$R$53,3,0),"")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MARIA DO SOCORRO BATISTA DOS SANTOS SOUZA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322205</v>
      </c>
      <c r="G528" s="14">
        <f>IF('[1]TCE - ANEXO III - Preencher'!H537="","",'[1]TCE - ANEXO III - Preencher'!H537)</f>
        <v>43983</v>
      </c>
      <c r="H528" s="15">
        <f>'[1]TCE - ANEXO III - Preencher'!I537</f>
        <v>0</v>
      </c>
      <c r="I528" s="15">
        <f>'[1]TCE - ANEXO III - Preencher'!J537</f>
        <v>136.02719999999999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0.94</v>
      </c>
      <c r="O528" s="16">
        <f>'[1]TCE - ANEXO III - Preencher'!P537</f>
        <v>0</v>
      </c>
      <c r="P528" s="17">
        <f t="shared" si="50"/>
        <v>0.94</v>
      </c>
      <c r="Q528" s="16">
        <f>'[1]TCE - ANEXO III - Preencher'!R537</f>
        <v>106.09157251082327</v>
      </c>
      <c r="R528" s="16">
        <f>'[1]TCE - ANEXO III - Preencher'!S537</f>
        <v>48.07</v>
      </c>
      <c r="S528" s="17">
        <f t="shared" si="51"/>
        <v>58.021572510823269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194.98877251082325</v>
      </c>
    </row>
    <row r="529" spans="1:28" s="4" customFormat="1" x14ac:dyDescent="0.2">
      <c r="A529" s="9">
        <f>IFERROR(VLOOKUP(B529,'[1]DADOS (OCULTAR)'!$P$3:$R$53,3,0),"")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MARIA DOS PRAZERES BARROS BEZERRA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223710</v>
      </c>
      <c r="G529" s="14">
        <f>IF('[1]TCE - ANEXO III - Preencher'!H538="","",'[1]TCE - ANEXO III - Preencher'!H538)</f>
        <v>43983</v>
      </c>
      <c r="H529" s="15">
        <f>'[1]TCE - ANEXO III - Preencher'!I538</f>
        <v>0</v>
      </c>
      <c r="I529" s="15">
        <f>'[1]TCE - ANEXO III - Preencher'!J538</f>
        <v>326.94159999999999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327.88159999999999</v>
      </c>
    </row>
    <row r="530" spans="1:28" s="4" customFormat="1" x14ac:dyDescent="0.2">
      <c r="A530" s="9">
        <f>IFERROR(VLOOKUP(B530,'[1]DADOS (OCULTAR)'!$P$3:$R$53,3,0),"")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MARIA EDUARDA SOARES DA SILVA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411010</v>
      </c>
      <c r="G530" s="14">
        <f>IF('[1]TCE - ANEXO III - Preencher'!H539="","",'[1]TCE - ANEXO III - Preencher'!H539)</f>
        <v>43983</v>
      </c>
      <c r="H530" s="15">
        <f>'[1]TCE - ANEXO III - Preencher'!I539</f>
        <v>0</v>
      </c>
      <c r="I530" s="15">
        <f>'[1]TCE - ANEXO III - Preencher'!J539</f>
        <v>215.72479999999999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216.66479999999999</v>
      </c>
    </row>
    <row r="531" spans="1:28" s="4" customFormat="1" x14ac:dyDescent="0.2">
      <c r="A531" s="9">
        <f>IFERROR(VLOOKUP(B531,'[1]DADOS (OCULTAR)'!$P$3:$R$53,3,0),"")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MARIA HELENA DA SILVA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43983</v>
      </c>
      <c r="H531" s="15">
        <f>'[1]TCE - ANEXO III - Preencher'!I540</f>
        <v>0</v>
      </c>
      <c r="I531" s="15">
        <f>'[1]TCE - ANEXO III - Preencher'!J540</f>
        <v>104.24160000000001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99.018801010101726</v>
      </c>
      <c r="R531" s="16">
        <f>'[1]TCE - ANEXO III - Preencher'!S540</f>
        <v>58.62</v>
      </c>
      <c r="S531" s="17">
        <f t="shared" si="51"/>
        <v>40.398801010101728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145.58040101010172</v>
      </c>
    </row>
    <row r="532" spans="1:28" s="4" customFormat="1" x14ac:dyDescent="0.2">
      <c r="A532" s="9">
        <f>IFERROR(VLOOKUP(B532,'[1]DADOS (OCULTAR)'!$P$3:$R$53,3,0),"")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MARIA HELENA DA SILVA ARAUJO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521130</v>
      </c>
      <c r="G532" s="14">
        <f>IF('[1]TCE - ANEXO III - Preencher'!H541="","",'[1]TCE - ANEXO III - Preencher'!H541)</f>
        <v>43983</v>
      </c>
      <c r="H532" s="15">
        <f>'[1]TCE - ANEXO III - Preencher'!I541</f>
        <v>0</v>
      </c>
      <c r="I532" s="15">
        <f>'[1]TCE - ANEXO III - Preencher'!J541</f>
        <v>77.275200000000012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0.94</v>
      </c>
      <c r="O532" s="16">
        <f>'[1]TCE - ANEXO III - Preencher'!P541</f>
        <v>0</v>
      </c>
      <c r="P532" s="17">
        <f t="shared" si="50"/>
        <v>0.94</v>
      </c>
      <c r="Q532" s="16">
        <f>'[1]TCE - ANEXO III - Preencher'!R541</f>
        <v>113.16434401154483</v>
      </c>
      <c r="R532" s="16">
        <f>'[1]TCE - ANEXO III - Preencher'!S541</f>
        <v>56.12</v>
      </c>
      <c r="S532" s="17">
        <f t="shared" si="51"/>
        <v>57.04434401154483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135.25954401154485</v>
      </c>
    </row>
    <row r="533" spans="1:28" s="4" customFormat="1" x14ac:dyDescent="0.2">
      <c r="A533" s="9">
        <f>IFERROR(VLOOKUP(B533,'[1]DADOS (OCULTAR)'!$P$3:$R$53,3,0),"")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MARIA JOSE DA SILVA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43983</v>
      </c>
      <c r="H533" s="15">
        <f>'[1]TCE - ANEXO III - Preencher'!I542</f>
        <v>0</v>
      </c>
      <c r="I533" s="15">
        <f>'[1]TCE - ANEXO III - Preencher'!J542</f>
        <v>123.4472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0.94</v>
      </c>
      <c r="O533" s="16">
        <f>'[1]TCE - ANEXO III - Preencher'!P542</f>
        <v>0</v>
      </c>
      <c r="P533" s="17">
        <f t="shared" si="50"/>
        <v>0.94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124.38719999999999</v>
      </c>
    </row>
    <row r="534" spans="1:28" s="4" customFormat="1" x14ac:dyDescent="0.2">
      <c r="A534" s="9">
        <f>IFERROR(VLOOKUP(B534,'[1]DADOS (OCULTAR)'!$P$3:$R$53,3,0),"")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MARIA JOSE DA SILVA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43983</v>
      </c>
      <c r="H534" s="15">
        <f>'[1]TCE - ANEXO III - Preencher'!I543</f>
        <v>0</v>
      </c>
      <c r="I534" s="15">
        <f>'[1]TCE - ANEXO III - Preencher'!J543</f>
        <v>130.96879999999999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0.94</v>
      </c>
      <c r="O534" s="16">
        <f>'[1]TCE - ANEXO III - Preencher'!P543</f>
        <v>0</v>
      </c>
      <c r="P534" s="17">
        <f t="shared" si="50"/>
        <v>0.94</v>
      </c>
      <c r="Q534" s="16">
        <f>'[1]TCE - ANEXO III - Preencher'!R543</f>
        <v>134.89517818767479</v>
      </c>
      <c r="R534" s="16">
        <f>'[1]TCE - ANEXO III - Preencher'!S543</f>
        <v>29.93</v>
      </c>
      <c r="S534" s="17">
        <f t="shared" si="51"/>
        <v>104.96517818767478</v>
      </c>
      <c r="T534" s="16">
        <f>'[1]TCE - ANEXO III - Preencher'!U543</f>
        <v>34.130000000000003</v>
      </c>
      <c r="U534" s="16">
        <f>'[1]TCE - ANEXO III - Preencher'!V543</f>
        <v>0</v>
      </c>
      <c r="V534" s="17">
        <f t="shared" si="52"/>
        <v>34.130000000000003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271.00397818767476</v>
      </c>
    </row>
    <row r="535" spans="1:28" s="4" customFormat="1" x14ac:dyDescent="0.2">
      <c r="A535" s="9">
        <f>IFERROR(VLOOKUP(B535,'[1]DADOS (OCULTAR)'!$P$3:$R$53,3,0),"")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MARIA JOSE RICARDO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43983</v>
      </c>
      <c r="H535" s="15">
        <f>'[1]TCE - ANEXO III - Preencher'!I544</f>
        <v>0</v>
      </c>
      <c r="I535" s="15">
        <f>'[1]TCE - ANEXO III - Preencher'!J544</f>
        <v>139.14080000000001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0.94</v>
      </c>
      <c r="O535" s="16">
        <f>'[1]TCE - ANEXO III - Preencher'!P544</f>
        <v>0</v>
      </c>
      <c r="P535" s="17">
        <f t="shared" si="50"/>
        <v>0.94</v>
      </c>
      <c r="Q535" s="16">
        <f>'[1]TCE - ANEXO III - Preencher'!R544</f>
        <v>144.53054805822299</v>
      </c>
      <c r="R535" s="16">
        <f>'[1]TCE - ANEXO III - Preencher'!S544</f>
        <v>62.7</v>
      </c>
      <c r="S535" s="17">
        <f t="shared" si="51"/>
        <v>81.830548058222988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221.91134805822298</v>
      </c>
    </row>
    <row r="536" spans="1:28" s="4" customFormat="1" x14ac:dyDescent="0.2">
      <c r="A536" s="9">
        <f>IFERROR(VLOOKUP(B536,'[1]DADOS (OCULTAR)'!$P$3:$R$53,3,0),"")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MARIA JOSE XAVIER DE OLIVEIRA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43983</v>
      </c>
      <c r="H536" s="15">
        <f>'[1]TCE - ANEXO III - Preencher'!I545</f>
        <v>0</v>
      </c>
      <c r="I536" s="15">
        <f>'[1]TCE - ANEXO III - Preencher'!J545</f>
        <v>48.94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0.94</v>
      </c>
      <c r="O536" s="16">
        <f>'[1]TCE - ANEXO III - Preencher'!P545</f>
        <v>0</v>
      </c>
      <c r="P536" s="17">
        <f t="shared" si="50"/>
        <v>0.94</v>
      </c>
      <c r="Q536" s="16">
        <f>'[1]TCE - ANEXO III - Preencher'!R545</f>
        <v>144.53054805822299</v>
      </c>
      <c r="R536" s="16">
        <f>'[1]TCE - ANEXO III - Preencher'!S545</f>
        <v>141</v>
      </c>
      <c r="S536" s="17">
        <f t="shared" si="51"/>
        <v>3.5305480582229904</v>
      </c>
      <c r="T536" s="16">
        <f>'[1]TCE - ANEXO III - Preencher'!U545</f>
        <v>23.47</v>
      </c>
      <c r="U536" s="16">
        <f>'[1]TCE - ANEXO III - Preencher'!V545</f>
        <v>0</v>
      </c>
      <c r="V536" s="17">
        <f t="shared" si="52"/>
        <v>23.47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76.880548058222985</v>
      </c>
    </row>
    <row r="537" spans="1:28" s="4" customFormat="1" x14ac:dyDescent="0.2">
      <c r="A537" s="9">
        <f>IFERROR(VLOOKUP(B537,'[1]DADOS (OCULTAR)'!$P$3:$R$53,3,0),"")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MARIA JURACI SOARES DA SILVA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43983</v>
      </c>
      <c r="H537" s="15">
        <f>'[1]TCE - ANEXO III - Preencher'!I546</f>
        <v>0</v>
      </c>
      <c r="I537" s="15">
        <f>'[1]TCE - ANEXO III - Preencher'!J546</f>
        <v>114.0224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114.9624</v>
      </c>
    </row>
    <row r="538" spans="1:28" s="4" customFormat="1" x14ac:dyDescent="0.2">
      <c r="A538" s="9">
        <f>IFERROR(VLOOKUP(B538,'[1]DADOS (OCULTAR)'!$P$3:$R$53,3,0),"")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MARIA LADJANE LOFIEGO GODOY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43983</v>
      </c>
      <c r="H538" s="15">
        <f>'[1]TCE - ANEXO III - Preencher'!I547</f>
        <v>0</v>
      </c>
      <c r="I538" s="15">
        <f>'[1]TCE - ANEXO III - Preencher'!J547</f>
        <v>163.20000000000002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0.94</v>
      </c>
      <c r="O538" s="16">
        <f>'[1]TCE - ANEXO III - Preencher'!P547</f>
        <v>0</v>
      </c>
      <c r="P538" s="17">
        <f t="shared" si="50"/>
        <v>0.94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164.14000000000001</v>
      </c>
    </row>
    <row r="539" spans="1:28" s="4" customFormat="1" x14ac:dyDescent="0.2">
      <c r="A539" s="9">
        <f>IFERROR(VLOOKUP(B539,'[1]DADOS (OCULTAR)'!$P$3:$R$53,3,0),"")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MARIA LUCIA BEZERRA BARROS DO NASCIMENTO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43983</v>
      </c>
      <c r="H539" s="15">
        <f>'[1]TCE - ANEXO III - Preencher'!I548</f>
        <v>0</v>
      </c>
      <c r="I539" s="15">
        <f>'[1]TCE - ANEXO III - Preencher'!J548</f>
        <v>166.5616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0.94</v>
      </c>
      <c r="O539" s="16">
        <f>'[1]TCE - ANEXO III - Preencher'!P548</f>
        <v>0</v>
      </c>
      <c r="P539" s="17">
        <f t="shared" si="50"/>
        <v>0.94</v>
      </c>
      <c r="Q539" s="16">
        <f>'[1]TCE - ANEXO III - Preencher'!R548</f>
        <v>144.53054805822299</v>
      </c>
      <c r="R539" s="16">
        <f>'[1]TCE - ANEXO III - Preencher'!S548</f>
        <v>62.7</v>
      </c>
      <c r="S539" s="17">
        <f t="shared" si="51"/>
        <v>81.830548058222988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249.33214805822297</v>
      </c>
    </row>
    <row r="540" spans="1:28" s="4" customFormat="1" x14ac:dyDescent="0.2">
      <c r="A540" s="9">
        <f>IFERROR(VLOOKUP(B540,'[1]DADOS (OCULTAR)'!$P$3:$R$53,3,0),"")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MARIA MACILENE DA SILVA BARROS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223505</v>
      </c>
      <c r="G540" s="14">
        <f>IF('[1]TCE - ANEXO III - Preencher'!H549="","",'[1]TCE - ANEXO III - Preencher'!H549)</f>
        <v>43983</v>
      </c>
      <c r="H540" s="15">
        <f>'[1]TCE - ANEXO III - Preencher'!I549</f>
        <v>0</v>
      </c>
      <c r="I540" s="15">
        <f>'[1]TCE - ANEXO III - Preencher'!J549</f>
        <v>58.16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183.99882881402354</v>
      </c>
      <c r="R540" s="16">
        <f>'[1]TCE - ANEXO III - Preencher'!S549</f>
        <v>0</v>
      </c>
      <c r="S540" s="17">
        <f t="shared" si="51"/>
        <v>183.99882881402354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242.15882881402354</v>
      </c>
    </row>
    <row r="541" spans="1:28" s="4" customFormat="1" x14ac:dyDescent="0.2">
      <c r="A541" s="9">
        <f>IFERROR(VLOOKUP(B541,'[1]DADOS (OCULTAR)'!$P$3:$R$53,3,0),"")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MARIA NEUMA PATRICIO GODE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411010</v>
      </c>
      <c r="G541" s="14">
        <f>IF('[1]TCE - ANEXO III - Preencher'!H550="","",'[1]TCE - ANEXO III - Preencher'!H550)</f>
        <v>43983</v>
      </c>
      <c r="H541" s="15">
        <f>'[1]TCE - ANEXO III - Preencher'!I550</f>
        <v>0</v>
      </c>
      <c r="I541" s="15">
        <f>'[1]TCE - ANEXO III - Preencher'!J550</f>
        <v>86.253600000000006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0.94</v>
      </c>
      <c r="O541" s="16">
        <f>'[1]TCE - ANEXO III - Preencher'!P550</f>
        <v>0</v>
      </c>
      <c r="P541" s="17">
        <f t="shared" si="50"/>
        <v>0.94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87.193600000000004</v>
      </c>
    </row>
    <row r="542" spans="1:28" s="4" customFormat="1" x14ac:dyDescent="0.2">
      <c r="A542" s="9">
        <f>IFERROR(VLOOKUP(B542,'[1]DADOS (OCULTAR)'!$P$3:$R$53,3,0),"")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PAULINA DA SILVA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43983</v>
      </c>
      <c r="H542" s="15">
        <f>'[1]TCE - ANEXO III - Preencher'!I551</f>
        <v>0</v>
      </c>
      <c r="I542" s="15">
        <f>'[1]TCE - ANEXO III - Preencher'!J551</f>
        <v>139.95680000000002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0.94</v>
      </c>
      <c r="O542" s="16">
        <f>'[1]TCE - ANEXO III - Preencher'!P551</f>
        <v>0</v>
      </c>
      <c r="P542" s="17">
        <f t="shared" si="50"/>
        <v>0.94</v>
      </c>
      <c r="Q542" s="16">
        <f>'[1]TCE - ANEXO III - Preencher'!R551</f>
        <v>113.16434401154483</v>
      </c>
      <c r="R542" s="16">
        <f>'[1]TCE - ANEXO III - Preencher'!S551</f>
        <v>33.44</v>
      </c>
      <c r="S542" s="17">
        <f t="shared" si="51"/>
        <v>79.724344011544829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220.62114401154486</v>
      </c>
    </row>
    <row r="543" spans="1:28" s="4" customFormat="1" x14ac:dyDescent="0.2">
      <c r="A543" s="9">
        <f>IFERROR(VLOOKUP(B543,'[1]DADOS (OCULTAR)'!$P$3:$R$53,3,0),"")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RIVANIA CORREIA DE BRITO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142105</v>
      </c>
      <c r="G543" s="14">
        <f>IF('[1]TCE - ANEXO III - Preencher'!H552="","",'[1]TCE - ANEXO III - Preencher'!H552)</f>
        <v>43983</v>
      </c>
      <c r="H543" s="15">
        <f>'[1]TCE - ANEXO III - Preencher'!I552</f>
        <v>0</v>
      </c>
      <c r="I543" s="15">
        <f>'[1]TCE - ANEXO III - Preencher'!J552</f>
        <v>370.54239999999999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0.94</v>
      </c>
      <c r="O543" s="16">
        <f>'[1]TCE - ANEXO III - Preencher'!P552</f>
        <v>0</v>
      </c>
      <c r="P543" s="17">
        <f t="shared" si="50"/>
        <v>0.94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371.48239999999998</v>
      </c>
    </row>
    <row r="544" spans="1:28" s="4" customFormat="1" x14ac:dyDescent="0.2">
      <c r="A544" s="9">
        <f>IFERROR(VLOOKUP(B544,'[1]DADOS (OCULTAR)'!$P$3:$R$53,3,0),"")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SUELENE SILVA ESTEVAO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43983</v>
      </c>
      <c r="H544" s="15">
        <f>'[1]TCE - ANEXO III - Preencher'!I553</f>
        <v>0</v>
      </c>
      <c r="I544" s="15">
        <f>'[1]TCE - ANEXO III - Preencher'!J553</f>
        <v>71.714399999999998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0.94</v>
      </c>
      <c r="O544" s="16">
        <f>'[1]TCE - ANEXO III - Preencher'!P553</f>
        <v>0</v>
      </c>
      <c r="P544" s="17">
        <f t="shared" si="50"/>
        <v>0.94</v>
      </c>
      <c r="Q544" s="16">
        <f>'[1]TCE - ANEXO III - Preencher'!R553</f>
        <v>144.53054805822299</v>
      </c>
      <c r="R544" s="16">
        <f>'[1]TCE - ANEXO III - Preencher'!S553</f>
        <v>10.45</v>
      </c>
      <c r="S544" s="17">
        <f t="shared" si="51"/>
        <v>134.080548058223</v>
      </c>
      <c r="T544" s="16">
        <f>'[1]TCE - ANEXO III - Preencher'!U553</f>
        <v>10.67</v>
      </c>
      <c r="U544" s="16">
        <f>'[1]TCE - ANEXO III - Preencher'!V553</f>
        <v>0</v>
      </c>
      <c r="V544" s="17">
        <f t="shared" si="52"/>
        <v>10.67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217.40494805822297</v>
      </c>
    </row>
    <row r="545" spans="1:28" s="4" customFormat="1" x14ac:dyDescent="0.2">
      <c r="A545" s="9">
        <f>IFERROR(VLOOKUP(B545,'[1]DADOS (OCULTAR)'!$P$3:$R$53,3,0),"")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VANESSA VENCESLAU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521130</v>
      </c>
      <c r="G545" s="14">
        <f>IF('[1]TCE - ANEXO III - Preencher'!H554="","",'[1]TCE - ANEXO III - Preencher'!H554)</f>
        <v>43983</v>
      </c>
      <c r="H545" s="15">
        <f>'[1]TCE - ANEXO III - Preencher'!I554</f>
        <v>0</v>
      </c>
      <c r="I545" s="15">
        <f>'[1]TCE - ANEXO III - Preencher'!J554</f>
        <v>93.530400000000014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0.94</v>
      </c>
      <c r="O545" s="16">
        <f>'[1]TCE - ANEXO III - Preencher'!P554</f>
        <v>0</v>
      </c>
      <c r="P545" s="17">
        <f t="shared" si="50"/>
        <v>0.94</v>
      </c>
      <c r="Q545" s="16">
        <f>'[1]TCE - ANEXO III - Preencher'!R554</f>
        <v>91.946029509380182</v>
      </c>
      <c r="R545" s="16">
        <f>'[1]TCE - ANEXO III - Preencher'!S554</f>
        <v>43.89</v>
      </c>
      <c r="S545" s="17">
        <f t="shared" si="51"/>
        <v>48.056029509380181</v>
      </c>
      <c r="T545" s="16">
        <f>'[1]TCE - ANEXO III - Preencher'!U554</f>
        <v>44.8</v>
      </c>
      <c r="U545" s="16">
        <f>'[1]TCE - ANEXO III - Preencher'!V554</f>
        <v>0</v>
      </c>
      <c r="V545" s="17">
        <f t="shared" si="52"/>
        <v>44.8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187.3264295093802</v>
      </c>
    </row>
    <row r="546" spans="1:28" s="4" customFormat="1" x14ac:dyDescent="0.2">
      <c r="A546" s="9">
        <f>IFERROR(VLOOKUP(B546,'[1]DADOS (OCULTAR)'!$P$3:$R$53,3,0),"")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VIEIRA DE BARROS IRMA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43983</v>
      </c>
      <c r="H546" s="15">
        <f>'[1]TCE - ANEXO III - Preencher'!I555</f>
        <v>0</v>
      </c>
      <c r="I546" s="15">
        <f>'[1]TCE - ANEXO III - Preencher'!J555</f>
        <v>29.51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0.94</v>
      </c>
      <c r="O546" s="16">
        <f>'[1]TCE - ANEXO III - Preencher'!P555</f>
        <v>0</v>
      </c>
      <c r="P546" s="17">
        <f t="shared" si="50"/>
        <v>0.94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30.450000000000003</v>
      </c>
    </row>
    <row r="547" spans="1:28" s="4" customFormat="1" x14ac:dyDescent="0.2">
      <c r="A547" s="9">
        <f>IFERROR(VLOOKUP(B547,'[1]DADOS (OCULTAR)'!$P$3:$R$53,3,0),"")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VITORIA SILVA LIMA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411010</v>
      </c>
      <c r="G547" s="14">
        <f>IF('[1]TCE - ANEXO III - Preencher'!H556="","",'[1]TCE - ANEXO III - Preencher'!H556)</f>
        <v>43983</v>
      </c>
      <c r="H547" s="15">
        <f>'[1]TCE - ANEXO III - Preencher'!I556</f>
        <v>0</v>
      </c>
      <c r="I547" s="15">
        <f>'[1]TCE - ANEXO III - Preencher'!J556</f>
        <v>4.9927999999999999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4.9927999999999999</v>
      </c>
    </row>
    <row r="548" spans="1:28" s="4" customFormat="1" x14ac:dyDescent="0.2">
      <c r="A548" s="9">
        <f>IFERROR(VLOOKUP(B548,'[1]DADOS (OCULTAR)'!$P$3:$R$53,3,0),"")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MARIANA DE OLIVEIRA SANTOS CABRAL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131210</v>
      </c>
      <c r="G548" s="14">
        <f>IF('[1]TCE - ANEXO III - Preencher'!H557="","",'[1]TCE - ANEXO III - Preencher'!H557)</f>
        <v>43983</v>
      </c>
      <c r="H548" s="15">
        <f>'[1]TCE - ANEXO III - Preencher'!I557</f>
        <v>0</v>
      </c>
      <c r="I548" s="15">
        <f>'[1]TCE - ANEXO III - Preencher'!J557</f>
        <v>430.50559999999996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0.94</v>
      </c>
      <c r="O548" s="16">
        <f>'[1]TCE - ANEXO III - Preencher'!P557</f>
        <v>0</v>
      </c>
      <c r="P548" s="17">
        <f t="shared" si="50"/>
        <v>0.94</v>
      </c>
      <c r="Q548" s="16">
        <f>'[1]TCE - ANEXO III - Preencher'!R557</f>
        <v>202.34276728151224</v>
      </c>
      <c r="R548" s="16">
        <f>'[1]TCE - ANEXO III - Preencher'!S557</f>
        <v>103.5</v>
      </c>
      <c r="S548" s="17">
        <f t="shared" si="51"/>
        <v>98.842767281512238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530.28836728151214</v>
      </c>
    </row>
    <row r="549" spans="1:28" s="4" customFormat="1" x14ac:dyDescent="0.2">
      <c r="A549" s="9">
        <f>IFERROR(VLOOKUP(B549,'[1]DADOS (OCULTAR)'!$P$3:$R$53,3,0),"")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MARIANA IENNACO DE SIQUEIRA CAMPOS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225310</v>
      </c>
      <c r="G549" s="14">
        <f>IF('[1]TCE - ANEXO III - Preencher'!H558="","",'[1]TCE - ANEXO III - Preencher'!H558)</f>
        <v>43983</v>
      </c>
      <c r="H549" s="15">
        <f>'[1]TCE - ANEXO III - Preencher'!I558</f>
        <v>0</v>
      </c>
      <c r="I549" s="15">
        <f>'[1]TCE - ANEXO III - Preencher'!J558</f>
        <v>404.58480000000003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7.49</v>
      </c>
      <c r="O549" s="16">
        <f>'[1]TCE - ANEXO III - Preencher'!P558</f>
        <v>0</v>
      </c>
      <c r="P549" s="17">
        <f t="shared" si="50"/>
        <v>7.49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412.07480000000004</v>
      </c>
    </row>
    <row r="550" spans="1:28" s="4" customFormat="1" x14ac:dyDescent="0.2">
      <c r="A550" s="9">
        <f>IFERROR(VLOOKUP(B550,'[1]DADOS (OCULTAR)'!$P$3:$R$53,3,0),"")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MARIANA VIANA DA SILVA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411010</v>
      </c>
      <c r="G550" s="14">
        <f>IF('[1]TCE - ANEXO III - Preencher'!H559="","",'[1]TCE - ANEXO III - Preencher'!H559)</f>
        <v>43983</v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0.94</v>
      </c>
      <c r="O550" s="16">
        <f>'[1]TCE - ANEXO III - Preencher'!P559</f>
        <v>0</v>
      </c>
      <c r="P550" s="17">
        <f t="shared" si="50"/>
        <v>0.94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0.94</v>
      </c>
    </row>
    <row r="551" spans="1:28" s="4" customFormat="1" x14ac:dyDescent="0.2">
      <c r="A551" s="9">
        <f>IFERROR(VLOOKUP(B551,'[1]DADOS (OCULTAR)'!$P$3:$R$53,3,0),"")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MARILIA DO NASCIMENTO SANTOS</v>
      </c>
      <c r="E551" s="10" t="str">
        <f>IF('[1]TCE - ANEXO III - Preencher'!F560="4 - Assistência Odontológica","2 - Outros Profissionais da Saúde",'[1]TCE - ANEXO II - Enviar TCE'!E550)</f>
        <v>3 - Administrativo</v>
      </c>
      <c r="F551" s="13">
        <f>'[1]TCE - ANEXO III - Preencher'!G560</f>
        <v>322205</v>
      </c>
      <c r="G551" s="14">
        <f>IF('[1]TCE - ANEXO III - Preencher'!H560="","",'[1]TCE - ANEXO III - Preencher'!H560)</f>
        <v>43983</v>
      </c>
      <c r="H551" s="15">
        <f>'[1]TCE - ANEXO III - Preencher'!I560</f>
        <v>0</v>
      </c>
      <c r="I551" s="15">
        <f>'[1]TCE - ANEXO III - Preencher'!J560</f>
        <v>148.89920000000001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144.53054805822299</v>
      </c>
      <c r="R551" s="16">
        <f>'[1]TCE - ANEXO III - Preencher'!S560</f>
        <v>50.16</v>
      </c>
      <c r="S551" s="17">
        <f t="shared" si="51"/>
        <v>94.370548058222994</v>
      </c>
      <c r="T551" s="16">
        <f>'[1]TCE - ANEXO III - Preencher'!U560</f>
        <v>51.2</v>
      </c>
      <c r="U551" s="16">
        <f>'[1]TCE - ANEXO III - Preencher'!V560</f>
        <v>0</v>
      </c>
      <c r="V551" s="17">
        <f t="shared" si="52"/>
        <v>51.2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295.40974805822299</v>
      </c>
    </row>
    <row r="552" spans="1:28" s="4" customFormat="1" x14ac:dyDescent="0.2">
      <c r="A552" s="9">
        <f>IFERROR(VLOOKUP(B552,'[1]DADOS (OCULTAR)'!$P$3:$R$53,3,0),"")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MARINA GABRIELA DE OLIVEIRA</v>
      </c>
      <c r="E552" s="10" t="str">
        <f>IF('[1]TCE - ANEXO III - Preencher'!F561="4 - Assistência Odontológica","2 - Outros Profissionais da Saúde",'[1]TCE - ANEXO II - Enviar TCE'!E551)</f>
        <v>3 - Administrativo</v>
      </c>
      <c r="F552" s="13">
        <f>'[1]TCE - ANEXO III - Preencher'!G561</f>
        <v>223505</v>
      </c>
      <c r="G552" s="14">
        <f>IF('[1]TCE - ANEXO III - Preencher'!H561="","",'[1]TCE - ANEXO III - Preencher'!H561)</f>
        <v>43983</v>
      </c>
      <c r="H552" s="15">
        <f>'[1]TCE - ANEXO III - Preencher'!I561</f>
        <v>0</v>
      </c>
      <c r="I552" s="15">
        <f>'[1]TCE - ANEXO III - Preencher'!J561</f>
        <v>338.34720000000004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1.97</v>
      </c>
      <c r="O552" s="16">
        <f>'[1]TCE - ANEXO III - Preencher'!P561</f>
        <v>0</v>
      </c>
      <c r="P552" s="17">
        <f t="shared" si="50"/>
        <v>1.97</v>
      </c>
      <c r="Q552" s="16">
        <f>'[1]TCE - ANEXO III - Preencher'!R561</f>
        <v>142.68547723194783</v>
      </c>
      <c r="R552" s="16">
        <f>'[1]TCE - ANEXO III - Preencher'!S561</f>
        <v>119.44</v>
      </c>
      <c r="S552" s="17">
        <f t="shared" si="51"/>
        <v>23.245477231947831</v>
      </c>
      <c r="T552" s="16">
        <f>'[1]TCE - ANEXO III - Preencher'!U561</f>
        <v>100</v>
      </c>
      <c r="U552" s="16">
        <f>'[1]TCE - ANEXO III - Preencher'!V561</f>
        <v>0</v>
      </c>
      <c r="V552" s="17">
        <f t="shared" si="52"/>
        <v>100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463.56267723194787</v>
      </c>
    </row>
    <row r="553" spans="1:28" s="4" customFormat="1" x14ac:dyDescent="0.2">
      <c r="A553" s="9">
        <f>IFERROR(VLOOKUP(B553,'[1]DADOS (OCULTAR)'!$P$3:$R$53,3,0),"")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MARINALVA MAXIMINO QUEIROZ DE CARVALHO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324115</v>
      </c>
      <c r="G553" s="14">
        <f>IF('[1]TCE - ANEXO III - Preencher'!H562="","",'[1]TCE - ANEXO III - Preencher'!H562)</f>
        <v>43983</v>
      </c>
      <c r="H553" s="15">
        <f>'[1]TCE - ANEXO III - Preencher'!I562</f>
        <v>0</v>
      </c>
      <c r="I553" s="15">
        <f>'[1]TCE - ANEXO III - Preencher'!J562</f>
        <v>313.36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0.94</v>
      </c>
      <c r="O553" s="16">
        <f>'[1]TCE - ANEXO III - Preencher'!P562</f>
        <v>0</v>
      </c>
      <c r="P553" s="17">
        <f t="shared" si="50"/>
        <v>0.94</v>
      </c>
      <c r="Q553" s="16">
        <f>'[1]TCE - ANEXO III - Preencher'!R562</f>
        <v>86.718328834933814</v>
      </c>
      <c r="R553" s="16">
        <f>'[1]TCE - ANEXO III - Preencher'!S562</f>
        <v>60.91</v>
      </c>
      <c r="S553" s="17">
        <f t="shared" si="51"/>
        <v>25.808328834933818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340.10832883493384</v>
      </c>
    </row>
    <row r="554" spans="1:28" s="4" customFormat="1" x14ac:dyDescent="0.2">
      <c r="A554" s="9">
        <f>IFERROR(VLOOKUP(B554,'[1]DADOS (OCULTAR)'!$P$3:$R$53,3,0),"")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MARIO GOMES DA SILVA JUNIOR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223605</v>
      </c>
      <c r="G554" s="14">
        <f>IF('[1]TCE - ANEXO III - Preencher'!H563="","",'[1]TCE - ANEXO III - Preencher'!H563)</f>
        <v>43983</v>
      </c>
      <c r="H554" s="15">
        <f>'[1]TCE - ANEXO III - Preencher'!I563</f>
        <v>0</v>
      </c>
      <c r="I554" s="15">
        <f>'[1]TCE - ANEXO III - Preencher'!J563</f>
        <v>198.62880000000001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1.97</v>
      </c>
      <c r="O554" s="16">
        <f>'[1]TCE - ANEXO III - Preencher'!P563</f>
        <v>0</v>
      </c>
      <c r="P554" s="17">
        <f t="shared" si="50"/>
        <v>1.97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200.59880000000001</v>
      </c>
    </row>
    <row r="555" spans="1:28" s="4" customFormat="1" x14ac:dyDescent="0.2">
      <c r="A555" s="9">
        <f>IFERROR(VLOOKUP(B555,'[1]DADOS (OCULTAR)'!$P$3:$R$53,3,0),"")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MARIZA MARIA DE SOUZA SANTOS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411010</v>
      </c>
      <c r="G555" s="14">
        <f>IF('[1]TCE - ANEXO III - Preencher'!H564="","",'[1]TCE - ANEXO III - Preencher'!H564)</f>
        <v>43983</v>
      </c>
      <c r="H555" s="15">
        <f>'[1]TCE - ANEXO III - Preencher'!I564</f>
        <v>0</v>
      </c>
      <c r="I555" s="15">
        <f>'[1]TCE - ANEXO III - Preencher'!J564</f>
        <v>90.37360000000001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0.94</v>
      </c>
      <c r="O555" s="16">
        <f>'[1]TCE - ANEXO III - Preencher'!P564</f>
        <v>0</v>
      </c>
      <c r="P555" s="17">
        <f t="shared" si="50"/>
        <v>0.94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91.313600000000008</v>
      </c>
    </row>
    <row r="556" spans="1:28" s="4" customFormat="1" x14ac:dyDescent="0.2">
      <c r="A556" s="9">
        <f>IFERROR(VLOOKUP(B556,'[1]DADOS (OCULTAR)'!$P$3:$R$53,3,0),"")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MARLUCE DO SOCORRO DA SILVA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43983</v>
      </c>
      <c r="H556" s="15">
        <f>'[1]TCE - ANEXO III - Preencher'!I565</f>
        <v>0</v>
      </c>
      <c r="I556" s="15">
        <f>'[1]TCE - ANEXO III - Preencher'!J565</f>
        <v>104.5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0.94</v>
      </c>
      <c r="O556" s="16">
        <f>'[1]TCE - ANEXO III - Preencher'!P565</f>
        <v>0</v>
      </c>
      <c r="P556" s="17">
        <f t="shared" si="50"/>
        <v>0.94</v>
      </c>
      <c r="Q556" s="16">
        <f>'[1]TCE - ANEXO III - Preencher'!R565</f>
        <v>125.2598083171266</v>
      </c>
      <c r="R556" s="16">
        <f>'[1]TCE - ANEXO III - Preencher'!S565</f>
        <v>62.7</v>
      </c>
      <c r="S556" s="17">
        <f t="shared" si="51"/>
        <v>62.559808317126596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167.99980831712659</v>
      </c>
    </row>
    <row r="557" spans="1:28" s="4" customFormat="1" x14ac:dyDescent="0.2">
      <c r="A557" s="9">
        <f>IFERROR(VLOOKUP(B557,'[1]DADOS (OCULTAR)'!$P$3:$R$53,3,0),"")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MARTA CAROLINE NASCIMENTO VILAR XIMENES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223605</v>
      </c>
      <c r="G557" s="14">
        <f>IF('[1]TCE - ANEXO III - Preencher'!H566="","",'[1]TCE - ANEXO III - Preencher'!H566)</f>
        <v>43983</v>
      </c>
      <c r="H557" s="15">
        <f>'[1]TCE - ANEXO III - Preencher'!I566</f>
        <v>0</v>
      </c>
      <c r="I557" s="15">
        <f>'[1]TCE - ANEXO III - Preencher'!J566</f>
        <v>213.09520000000001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1.97</v>
      </c>
      <c r="O557" s="16">
        <f>'[1]TCE - ANEXO III - Preencher'!P566</f>
        <v>0</v>
      </c>
      <c r="P557" s="17">
        <f t="shared" si="50"/>
        <v>1.97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215.0652</v>
      </c>
    </row>
    <row r="558" spans="1:28" s="4" customFormat="1" x14ac:dyDescent="0.2">
      <c r="A558" s="9">
        <f>IFERROR(VLOOKUP(B558,'[1]DADOS (OCULTAR)'!$P$3:$R$53,3,0),"")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MARTA MARIA OLIVEIRA DA SILVA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43983</v>
      </c>
      <c r="H558" s="15">
        <f>'[1]TCE - ANEXO III - Preencher'!I567</f>
        <v>0</v>
      </c>
      <c r="I558" s="15">
        <f>'[1]TCE - ANEXO III - Preencher'!J567</f>
        <v>145.9744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0.94</v>
      </c>
      <c r="O558" s="16">
        <f>'[1]TCE - ANEXO III - Preencher'!P567</f>
        <v>0</v>
      </c>
      <c r="P558" s="17">
        <f t="shared" si="50"/>
        <v>0.94</v>
      </c>
      <c r="Q558" s="16">
        <f>'[1]TCE - ANEXO III - Preencher'!R567</f>
        <v>113.16434401154483</v>
      </c>
      <c r="R558" s="16">
        <f>'[1]TCE - ANEXO III - Preencher'!S567</f>
        <v>62.7</v>
      </c>
      <c r="S558" s="17">
        <f t="shared" si="51"/>
        <v>50.464344011544824</v>
      </c>
      <c r="T558" s="16">
        <f>'[1]TCE - ANEXO III - Preencher'!U567</f>
        <v>64</v>
      </c>
      <c r="U558" s="16">
        <f>'[1]TCE - ANEXO III - Preencher'!V567</f>
        <v>0</v>
      </c>
      <c r="V558" s="17">
        <f t="shared" si="52"/>
        <v>64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261.37874401154482</v>
      </c>
    </row>
    <row r="559" spans="1:28" s="4" customFormat="1" x14ac:dyDescent="0.2">
      <c r="A559" s="9">
        <f>IFERROR(VLOOKUP(B559,'[1]DADOS (OCULTAR)'!$P$3:$R$53,3,0),"")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MARY EVELYN OLIVEIRA DE SANTANA LIMA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411010</v>
      </c>
      <c r="G559" s="14">
        <f>IF('[1]TCE - ANEXO III - Preencher'!H568="","",'[1]TCE - ANEXO III - Preencher'!H568)</f>
        <v>43983</v>
      </c>
      <c r="H559" s="15">
        <f>'[1]TCE - ANEXO III - Preencher'!I568</f>
        <v>0</v>
      </c>
      <c r="I559" s="15">
        <f>'[1]TCE - ANEXO III - Preencher'!J568</f>
        <v>109.15120000000002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0.94</v>
      </c>
      <c r="O559" s="16">
        <f>'[1]TCE - ANEXO III - Preencher'!P568</f>
        <v>0</v>
      </c>
      <c r="P559" s="17">
        <f t="shared" si="50"/>
        <v>0.94</v>
      </c>
      <c r="Q559" s="16">
        <f>'[1]TCE - ANEXO III - Preencher'!R568</f>
        <v>317.45468605412526</v>
      </c>
      <c r="R559" s="16">
        <f>'[1]TCE - ANEXO III - Preencher'!S568</f>
        <v>37.24</v>
      </c>
      <c r="S559" s="17">
        <f t="shared" si="51"/>
        <v>280.21468605412525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390.30588605412527</v>
      </c>
    </row>
    <row r="560" spans="1:28" s="4" customFormat="1" x14ac:dyDescent="0.2">
      <c r="A560" s="9">
        <f>IFERROR(VLOOKUP(B560,'[1]DADOS (OCULTAR)'!$P$3:$R$53,3,0),"")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MAURILI MARIANA SILVA LIMA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411010</v>
      </c>
      <c r="G560" s="14">
        <f>IF('[1]TCE - ANEXO III - Preencher'!H569="","",'[1]TCE - ANEXO III - Preencher'!H569)</f>
        <v>43983</v>
      </c>
      <c r="H560" s="15">
        <f>'[1]TCE - ANEXO III - Preencher'!I569</f>
        <v>0</v>
      </c>
      <c r="I560" s="15">
        <f>'[1]TCE - ANEXO III - Preencher'!J569</f>
        <v>83.454400000000007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0.94</v>
      </c>
      <c r="O560" s="16">
        <f>'[1]TCE - ANEXO III - Preencher'!P569</f>
        <v>0</v>
      </c>
      <c r="P560" s="17">
        <f t="shared" si="50"/>
        <v>0.94</v>
      </c>
      <c r="Q560" s="16">
        <f>'[1]TCE - ANEXO III - Preencher'!R569</f>
        <v>202.34276728151224</v>
      </c>
      <c r="R560" s="16">
        <f>'[1]TCE - ANEXO III - Preencher'!S569</f>
        <v>33.44</v>
      </c>
      <c r="S560" s="17">
        <f t="shared" si="51"/>
        <v>168.90276728151224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253.29716728151226</v>
      </c>
    </row>
    <row r="561" spans="1:28" s="4" customFormat="1" x14ac:dyDescent="0.2">
      <c r="A561" s="9">
        <f>IFERROR(VLOOKUP(B561,'[1]DADOS (OCULTAR)'!$P$3:$R$53,3,0),"")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MAURISIA CONCEICAO DE OLIVEIRA SANTANA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43983</v>
      </c>
      <c r="H561" s="15">
        <f>'[1]TCE - ANEXO III - Preencher'!I570</f>
        <v>0</v>
      </c>
      <c r="I561" s="15">
        <f>'[1]TCE - ANEXO III - Preencher'!J570</f>
        <v>136.1448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0.94</v>
      </c>
      <c r="O561" s="16">
        <f>'[1]TCE - ANEXO III - Preencher'!P570</f>
        <v>0</v>
      </c>
      <c r="P561" s="17">
        <f t="shared" si="50"/>
        <v>0.94</v>
      </c>
      <c r="Q561" s="16">
        <f>'[1]TCE - ANEXO III - Preencher'!R570</f>
        <v>144.53054805822299</v>
      </c>
      <c r="R561" s="16">
        <f>'[1]TCE - ANEXO III - Preencher'!S570</f>
        <v>39.71</v>
      </c>
      <c r="S561" s="17">
        <f t="shared" si="51"/>
        <v>104.82054805822298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241.90534805822298</v>
      </c>
    </row>
    <row r="562" spans="1:28" s="4" customFormat="1" x14ac:dyDescent="0.2">
      <c r="A562" s="9">
        <f>IFERROR(VLOOKUP(B562,'[1]DADOS (OCULTAR)'!$P$3:$R$53,3,0),"")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MAXA BLEYA GALDINO DO CARMO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223405</v>
      </c>
      <c r="G562" s="14">
        <f>IF('[1]TCE - ANEXO III - Preencher'!H571="","",'[1]TCE - ANEXO III - Preencher'!H571)</f>
        <v>43983</v>
      </c>
      <c r="H562" s="15">
        <f>'[1]TCE - ANEXO III - Preencher'!I571</f>
        <v>0</v>
      </c>
      <c r="I562" s="15">
        <f>'[1]TCE - ANEXO III - Preencher'!J571</f>
        <v>337.54080000000005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0.94</v>
      </c>
      <c r="O562" s="16">
        <f>'[1]TCE - ANEXO III - Preencher'!P571</f>
        <v>0</v>
      </c>
      <c r="P562" s="17">
        <f t="shared" si="50"/>
        <v>0.94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338.48080000000004</v>
      </c>
    </row>
    <row r="563" spans="1:28" s="4" customFormat="1" x14ac:dyDescent="0.2">
      <c r="A563" s="9">
        <f>IFERROR(VLOOKUP(B563,'[1]DADOS (OCULTAR)'!$P$3:$R$53,3,0),"")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MAYRA MARIA DE LOURDES SILVA DE MELO SANTOS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43983</v>
      </c>
      <c r="H563" s="15">
        <f>'[1]TCE - ANEXO III - Preencher'!I572</f>
        <v>0</v>
      </c>
      <c r="I563" s="15">
        <f>'[1]TCE - ANEXO III - Preencher'!J572</f>
        <v>247.21040000000002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1.97</v>
      </c>
      <c r="O563" s="16">
        <f>'[1]TCE - ANEXO III - Preencher'!P572</f>
        <v>0</v>
      </c>
      <c r="P563" s="17">
        <f t="shared" si="50"/>
        <v>1.97</v>
      </c>
      <c r="Q563" s="16">
        <f>'[1]TCE - ANEXO III - Preencher'!R572</f>
        <v>237.80912871991305</v>
      </c>
      <c r="R563" s="16">
        <f>'[1]TCE - ANEXO III - Preencher'!S572</f>
        <v>119.44</v>
      </c>
      <c r="S563" s="17">
        <f t="shared" si="51"/>
        <v>118.36912871991305</v>
      </c>
      <c r="T563" s="16">
        <f>'[1]TCE - ANEXO III - Preencher'!U572</f>
        <v>100</v>
      </c>
      <c r="U563" s="16">
        <f>'[1]TCE - ANEXO III - Preencher'!V572</f>
        <v>0</v>
      </c>
      <c r="V563" s="17">
        <f t="shared" si="52"/>
        <v>100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467.54952871991304</v>
      </c>
    </row>
    <row r="564" spans="1:28" s="4" customFormat="1" x14ac:dyDescent="0.2">
      <c r="A564" s="9">
        <f>IFERROR(VLOOKUP(B564,'[1]DADOS (OCULTAR)'!$P$3:$R$53,3,0),"")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MAYSA ALVES CORREIA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43983</v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>
        <f>IFERROR(VLOOKUP(B565,'[1]DADOS (OCULTAR)'!$P$3:$R$53,3,0),"")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MELQUISEDEQUE DE SOUSA SABINO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411010</v>
      </c>
      <c r="G565" s="14">
        <f>IF('[1]TCE - ANEXO III - Preencher'!H574="","",'[1]TCE - ANEXO III - Preencher'!H574)</f>
        <v>43983</v>
      </c>
      <c r="H565" s="15">
        <f>'[1]TCE - ANEXO III - Preencher'!I574</f>
        <v>0</v>
      </c>
      <c r="I565" s="15">
        <f>'[1]TCE - ANEXO III - Preencher'!J574</f>
        <v>238.86880000000002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0</v>
      </c>
      <c r="R565" s="16">
        <f>'[1]TCE - ANEXO III - Preencher'!S574</f>
        <v>70.2</v>
      </c>
      <c r="S565" s="17">
        <f t="shared" si="51"/>
        <v>-70.2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169.60880000000003</v>
      </c>
    </row>
    <row r="566" spans="1:28" s="4" customFormat="1" x14ac:dyDescent="0.2">
      <c r="A566" s="9">
        <f>IFERROR(VLOOKUP(B566,'[1]DADOS (OCULTAR)'!$P$3:$R$53,3,0),"")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MENANDRO BEZERRA DE MELO MARTINS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225225</v>
      </c>
      <c r="G566" s="14">
        <f>IF('[1]TCE - ANEXO III - Preencher'!H575="","",'[1]TCE - ANEXO III - Preencher'!H575)</f>
        <v>43983</v>
      </c>
      <c r="H566" s="15">
        <f>'[1]TCE - ANEXO III - Preencher'!I575</f>
        <v>0</v>
      </c>
      <c r="I566" s="15">
        <f>'[1]TCE - ANEXO III - Preencher'!J575</f>
        <v>788.48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7.49</v>
      </c>
      <c r="O566" s="16">
        <f>'[1]TCE - ANEXO III - Preencher'!P575</f>
        <v>0</v>
      </c>
      <c r="P566" s="17">
        <f t="shared" si="50"/>
        <v>7.49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795.97</v>
      </c>
    </row>
    <row r="567" spans="1:28" s="4" customFormat="1" x14ac:dyDescent="0.2">
      <c r="A567" s="9">
        <f>IFERROR(VLOOKUP(B567,'[1]DADOS (OCULTAR)'!$P$3:$R$53,3,0),"")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MERCIA DA SILVA CAETANO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223505</v>
      </c>
      <c r="G567" s="14">
        <f>IF('[1]TCE - ANEXO III - Preencher'!H576="","",'[1]TCE - ANEXO III - Preencher'!H576)</f>
        <v>43983</v>
      </c>
      <c r="H567" s="15">
        <f>'[1]TCE - ANEXO III - Preencher'!I576</f>
        <v>0</v>
      </c>
      <c r="I567" s="15">
        <f>'[1]TCE - ANEXO III - Preencher'!J576</f>
        <v>240.73599999999999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1.97</v>
      </c>
      <c r="O567" s="16">
        <f>'[1]TCE - ANEXO III - Preencher'!P576</f>
        <v>0</v>
      </c>
      <c r="P567" s="17">
        <f t="shared" si="50"/>
        <v>1.97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242.70599999999999</v>
      </c>
    </row>
    <row r="568" spans="1:28" s="4" customFormat="1" x14ac:dyDescent="0.2">
      <c r="A568" s="9">
        <f>IFERROR(VLOOKUP(B568,'[1]DADOS (OCULTAR)'!$P$3:$R$53,3,0),"")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MERCIA ELIZABETE DA SILVA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43983</v>
      </c>
      <c r="H568" s="15">
        <f>'[1]TCE - ANEXO III - Preencher'!I577</f>
        <v>0</v>
      </c>
      <c r="I568" s="15">
        <f>'[1]TCE - ANEXO III - Preencher'!J577</f>
        <v>106.42399999999999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0.94</v>
      </c>
      <c r="O568" s="16">
        <f>'[1]TCE - ANEXO III - Preencher'!P577</f>
        <v>0</v>
      </c>
      <c r="P568" s="17">
        <f t="shared" si="50"/>
        <v>0.94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107.36399999999999</v>
      </c>
    </row>
    <row r="569" spans="1:28" s="4" customFormat="1" x14ac:dyDescent="0.2">
      <c r="A569" s="9">
        <f>IFERROR(VLOOKUP(B569,'[1]DADOS (OCULTAR)'!$P$3:$R$53,3,0),"")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MICHELAINY VICENTE GOMES</v>
      </c>
      <c r="E569" s="10" t="str">
        <f>IF('[1]TCE - ANEXO III - Preencher'!F578="4 - Assistência Odontológica","2 - Outros Profissionais da Saúde",'[1]TCE - ANEXO II - Enviar TCE'!E568)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43983</v>
      </c>
      <c r="H569" s="15">
        <f>'[1]TCE - ANEXO III - Preencher'!I578</f>
        <v>0</v>
      </c>
      <c r="I569" s="15">
        <f>'[1]TCE - ANEXO III - Preencher'!J578</f>
        <v>272.39839999999998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1.97</v>
      </c>
      <c r="O569" s="16">
        <f>'[1]TCE - ANEXO III - Preencher'!P578</f>
        <v>0</v>
      </c>
      <c r="P569" s="17">
        <f t="shared" si="50"/>
        <v>1.97</v>
      </c>
      <c r="Q569" s="16">
        <f>'[1]TCE - ANEXO III - Preencher'!R578</f>
        <v>175.43548439833239</v>
      </c>
      <c r="R569" s="16">
        <f>'[1]TCE - ANEXO III - Preencher'!S578</f>
        <v>107.5</v>
      </c>
      <c r="S569" s="17">
        <f t="shared" si="51"/>
        <v>67.935484398332392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342.3038843983324</v>
      </c>
    </row>
    <row r="570" spans="1:28" s="4" customFormat="1" x14ac:dyDescent="0.2">
      <c r="A570" s="9">
        <f>IFERROR(VLOOKUP(B570,'[1]DADOS (OCULTAR)'!$P$3:$R$53,3,0),"")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MICHELE MARIA SANTOS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411010</v>
      </c>
      <c r="G570" s="14">
        <f>IF('[1]TCE - ANEXO III - Preencher'!H579="","",'[1]TCE - ANEXO III - Preencher'!H579)</f>
        <v>43983</v>
      </c>
      <c r="H570" s="15">
        <f>'[1]TCE - ANEXO III - Preencher'!I579</f>
        <v>0</v>
      </c>
      <c r="I570" s="15">
        <f>'[1]TCE - ANEXO III - Preencher'!J579</f>
        <v>90.566400000000002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0.94</v>
      </c>
      <c r="O570" s="16">
        <f>'[1]TCE - ANEXO III - Preencher'!P579</f>
        <v>0</v>
      </c>
      <c r="P570" s="17">
        <f t="shared" si="50"/>
        <v>0.94</v>
      </c>
      <c r="Q570" s="16">
        <f>'[1]TCE - ANEXO III - Preencher'!R579</f>
        <v>106.09157251082327</v>
      </c>
      <c r="R570" s="16">
        <f>'[1]TCE - ANEXO III - Preencher'!S579</f>
        <v>33.44</v>
      </c>
      <c r="S570" s="17">
        <f t="shared" si="51"/>
        <v>72.651572510823272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164.15797251082327</v>
      </c>
    </row>
    <row r="571" spans="1:28" s="4" customFormat="1" x14ac:dyDescent="0.2">
      <c r="A571" s="9">
        <f>IFERROR(VLOOKUP(B571,'[1]DADOS (OCULTAR)'!$P$3:$R$53,3,0),"")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MICHELLINE SANTANA DE MORAIS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411010</v>
      </c>
      <c r="G571" s="14">
        <f>IF('[1]TCE - ANEXO III - Preencher'!H580="","",'[1]TCE - ANEXO III - Preencher'!H580)</f>
        <v>43983</v>
      </c>
      <c r="H571" s="15">
        <f>'[1]TCE - ANEXO III - Preencher'!I580</f>
        <v>0</v>
      </c>
      <c r="I571" s="15">
        <f>'[1]TCE - ANEXO III - Preencher'!J580</f>
        <v>98.42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0.94</v>
      </c>
      <c r="O571" s="16">
        <f>'[1]TCE - ANEXO III - Preencher'!P580</f>
        <v>0</v>
      </c>
      <c r="P571" s="17">
        <f t="shared" si="50"/>
        <v>0.94</v>
      </c>
      <c r="Q571" s="16">
        <f>'[1]TCE - ANEXO III - Preencher'!R580</f>
        <v>106.09157251082327</v>
      </c>
      <c r="R571" s="16">
        <f>'[1]TCE - ANEXO III - Preencher'!S580</f>
        <v>62.7</v>
      </c>
      <c r="S571" s="17">
        <f t="shared" si="51"/>
        <v>43.391572510823266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142.75157251082328</v>
      </c>
    </row>
    <row r="572" spans="1:28" s="4" customFormat="1" x14ac:dyDescent="0.2">
      <c r="A572" s="9">
        <f>IFERROR(VLOOKUP(B572,'[1]DADOS (OCULTAR)'!$P$3:$R$53,3,0),"")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MICILENE ALEXANDRE DA SILVA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43983</v>
      </c>
      <c r="H572" s="15">
        <f>'[1]TCE - ANEXO III - Preencher'!I581</f>
        <v>0</v>
      </c>
      <c r="I572" s="15">
        <f>'[1]TCE - ANEXO III - Preencher'!J581</f>
        <v>111.2008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0.94</v>
      </c>
      <c r="O572" s="16">
        <f>'[1]TCE - ANEXO III - Preencher'!P581</f>
        <v>0</v>
      </c>
      <c r="P572" s="17">
        <f t="shared" si="50"/>
        <v>0.94</v>
      </c>
      <c r="Q572" s="16">
        <f>'[1]TCE - ANEXO III - Preencher'!R581</f>
        <v>125.2598083171266</v>
      </c>
      <c r="R572" s="16">
        <f>'[1]TCE - ANEXO III - Preencher'!S581</f>
        <v>52.25</v>
      </c>
      <c r="S572" s="17">
        <f t="shared" si="51"/>
        <v>73.009808317126598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185.1506083171266</v>
      </c>
    </row>
    <row r="573" spans="1:28" s="4" customFormat="1" x14ac:dyDescent="0.2">
      <c r="A573" s="9">
        <f>IFERROR(VLOOKUP(B573,'[1]DADOS (OCULTAR)'!$P$3:$R$53,3,0),"")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MIKAEL DO NASCIMENTO HENRIQUE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411010</v>
      </c>
      <c r="G573" s="14">
        <f>IF('[1]TCE - ANEXO III - Preencher'!H582="","",'[1]TCE - ANEXO III - Preencher'!H582)</f>
        <v>43983</v>
      </c>
      <c r="H573" s="15">
        <f>'[1]TCE - ANEXO III - Preencher'!I582</f>
        <v>0</v>
      </c>
      <c r="I573" s="15">
        <f>'[1]TCE - ANEXO III - Preencher'!J582</f>
        <v>83.600000000000009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0.94</v>
      </c>
      <c r="O573" s="16">
        <f>'[1]TCE - ANEXO III - Preencher'!P582</f>
        <v>0</v>
      </c>
      <c r="P573" s="17">
        <f t="shared" si="50"/>
        <v>0.94</v>
      </c>
      <c r="Q573" s="16">
        <f>'[1]TCE - ANEXO III - Preencher'!R582</f>
        <v>202.34276728151224</v>
      </c>
      <c r="R573" s="16">
        <f>'[1]TCE - ANEXO III - Preencher'!S582</f>
        <v>62.7</v>
      </c>
      <c r="S573" s="17">
        <f t="shared" si="51"/>
        <v>139.64276728151225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224.18276728151227</v>
      </c>
    </row>
    <row r="574" spans="1:28" s="4" customFormat="1" x14ac:dyDescent="0.2">
      <c r="A574" s="9">
        <f>IFERROR(VLOOKUP(B574,'[1]DADOS (OCULTAR)'!$P$3:$R$53,3,0),"")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MILENE MARIA DOS SANTOS SANTANA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43983</v>
      </c>
      <c r="H574" s="15">
        <f>'[1]TCE - ANEXO III - Preencher'!I583</f>
        <v>0</v>
      </c>
      <c r="I574" s="15">
        <f>'[1]TCE - ANEXO III - Preencher'!J583</f>
        <v>145.768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0.94</v>
      </c>
      <c r="O574" s="16">
        <f>'[1]TCE - ANEXO III - Preencher'!P583</f>
        <v>0</v>
      </c>
      <c r="P574" s="17">
        <f t="shared" si="50"/>
        <v>0.94</v>
      </c>
      <c r="Q574" s="16">
        <f>'[1]TCE - ANEXO III - Preencher'!R583</f>
        <v>200.94660411172626</v>
      </c>
      <c r="R574" s="16">
        <f>'[1]TCE - ANEXO III - Preencher'!S583</f>
        <v>62.7</v>
      </c>
      <c r="S574" s="17">
        <f t="shared" si="51"/>
        <v>138.24660411172624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284.95460411172621</v>
      </c>
    </row>
    <row r="575" spans="1:28" s="4" customFormat="1" x14ac:dyDescent="0.2">
      <c r="A575" s="9">
        <f>IFERROR(VLOOKUP(B575,'[1]DADOS (OCULTAR)'!$P$3:$R$53,3,0),"")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MILLENA LAYANE DE SANTANA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43983</v>
      </c>
      <c r="H575" s="15">
        <f>'[1]TCE - ANEXO III - Preencher'!I584</f>
        <v>0</v>
      </c>
      <c r="I575" s="15">
        <f>'[1]TCE - ANEXO III - Preencher'!J584</f>
        <v>108.68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0.94</v>
      </c>
      <c r="O575" s="16">
        <f>'[1]TCE - ANEXO III - Preencher'!P584</f>
        <v>0</v>
      </c>
      <c r="P575" s="17">
        <f t="shared" si="50"/>
        <v>0.94</v>
      </c>
      <c r="Q575" s="16">
        <f>'[1]TCE - ANEXO III - Preencher'!R584</f>
        <v>380.92118515010975</v>
      </c>
      <c r="R575" s="16">
        <f>'[1]TCE - ANEXO III - Preencher'!S584</f>
        <v>0</v>
      </c>
      <c r="S575" s="17">
        <f t="shared" si="51"/>
        <v>380.92118515010975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490.54118515010975</v>
      </c>
    </row>
    <row r="576" spans="1:28" s="4" customFormat="1" x14ac:dyDescent="0.2">
      <c r="A576" s="9">
        <f>IFERROR(VLOOKUP(B576,'[1]DADOS (OCULTAR)'!$P$3:$R$53,3,0),"")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MIQUEIAS DE SANTANA LOURENCO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517410</v>
      </c>
      <c r="G576" s="14">
        <f>IF('[1]TCE - ANEXO III - Preencher'!H585="","",'[1]TCE - ANEXO III - Preencher'!H585)</f>
        <v>43983</v>
      </c>
      <c r="H576" s="15">
        <f>'[1]TCE - ANEXO III - Preencher'!I585</f>
        <v>0</v>
      </c>
      <c r="I576" s="15">
        <f>'[1]TCE - ANEXO III - Preencher'!J585</f>
        <v>101.084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0.94</v>
      </c>
      <c r="O576" s="16">
        <f>'[1]TCE - ANEXO III - Preencher'!P585</f>
        <v>0</v>
      </c>
      <c r="P576" s="17">
        <f t="shared" si="50"/>
        <v>0.94</v>
      </c>
      <c r="Q576" s="16">
        <f>'[1]TCE - ANEXO III - Preencher'!R585</f>
        <v>267.33026194031606</v>
      </c>
      <c r="R576" s="16">
        <f>'[1]TCE - ANEXO III - Preencher'!S585</f>
        <v>39.71</v>
      </c>
      <c r="S576" s="17">
        <f t="shared" si="51"/>
        <v>227.62026194031606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329.64426194031603</v>
      </c>
    </row>
    <row r="577" spans="1:28" s="4" customFormat="1" x14ac:dyDescent="0.2">
      <c r="A577" s="9">
        <f>IFERROR(VLOOKUP(B577,'[1]DADOS (OCULTAR)'!$P$3:$R$53,3,0),"")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MIRTES MIRIAN ROCHA TEIXEIRA DA SILVA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43983</v>
      </c>
      <c r="H577" s="15">
        <f>'[1]TCE - ANEXO III - Preencher'!I586</f>
        <v>0</v>
      </c>
      <c r="I577" s="15">
        <f>'[1]TCE - ANEXO III - Preencher'!J586</f>
        <v>220.63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1.97</v>
      </c>
      <c r="O577" s="16">
        <f>'[1]TCE - ANEXO III - Preencher'!P586</f>
        <v>0</v>
      </c>
      <c r="P577" s="17">
        <f t="shared" si="50"/>
        <v>1.97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222.6</v>
      </c>
    </row>
    <row r="578" spans="1:28" s="4" customFormat="1" x14ac:dyDescent="0.2">
      <c r="A578" s="9">
        <f>IFERROR(VLOOKUP(B578,'[1]DADOS (OCULTAR)'!$P$3:$R$53,3,0),"")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MIRTS LOPES VASCONCELOS AMORIM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251605</v>
      </c>
      <c r="G578" s="14">
        <f>IF('[1]TCE - ANEXO III - Preencher'!H587="","",'[1]TCE - ANEXO III - Preencher'!H587)</f>
        <v>43983</v>
      </c>
      <c r="H578" s="15">
        <f>'[1]TCE - ANEXO III - Preencher'!I587</f>
        <v>0</v>
      </c>
      <c r="I578" s="15">
        <f>'[1]TCE - ANEXO III - Preencher'!J587</f>
        <v>242.79759999999999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0.94</v>
      </c>
      <c r="O578" s="16">
        <f>'[1]TCE - ANEXO III - Preencher'!P587</f>
        <v>0</v>
      </c>
      <c r="P578" s="17">
        <f t="shared" si="50"/>
        <v>0.94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64</v>
      </c>
      <c r="U578" s="16">
        <f>'[1]TCE - ANEXO III - Preencher'!V587</f>
        <v>0</v>
      </c>
      <c r="V578" s="17">
        <f t="shared" si="52"/>
        <v>64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307.73759999999999</v>
      </c>
    </row>
    <row r="579" spans="1:28" s="4" customFormat="1" x14ac:dyDescent="0.2">
      <c r="A579" s="9">
        <f>IFERROR(VLOOKUP(B579,'[1]DADOS (OCULTAR)'!$P$3:$R$53,3,0),"")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MITILENE FERNANDA CAVALCANTI XAVIER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516345</v>
      </c>
      <c r="G579" s="14">
        <f>IF('[1]TCE - ANEXO III - Preencher'!H588="","",'[1]TCE - ANEXO III - Preencher'!H588)</f>
        <v>43983</v>
      </c>
      <c r="H579" s="15">
        <f>'[1]TCE - ANEXO III - Preencher'!I588</f>
        <v>0</v>
      </c>
      <c r="I579" s="15">
        <f>'[1]TCE - ANEXO III - Preencher'!J588</f>
        <v>158.1968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0.94</v>
      </c>
      <c r="O579" s="16">
        <f>'[1]TCE - ANEXO III - Preencher'!P588</f>
        <v>0</v>
      </c>
      <c r="P579" s="17">
        <f t="shared" si="50"/>
        <v>0.94</v>
      </c>
      <c r="Q579" s="16">
        <f>'[1]TCE - ANEXO III - Preencher'!R588</f>
        <v>113.16434401154483</v>
      </c>
      <c r="R579" s="16">
        <f>'[1]TCE - ANEXO III - Preencher'!S588</f>
        <v>62.7</v>
      </c>
      <c r="S579" s="17">
        <f t="shared" si="51"/>
        <v>50.464344011544824</v>
      </c>
      <c r="T579" s="16">
        <f>'[1]TCE - ANEXO III - Preencher'!U588</f>
        <v>64</v>
      </c>
      <c r="U579" s="16">
        <f>'[1]TCE - ANEXO III - Preencher'!V588</f>
        <v>0</v>
      </c>
      <c r="V579" s="17">
        <f t="shared" si="52"/>
        <v>64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273.60114401154482</v>
      </c>
    </row>
    <row r="580" spans="1:28" s="4" customFormat="1" x14ac:dyDescent="0.2">
      <c r="A580" s="9">
        <f>IFERROR(VLOOKUP(B580,'[1]DADOS (OCULTAR)'!$P$3:$R$53,3,0),"")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MOANNA KALLINY VITAL FERREIRA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411010</v>
      </c>
      <c r="G580" s="14">
        <f>IF('[1]TCE - ANEXO III - Preencher'!H589="","",'[1]TCE - ANEXO III - Preencher'!H589)</f>
        <v>43983</v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0.94</v>
      </c>
      <c r="O580" s="16">
        <f>'[1]TCE - ANEXO III - Preencher'!P589</f>
        <v>0</v>
      </c>
      <c r="P580" s="17">
        <f t="shared" ref="P580:P643" si="56">N580-O580</f>
        <v>0.94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0.94</v>
      </c>
    </row>
    <row r="581" spans="1:28" s="4" customFormat="1" x14ac:dyDescent="0.2">
      <c r="A581" s="9">
        <f>IFERROR(VLOOKUP(B581,'[1]DADOS (OCULTAR)'!$P$3:$R$53,3,0),"")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MOISES GOMES DA SILVA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43983</v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>
        <f>IFERROR(VLOOKUP(B582,'[1]DADOS (OCULTAR)'!$P$3:$R$53,3,0),"")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MONICA CRISTINA FERREIRA DA COSTA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324115</v>
      </c>
      <c r="G582" s="14">
        <f>IF('[1]TCE - ANEXO III - Preencher'!H591="","",'[1]TCE - ANEXO III - Preencher'!H591)</f>
        <v>43983</v>
      </c>
      <c r="H582" s="15">
        <f>'[1]TCE - ANEXO III - Preencher'!I591</f>
        <v>0</v>
      </c>
      <c r="I582" s="15">
        <f>'[1]TCE - ANEXO III - Preencher'!J591</f>
        <v>277.83440000000002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0.94</v>
      </c>
      <c r="O582" s="16">
        <f>'[1]TCE - ANEXO III - Preencher'!P591</f>
        <v>0</v>
      </c>
      <c r="P582" s="17">
        <f t="shared" si="56"/>
        <v>0.94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278.77440000000001</v>
      </c>
    </row>
    <row r="583" spans="1:28" s="4" customFormat="1" x14ac:dyDescent="0.2">
      <c r="A583" s="9">
        <f>IFERROR(VLOOKUP(B583,'[1]DADOS (OCULTAR)'!$P$3:$R$53,3,0),"")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MONICA MARIA PAIVA DA SILVA LIMA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515205</v>
      </c>
      <c r="G583" s="14">
        <f>IF('[1]TCE - ANEXO III - Preencher'!H592="","",'[1]TCE - ANEXO III - Preencher'!H592)</f>
        <v>43983</v>
      </c>
      <c r="H583" s="15">
        <f>'[1]TCE - ANEXO III - Preencher'!I592</f>
        <v>0</v>
      </c>
      <c r="I583" s="15">
        <f>'[1]TCE - ANEXO III - Preencher'!J592</f>
        <v>103.12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0.94</v>
      </c>
      <c r="O583" s="16">
        <f>'[1]TCE - ANEXO III - Preencher'!P592</f>
        <v>0</v>
      </c>
      <c r="P583" s="17">
        <f t="shared" si="56"/>
        <v>0.94</v>
      </c>
      <c r="Q583" s="16">
        <f>'[1]TCE - ANEXO III - Preencher'!R592</f>
        <v>144.53054805822299</v>
      </c>
      <c r="R583" s="16">
        <f>'[1]TCE - ANEXO III - Preencher'!S592</f>
        <v>34.56</v>
      </c>
      <c r="S583" s="17">
        <f t="shared" si="57"/>
        <v>109.97054805822299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214.03054805822299</v>
      </c>
    </row>
    <row r="584" spans="1:28" s="4" customFormat="1" x14ac:dyDescent="0.2">
      <c r="A584" s="9">
        <f>IFERROR(VLOOKUP(B584,'[1]DADOS (OCULTAR)'!$P$3:$R$53,3,0),"")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MONICA SUENIA DA SILVA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322205</v>
      </c>
      <c r="G584" s="14">
        <f>IF('[1]TCE - ANEXO III - Preencher'!H593="","",'[1]TCE - ANEXO III - Preencher'!H593)</f>
        <v>43983</v>
      </c>
      <c r="H584" s="15">
        <f>'[1]TCE - ANEXO III - Preencher'!I593</f>
        <v>0</v>
      </c>
      <c r="I584" s="15">
        <f>'[1]TCE - ANEXO III - Preencher'!J593</f>
        <v>138.62559999999999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0.94</v>
      </c>
      <c r="O584" s="16">
        <f>'[1]TCE - ANEXO III - Preencher'!P593</f>
        <v>0</v>
      </c>
      <c r="P584" s="17">
        <f t="shared" si="56"/>
        <v>0.94</v>
      </c>
      <c r="Q584" s="16">
        <f>'[1]TCE - ANEXO III - Preencher'!R593</f>
        <v>144.53054805822299</v>
      </c>
      <c r="R584" s="16">
        <f>'[1]TCE - ANEXO III - Preencher'!S593</f>
        <v>50.16</v>
      </c>
      <c r="S584" s="17">
        <f t="shared" si="57"/>
        <v>94.370548058222994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233.93614805822298</v>
      </c>
    </row>
    <row r="585" spans="1:28" s="4" customFormat="1" x14ac:dyDescent="0.2">
      <c r="A585" s="9">
        <f>IFERROR(VLOOKUP(B585,'[1]DADOS (OCULTAR)'!$P$3:$R$53,3,0),"")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MOZAR SIQUEIRA DE MELO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950110</v>
      </c>
      <c r="G585" s="14">
        <f>IF('[1]TCE - ANEXO III - Preencher'!H594="","",'[1]TCE - ANEXO III - Preencher'!H594)</f>
        <v>43983</v>
      </c>
      <c r="H585" s="15">
        <f>'[1]TCE - ANEXO III - Preencher'!I594</f>
        <v>0</v>
      </c>
      <c r="I585" s="15">
        <f>'[1]TCE - ANEXO III - Preencher'!J594</f>
        <v>329.92879999999997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0.94</v>
      </c>
      <c r="O585" s="16">
        <f>'[1]TCE - ANEXO III - Preencher'!P594</f>
        <v>0</v>
      </c>
      <c r="P585" s="17">
        <f t="shared" si="56"/>
        <v>0.94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330.86879999999996</v>
      </c>
    </row>
    <row r="586" spans="1:28" s="4" customFormat="1" x14ac:dyDescent="0.2">
      <c r="A586" s="9">
        <f>IFERROR(VLOOKUP(B586,'[1]DADOS (OCULTAR)'!$P$3:$R$53,3,0),"")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MURILO HENRIQUE DOS SANTOS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521130</v>
      </c>
      <c r="G586" s="14">
        <f>IF('[1]TCE - ANEXO III - Preencher'!H595="","",'[1]TCE - ANEXO III - Preencher'!H595)</f>
        <v>43983</v>
      </c>
      <c r="H586" s="15">
        <f>'[1]TCE - ANEXO III - Preencher'!I595</f>
        <v>0</v>
      </c>
      <c r="I586" s="15">
        <f>'[1]TCE - ANEXO III - Preencher'!J595</f>
        <v>88.92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89.86</v>
      </c>
    </row>
    <row r="587" spans="1:28" s="4" customFormat="1" x14ac:dyDescent="0.2">
      <c r="A587" s="9">
        <f>IFERROR(VLOOKUP(B587,'[1]DADOS (OCULTAR)'!$P$3:$R$53,3,0),"")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NAAMA DE BRITTO CERQUEIRA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223605</v>
      </c>
      <c r="G587" s="14">
        <f>IF('[1]TCE - ANEXO III - Preencher'!H596="","",'[1]TCE - ANEXO III - Preencher'!H596)</f>
        <v>43983</v>
      </c>
      <c r="H587" s="15">
        <f>'[1]TCE - ANEXO III - Preencher'!I596</f>
        <v>0</v>
      </c>
      <c r="I587" s="15">
        <f>'[1]TCE - ANEXO III - Preencher'!J596</f>
        <v>199.45520000000002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1.97</v>
      </c>
      <c r="O587" s="16">
        <f>'[1]TCE - ANEXO III - Preencher'!P596</f>
        <v>0</v>
      </c>
      <c r="P587" s="17">
        <f t="shared" si="56"/>
        <v>1.97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201.42520000000002</v>
      </c>
    </row>
    <row r="588" spans="1:28" s="4" customFormat="1" x14ac:dyDescent="0.2">
      <c r="A588" s="9">
        <f>IFERROR(VLOOKUP(B588,'[1]DADOS (OCULTAR)'!$P$3:$R$53,3,0),"")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NARA LUCIA SOUZA DA SILVA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223710</v>
      </c>
      <c r="G588" s="14">
        <f>IF('[1]TCE - ANEXO III - Preencher'!H597="","",'[1]TCE - ANEXO III - Preencher'!H597)</f>
        <v>43983</v>
      </c>
      <c r="H588" s="15">
        <f>'[1]TCE - ANEXO III - Preencher'!I597</f>
        <v>0</v>
      </c>
      <c r="I588" s="15">
        <f>'[1]TCE - ANEXO III - Preencher'!J597</f>
        <v>329.47120000000001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0.94</v>
      </c>
      <c r="O588" s="16">
        <f>'[1]TCE - ANEXO III - Preencher'!P597</f>
        <v>0</v>
      </c>
      <c r="P588" s="17">
        <f t="shared" si="56"/>
        <v>0.94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330.41120000000001</v>
      </c>
    </row>
    <row r="589" spans="1:28" s="4" customFormat="1" x14ac:dyDescent="0.2">
      <c r="A589" s="9">
        <f>IFERROR(VLOOKUP(B589,'[1]DADOS (OCULTAR)'!$P$3:$R$53,3,0),"")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NATALI FLORENCIA DA SILVA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43983</v>
      </c>
      <c r="H589" s="15">
        <f>'[1]TCE - ANEXO III - Preencher'!I598</f>
        <v>0</v>
      </c>
      <c r="I589" s="15">
        <f>'[1]TCE - ANEXO III - Preencher'!J598</f>
        <v>54.05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0.94</v>
      </c>
      <c r="O589" s="16">
        <f>'[1]TCE - ANEXO III - Preencher'!P598</f>
        <v>0</v>
      </c>
      <c r="P589" s="17">
        <f t="shared" si="56"/>
        <v>0.94</v>
      </c>
      <c r="Q589" s="16">
        <f>'[1]TCE - ANEXO III - Preencher'!R598</f>
        <v>99.018801010101726</v>
      </c>
      <c r="R589" s="16">
        <f>'[1]TCE - ANEXO III - Preencher'!S598</f>
        <v>96.6</v>
      </c>
      <c r="S589" s="17">
        <f t="shared" si="57"/>
        <v>2.4188010101017312</v>
      </c>
      <c r="T589" s="16">
        <f>'[1]TCE - ANEXO III - Preencher'!U598</f>
        <v>2.13</v>
      </c>
      <c r="U589" s="16">
        <f>'[1]TCE - ANEXO III - Preencher'!V598</f>
        <v>0</v>
      </c>
      <c r="V589" s="17">
        <f t="shared" si="58"/>
        <v>2.13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59.538801010101729</v>
      </c>
    </row>
    <row r="590" spans="1:28" s="4" customFormat="1" x14ac:dyDescent="0.2">
      <c r="A590" s="9">
        <f>IFERROR(VLOOKUP(B590,'[1]DADOS (OCULTAR)'!$P$3:$R$53,3,0),"")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NATALIA DO CARMO DOS SANTOS VASCONCELOS CRUZ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43983</v>
      </c>
      <c r="H590" s="15">
        <f>'[1]TCE - ANEXO III - Preencher'!I599</f>
        <v>0</v>
      </c>
      <c r="I590" s="15">
        <f>'[1]TCE - ANEXO III - Preencher'!J599</f>
        <v>100.32000000000001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144.53054805822299</v>
      </c>
      <c r="R590" s="16">
        <f>'[1]TCE - ANEXO III - Preencher'!S599</f>
        <v>37.619999999999997</v>
      </c>
      <c r="S590" s="17">
        <f t="shared" si="57"/>
        <v>106.91054805822299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208.17054805822301</v>
      </c>
    </row>
    <row r="591" spans="1:28" s="4" customFormat="1" x14ac:dyDescent="0.2">
      <c r="A591" s="9">
        <f>IFERROR(VLOOKUP(B591,'[1]DADOS (OCULTAR)'!$P$3:$R$53,3,0),"")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NATALIA SALES DE ALCANTARA MELO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223505</v>
      </c>
      <c r="G591" s="14">
        <f>IF('[1]TCE - ANEXO III - Preencher'!H600="","",'[1]TCE - ANEXO III - Preencher'!H600)</f>
        <v>43983</v>
      </c>
      <c r="H591" s="15">
        <f>'[1]TCE - ANEXO III - Preencher'!I600</f>
        <v>0</v>
      </c>
      <c r="I591" s="15">
        <f>'[1]TCE - ANEXO III - Preencher'!J600</f>
        <v>382.79040000000003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1.97</v>
      </c>
      <c r="O591" s="16">
        <f>'[1]TCE - ANEXO III - Preencher'!P600</f>
        <v>0</v>
      </c>
      <c r="P591" s="17">
        <f t="shared" si="56"/>
        <v>1.97</v>
      </c>
      <c r="Q591" s="16">
        <f>'[1]TCE - ANEXO III - Preencher'!R600</f>
        <v>192.14362576960215</v>
      </c>
      <c r="R591" s="16">
        <f>'[1]TCE - ANEXO III - Preencher'!S600</f>
        <v>119.44</v>
      </c>
      <c r="S591" s="17">
        <f t="shared" si="57"/>
        <v>72.703625769602155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457.46402576960224</v>
      </c>
    </row>
    <row r="592" spans="1:28" s="4" customFormat="1" x14ac:dyDescent="0.2">
      <c r="A592" s="9">
        <f>IFERROR(VLOOKUP(B592,'[1]DADOS (OCULTAR)'!$P$3:$R$53,3,0),"")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NATALIE DE BARROS BERNARDINI MENDES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43983</v>
      </c>
      <c r="H592" s="15">
        <f>'[1]TCE - ANEXO III - Preencher'!I601</f>
        <v>0</v>
      </c>
      <c r="I592" s="15">
        <f>'[1]TCE - ANEXO III - Preencher'!J601</f>
        <v>115.404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0.94</v>
      </c>
      <c r="O592" s="16">
        <f>'[1]TCE - ANEXO III - Preencher'!P601</f>
        <v>0</v>
      </c>
      <c r="P592" s="17">
        <f t="shared" si="56"/>
        <v>0.94</v>
      </c>
      <c r="Q592" s="16">
        <f>'[1]TCE - ANEXO III - Preencher'!R601</f>
        <v>113.16434401154483</v>
      </c>
      <c r="R592" s="16">
        <f>'[1]TCE - ANEXO III - Preencher'!S601</f>
        <v>39.71</v>
      </c>
      <c r="S592" s="17">
        <f t="shared" si="57"/>
        <v>73.454344011544833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189.79834401154483</v>
      </c>
    </row>
    <row r="593" spans="1:28" s="4" customFormat="1" x14ac:dyDescent="0.2">
      <c r="A593" s="9">
        <f>IFERROR(VLOOKUP(B593,'[1]DADOS (OCULTAR)'!$P$3:$R$53,3,0),"")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NATALYA FERNANDA  BELTRAO CARDOSO LOPES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223605</v>
      </c>
      <c r="G593" s="14">
        <f>IF('[1]TCE - ANEXO III - Preencher'!H602="","",'[1]TCE - ANEXO III - Preencher'!H602)</f>
        <v>43983</v>
      </c>
      <c r="H593" s="15">
        <f>'[1]TCE - ANEXO III - Preencher'!I602</f>
        <v>0</v>
      </c>
      <c r="I593" s="15">
        <f>'[1]TCE - ANEXO III - Preencher'!J602</f>
        <v>215.96400000000003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1.97</v>
      </c>
      <c r="O593" s="16">
        <f>'[1]TCE - ANEXO III - Preencher'!P602</f>
        <v>0</v>
      </c>
      <c r="P593" s="17">
        <f t="shared" si="56"/>
        <v>1.97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92.64</v>
      </c>
      <c r="U593" s="16">
        <f>'[1]TCE - ANEXO III - Preencher'!V602</f>
        <v>0</v>
      </c>
      <c r="V593" s="17">
        <f t="shared" si="58"/>
        <v>92.64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310.57400000000001</v>
      </c>
    </row>
    <row r="594" spans="1:28" s="4" customFormat="1" x14ac:dyDescent="0.2">
      <c r="A594" s="9">
        <f>IFERROR(VLOOKUP(B594,'[1]DADOS (OCULTAR)'!$P$3:$R$53,3,0),"")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NATASHA DE FREITAS SILVA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43983</v>
      </c>
      <c r="H594" s="15">
        <f>'[1]TCE - ANEXO III - Preencher'!I603</f>
        <v>0</v>
      </c>
      <c r="I594" s="15">
        <f>'[1]TCE - ANEXO III - Preencher'!J603</f>
        <v>135.6448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0.94</v>
      </c>
      <c r="O594" s="16">
        <f>'[1]TCE - ANEXO III - Preencher'!P603</f>
        <v>0</v>
      </c>
      <c r="P594" s="17">
        <f t="shared" si="56"/>
        <v>0.94</v>
      </c>
      <c r="Q594" s="16">
        <f>'[1]TCE - ANEXO III - Preencher'!R603</f>
        <v>250.6221205690463</v>
      </c>
      <c r="R594" s="16">
        <f>'[1]TCE - ANEXO III - Preencher'!S603</f>
        <v>62.7</v>
      </c>
      <c r="S594" s="17">
        <f t="shared" si="57"/>
        <v>187.92212056904629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324.50692056904631</v>
      </c>
    </row>
    <row r="595" spans="1:28" s="4" customFormat="1" x14ac:dyDescent="0.2">
      <c r="A595" s="9">
        <f>IFERROR(VLOOKUP(B595,'[1]DADOS (OCULTAR)'!$P$3:$R$53,3,0),"")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NATHALIA PATRICIA DO NASCIMENTO BEZERRA</v>
      </c>
      <c r="E595" s="10" t="str">
        <f>IF('[1]TCE - ANEXO III - Preencher'!F604="4 - Assistência Odontológica","2 - Outros Profissionais da Saúde",'[1]TCE - ANEXO II - Enviar TCE'!E594)</f>
        <v>3 - Administrativo</v>
      </c>
      <c r="F595" s="13">
        <f>'[1]TCE - ANEXO III - Preencher'!G604</f>
        <v>322205</v>
      </c>
      <c r="G595" s="14">
        <f>IF('[1]TCE - ANEXO III - Preencher'!H604="","",'[1]TCE - ANEXO III - Preencher'!H604)</f>
        <v>43983</v>
      </c>
      <c r="H595" s="15">
        <f>'[1]TCE - ANEXO III - Preencher'!I604</f>
        <v>0</v>
      </c>
      <c r="I595" s="15">
        <f>'[1]TCE - ANEXO III - Preencher'!J604</f>
        <v>159.71120000000002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0.94</v>
      </c>
      <c r="O595" s="16">
        <f>'[1]TCE - ANEXO III - Preencher'!P604</f>
        <v>0</v>
      </c>
      <c r="P595" s="17">
        <f t="shared" si="56"/>
        <v>0.94</v>
      </c>
      <c r="Q595" s="16">
        <f>'[1]TCE - ANEXO III - Preencher'!R604</f>
        <v>120</v>
      </c>
      <c r="R595" s="16">
        <f>'[1]TCE - ANEXO III - Preencher'!S604</f>
        <v>43.89</v>
      </c>
      <c r="S595" s="17">
        <f t="shared" si="57"/>
        <v>76.11</v>
      </c>
      <c r="T595" s="16">
        <f>'[1]TCE - ANEXO III - Preencher'!U604</f>
        <v>44.8</v>
      </c>
      <c r="U595" s="16">
        <f>'[1]TCE - ANEXO III - Preencher'!V604</f>
        <v>0</v>
      </c>
      <c r="V595" s="17">
        <f t="shared" si="58"/>
        <v>44.8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281.56120000000004</v>
      </c>
    </row>
    <row r="596" spans="1:28" s="4" customFormat="1" x14ac:dyDescent="0.2">
      <c r="A596" s="9">
        <f>IFERROR(VLOOKUP(B596,'[1]DADOS (OCULTAR)'!$P$3:$R$53,3,0),"")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NEICY CAROLINA DAS CHAGAS DE OLIVEIRA</v>
      </c>
      <c r="E596" s="10" t="str">
        <f>IF('[1]TCE - ANEXO III - Preencher'!F605="4 - Assistência Odontológica","2 - Outros Profissionais da Saúde",'[1]TCE - ANEXO II - Enviar TCE'!E595)</f>
        <v>3 - Administrativo</v>
      </c>
      <c r="F596" s="13">
        <f>'[1]TCE - ANEXO III - Preencher'!G605</f>
        <v>411010</v>
      </c>
      <c r="G596" s="14">
        <f>IF('[1]TCE - ANEXO III - Preencher'!H605="","",'[1]TCE - ANEXO III - Preencher'!H605)</f>
        <v>43983</v>
      </c>
      <c r="H596" s="15">
        <f>'[1]TCE - ANEXO III - Preencher'!I605</f>
        <v>0</v>
      </c>
      <c r="I596" s="15">
        <f>'[1]TCE - ANEXO III - Preencher'!J605</f>
        <v>93.942400000000006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0.94</v>
      </c>
      <c r="O596" s="16">
        <f>'[1]TCE - ANEXO III - Preencher'!P605</f>
        <v>0</v>
      </c>
      <c r="P596" s="17">
        <f t="shared" si="56"/>
        <v>0.94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94.882400000000004</v>
      </c>
    </row>
    <row r="597" spans="1:28" s="4" customFormat="1" x14ac:dyDescent="0.2">
      <c r="A597" s="9">
        <f>IFERROR(VLOOKUP(B597,'[1]DADOS (OCULTAR)'!$P$3:$R$53,3,0),"")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NICOLLE FLAVIA FONSECA VASCONCELOS</v>
      </c>
      <c r="E597" s="10" t="str">
        <f>IF('[1]TCE - ANEXO III - Preencher'!F606="4 - Assistência Odontológica","2 - Outros Profissionais da Saúde",'[1]TCE - ANEXO II - Enviar TCE'!E596)</f>
        <v>3 - Administrativo</v>
      </c>
      <c r="F597" s="13">
        <f>'[1]TCE - ANEXO III - Preencher'!G606</f>
        <v>223505</v>
      </c>
      <c r="G597" s="14">
        <f>IF('[1]TCE - ANEXO III - Preencher'!H606="","",'[1]TCE - ANEXO III - Preencher'!H606)</f>
        <v>43983</v>
      </c>
      <c r="H597" s="15">
        <f>'[1]TCE - ANEXO III - Preencher'!I606</f>
        <v>0</v>
      </c>
      <c r="I597" s="15">
        <f>'[1]TCE - ANEXO III - Preencher'!J606</f>
        <v>277.2176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1.97</v>
      </c>
      <c r="O597" s="16">
        <f>'[1]TCE - ANEXO III - Preencher'!P606</f>
        <v>0</v>
      </c>
      <c r="P597" s="17">
        <f t="shared" si="56"/>
        <v>1.97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279.18760000000003</v>
      </c>
    </row>
    <row r="598" spans="1:28" s="4" customFormat="1" x14ac:dyDescent="0.2">
      <c r="A598" s="9">
        <f>IFERROR(VLOOKUP(B598,'[1]DADOS (OCULTAR)'!$P$3:$R$53,3,0),"")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NIEDSON GOMES DOS SANTOS</v>
      </c>
      <c r="E598" s="10" t="str">
        <f>IF('[1]TCE - ANEXO III - Preencher'!F607="4 - Assistência Odontológica","2 - Outros Profissionais da Saúde",'[1]TCE - ANEXO II - Enviar TCE'!E597)</f>
        <v>3 - Administrativo</v>
      </c>
      <c r="F598" s="13">
        <f>'[1]TCE - ANEXO III - Preencher'!G607</f>
        <v>516345</v>
      </c>
      <c r="G598" s="14">
        <f>IF('[1]TCE - ANEXO III - Preencher'!H607="","",'[1]TCE - ANEXO III - Preencher'!H607)</f>
        <v>43983</v>
      </c>
      <c r="H598" s="15">
        <f>'[1]TCE - ANEXO III - Preencher'!I607</f>
        <v>0</v>
      </c>
      <c r="I598" s="15">
        <f>'[1]TCE - ANEXO III - Preencher'!J607</f>
        <v>120.0544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0.94</v>
      </c>
      <c r="O598" s="16">
        <f>'[1]TCE - ANEXO III - Preencher'!P607</f>
        <v>0</v>
      </c>
      <c r="P598" s="17">
        <f t="shared" si="56"/>
        <v>0.94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120.9944</v>
      </c>
    </row>
    <row r="599" spans="1:28" s="4" customFormat="1" x14ac:dyDescent="0.2">
      <c r="A599" s="9">
        <f>IFERROR(VLOOKUP(B599,'[1]DADOS (OCULTAR)'!$P$3:$R$53,3,0),"")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NIVALDO PEREIRA DA SILVA</v>
      </c>
      <c r="E599" s="10" t="str">
        <f>IF('[1]TCE - ANEXO III - Preencher'!F608="4 - Assistência Odontológica","2 - Outros Profissionais da Saúde",'[1]TCE - ANEXO II - Enviar TCE'!E598)</f>
        <v>3 - Administrativo</v>
      </c>
      <c r="F599" s="13">
        <f>'[1]TCE - ANEXO III - Preencher'!G608</f>
        <v>782320</v>
      </c>
      <c r="G599" s="14">
        <f>IF('[1]TCE - ANEXO III - Preencher'!H608="","",'[1]TCE - ANEXO III - Preencher'!H608)</f>
        <v>43983</v>
      </c>
      <c r="H599" s="15">
        <f>'[1]TCE - ANEXO III - Preencher'!I608</f>
        <v>0</v>
      </c>
      <c r="I599" s="15">
        <f>'[1]TCE - ANEXO III - Preencher'!J608</f>
        <v>19.283200000000001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0.94</v>
      </c>
      <c r="O599" s="16">
        <f>'[1]TCE - ANEXO III - Preencher'!P608</f>
        <v>0</v>
      </c>
      <c r="P599" s="17">
        <f t="shared" si="56"/>
        <v>0.94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20.223200000000002</v>
      </c>
    </row>
    <row r="600" spans="1:28" s="4" customFormat="1" x14ac:dyDescent="0.2">
      <c r="A600" s="9">
        <f>IFERROR(VLOOKUP(B600,'[1]DADOS (OCULTAR)'!$P$3:$R$53,3,0),"")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NIVEA LENILDA ALVES</v>
      </c>
      <c r="E600" s="10" t="str">
        <f>IF('[1]TCE - ANEXO III - Preencher'!F609="4 - Assistência Odontológica","2 - Outros Profissionais da Saúde",'[1]TCE - ANEXO II - Enviar TCE'!E599)</f>
        <v>3 - Administrativo</v>
      </c>
      <c r="F600" s="13">
        <f>'[1]TCE - ANEXO III - Preencher'!G609</f>
        <v>411010</v>
      </c>
      <c r="G600" s="14">
        <f>IF('[1]TCE - ANEXO III - Preencher'!H609="","",'[1]TCE - ANEXO III - Preencher'!H609)</f>
        <v>43983</v>
      </c>
      <c r="H600" s="15">
        <f>'[1]TCE - ANEXO III - Preencher'!I609</f>
        <v>0</v>
      </c>
      <c r="I600" s="15">
        <f>'[1]TCE - ANEXO III - Preencher'!J609</f>
        <v>308.00319999999999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308.94319999999999</v>
      </c>
    </row>
    <row r="601" spans="1:28" s="4" customFormat="1" x14ac:dyDescent="0.2">
      <c r="A601" s="9">
        <f>IFERROR(VLOOKUP(B601,'[1]DADOS (OCULTAR)'!$P$3:$R$53,3,0),"")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NIVIA MARIA PINTO EVANGELISTA</v>
      </c>
      <c r="E601" s="10" t="str">
        <f>IF('[1]TCE - ANEXO III - Preencher'!F610="4 - Assistência Odontológica","2 - Outros Profissionais da Saúde",'[1]TCE - ANEXO II - Enviar TCE'!E600)</f>
        <v>3 - Administrativo</v>
      </c>
      <c r="F601" s="13">
        <f>'[1]TCE - ANEXO III - Preencher'!G610</f>
        <v>324115</v>
      </c>
      <c r="G601" s="14">
        <f>IF('[1]TCE - ANEXO III - Preencher'!H610="","",'[1]TCE - ANEXO III - Preencher'!H610)</f>
        <v>43983</v>
      </c>
      <c r="H601" s="15">
        <f>'[1]TCE - ANEXO III - Preencher'!I610</f>
        <v>0</v>
      </c>
      <c r="I601" s="15">
        <f>'[1]TCE - ANEXO III - Preencher'!J610</f>
        <v>373.94880000000001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0.94</v>
      </c>
      <c r="O601" s="16">
        <f>'[1]TCE - ANEXO III - Preencher'!P610</f>
        <v>0</v>
      </c>
      <c r="P601" s="17">
        <f t="shared" si="56"/>
        <v>0.94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374.8888</v>
      </c>
    </row>
    <row r="602" spans="1:28" s="4" customFormat="1" x14ac:dyDescent="0.2">
      <c r="A602" s="9">
        <f>IFERROR(VLOOKUP(B602,'[1]DADOS (OCULTAR)'!$P$3:$R$53,3,0),"")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ORLEIDE BEZERRA DE ARAUJO</v>
      </c>
      <c r="E602" s="10" t="str">
        <f>IF('[1]TCE - ANEXO III - Preencher'!F611="4 - Assistência Odontológica","2 - Outros Profissionais da Saúde",'[1]TCE - ANEXO II - Enviar TCE'!E601)</f>
        <v>3 - Administrativo</v>
      </c>
      <c r="F602" s="13">
        <f>'[1]TCE - ANEXO III - Preencher'!G611</f>
        <v>322205</v>
      </c>
      <c r="G602" s="14">
        <f>IF('[1]TCE - ANEXO III - Preencher'!H611="","",'[1]TCE - ANEXO III - Preencher'!H611)</f>
        <v>43983</v>
      </c>
      <c r="H602" s="15">
        <f>'[1]TCE - ANEXO III - Preencher'!I611</f>
        <v>0</v>
      </c>
      <c r="I602" s="15">
        <f>'[1]TCE - ANEXO III - Preencher'!J611</f>
        <v>154.49760000000001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0.94</v>
      </c>
      <c r="O602" s="16">
        <f>'[1]TCE - ANEXO III - Preencher'!P611</f>
        <v>0</v>
      </c>
      <c r="P602" s="17">
        <f t="shared" si="56"/>
        <v>0.94</v>
      </c>
      <c r="Q602" s="16">
        <f>'[1]TCE - ANEXO III - Preencher'!R611</f>
        <v>144.53054805822299</v>
      </c>
      <c r="R602" s="16">
        <f>'[1]TCE - ANEXO III - Preencher'!S611</f>
        <v>62.7</v>
      </c>
      <c r="S602" s="17">
        <f t="shared" si="57"/>
        <v>81.830548058222988</v>
      </c>
      <c r="T602" s="16">
        <f>'[1]TCE - ANEXO III - Preencher'!U611</f>
        <v>128</v>
      </c>
      <c r="U602" s="16">
        <f>'[1]TCE - ANEXO III - Preencher'!V611</f>
        <v>0</v>
      </c>
      <c r="V602" s="17">
        <f t="shared" si="58"/>
        <v>128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365.26814805822301</v>
      </c>
    </row>
    <row r="603" spans="1:28" s="4" customFormat="1" x14ac:dyDescent="0.2">
      <c r="A603" s="9">
        <f>IFERROR(VLOOKUP(B603,'[1]DADOS (OCULTAR)'!$P$3:$R$53,3,0),"")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OSVALDO GOMES DA SILVA</v>
      </c>
      <c r="E603" s="10" t="str">
        <f>IF('[1]TCE - ANEXO III - Preencher'!F612="4 - Assistência Odontológica","2 - Outros Profissionais da Saúde",'[1]TCE - ANEXO II - Enviar TCE'!E602)</f>
        <v>3 - Administrativo</v>
      </c>
      <c r="F603" s="13">
        <f>'[1]TCE - ANEXO III - Preencher'!G612</f>
        <v>517410</v>
      </c>
      <c r="G603" s="14">
        <f>IF('[1]TCE - ANEXO III - Preencher'!H612="","",'[1]TCE - ANEXO III - Preencher'!H612)</f>
        <v>43983</v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0.94</v>
      </c>
      <c r="O603" s="16">
        <f>'[1]TCE - ANEXO III - Preencher'!P612</f>
        <v>0</v>
      </c>
      <c r="P603" s="17">
        <f t="shared" si="56"/>
        <v>0.94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0.94</v>
      </c>
    </row>
    <row r="604" spans="1:28" s="4" customFormat="1" x14ac:dyDescent="0.2">
      <c r="A604" s="9">
        <f>IFERROR(VLOOKUP(B604,'[1]DADOS (OCULTAR)'!$P$3:$R$53,3,0),"")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OZIEL BARBOSA BEZERRA</v>
      </c>
      <c r="E604" s="10" t="str">
        <f>IF('[1]TCE - ANEXO III - Preencher'!F613="4 - Assistência Odontológica","2 - Outros Profissionais da Saúde",'[1]TCE - ANEXO II - Enviar TCE'!E603)</f>
        <v>3 - Administrativo</v>
      </c>
      <c r="F604" s="13">
        <f>'[1]TCE - ANEXO III - Preencher'!G613</f>
        <v>322205</v>
      </c>
      <c r="G604" s="14">
        <f>IF('[1]TCE - ANEXO III - Preencher'!H613="","",'[1]TCE - ANEXO III - Preencher'!H613)</f>
        <v>43983</v>
      </c>
      <c r="H604" s="15">
        <f>'[1]TCE - ANEXO III - Preencher'!I613</f>
        <v>0</v>
      </c>
      <c r="I604" s="15">
        <f>'[1]TCE - ANEXO III - Preencher'!J613</f>
        <v>149.6456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0.94</v>
      </c>
      <c r="O604" s="16">
        <f>'[1]TCE - ANEXO III - Preencher'!P613</f>
        <v>0</v>
      </c>
      <c r="P604" s="17">
        <f t="shared" si="56"/>
        <v>0.94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150.5856</v>
      </c>
    </row>
    <row r="605" spans="1:28" s="4" customFormat="1" x14ac:dyDescent="0.2">
      <c r="A605" s="9">
        <f>IFERROR(VLOOKUP(B605,'[1]DADOS (OCULTAR)'!$P$3:$R$53,3,0),"")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PALLOMA DE FRANCA SILVA</v>
      </c>
      <c r="E605" s="10" t="str">
        <f>IF('[1]TCE - ANEXO III - Preencher'!F614="4 - Assistência Odontológica","2 - Outros Profissionais da Saúde",'[1]TCE - ANEXO II - Enviar TCE'!E604)</f>
        <v>3 - Administrativo</v>
      </c>
      <c r="F605" s="13">
        <f>'[1]TCE - ANEXO III - Preencher'!G614</f>
        <v>322205</v>
      </c>
      <c r="G605" s="14">
        <f>IF('[1]TCE - ANEXO III - Preencher'!H614="","",'[1]TCE - ANEXO III - Preencher'!H614)</f>
        <v>43983</v>
      </c>
      <c r="H605" s="15">
        <f>'[1]TCE - ANEXO III - Preencher'!I614</f>
        <v>0</v>
      </c>
      <c r="I605" s="15">
        <f>'[1]TCE - ANEXO III - Preencher'!J614</f>
        <v>150.5128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144.53054805822299</v>
      </c>
      <c r="R605" s="16">
        <f>'[1]TCE - ANEXO III - Preencher'!S614</f>
        <v>43.89</v>
      </c>
      <c r="S605" s="17">
        <f t="shared" si="57"/>
        <v>100.64054805822299</v>
      </c>
      <c r="T605" s="16">
        <f>'[1]TCE - ANEXO III - Preencher'!U614</f>
        <v>44.8</v>
      </c>
      <c r="U605" s="16">
        <f>'[1]TCE - ANEXO III - Preencher'!V614</f>
        <v>0</v>
      </c>
      <c r="V605" s="17">
        <f t="shared" si="58"/>
        <v>44.8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296.89334805822301</v>
      </c>
    </row>
    <row r="606" spans="1:28" s="4" customFormat="1" x14ac:dyDescent="0.2">
      <c r="A606" s="9">
        <f>IFERROR(VLOOKUP(B606,'[1]DADOS (OCULTAR)'!$P$3:$R$53,3,0),"")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PATRICIA BEZERRA DE PONTES SILVA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322205</v>
      </c>
      <c r="G606" s="14">
        <f>IF('[1]TCE - ANEXO III - Preencher'!H615="","",'[1]TCE - ANEXO III - Preencher'!H615)</f>
        <v>43983</v>
      </c>
      <c r="H606" s="15">
        <f>'[1]TCE - ANEXO III - Preencher'!I615</f>
        <v>0</v>
      </c>
      <c r="I606" s="15">
        <f>'[1]TCE - ANEXO III - Preencher'!J615</f>
        <v>116.8952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256.86574843176641</v>
      </c>
      <c r="R606" s="16">
        <f>'[1]TCE - ANEXO III - Preencher'!S615</f>
        <v>35.53</v>
      </c>
      <c r="S606" s="17">
        <f t="shared" si="57"/>
        <v>221.3357484317664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339.17094843176642</v>
      </c>
    </row>
    <row r="607" spans="1:28" s="4" customFormat="1" x14ac:dyDescent="0.2">
      <c r="A607" s="9">
        <f>IFERROR(VLOOKUP(B607,'[1]DADOS (OCULTAR)'!$P$3:$R$53,3,0),"")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PATRICIA JOSE DE SANTANA QUEIROZ DE LIMA</v>
      </c>
      <c r="E607" s="10" t="str">
        <f>IF('[1]TCE - ANEXO III - Preencher'!F616="4 - Assistência Odontológica","2 - Outros Profissionais da Saúde",'[1]TCE - ANEXO II - Enviar TCE'!E606)</f>
        <v>3 - Administrativo</v>
      </c>
      <c r="F607" s="13">
        <f>'[1]TCE - ANEXO III - Preencher'!G616</f>
        <v>322205</v>
      </c>
      <c r="G607" s="14">
        <f>IF('[1]TCE - ANEXO III - Preencher'!H616="","",'[1]TCE - ANEXO III - Preencher'!H616)</f>
        <v>43983</v>
      </c>
      <c r="H607" s="15">
        <f>'[1]TCE - ANEXO III - Preencher'!I616</f>
        <v>0</v>
      </c>
      <c r="I607" s="15">
        <f>'[1]TCE - ANEXO III - Preencher'!J616</f>
        <v>155.83280000000002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0.94</v>
      </c>
      <c r="O607" s="16">
        <f>'[1]TCE - ANEXO III - Preencher'!P616</f>
        <v>0</v>
      </c>
      <c r="P607" s="17">
        <f t="shared" si="56"/>
        <v>0.94</v>
      </c>
      <c r="Q607" s="16">
        <f>'[1]TCE - ANEXO III - Preencher'!R616</f>
        <v>106.09157251082327</v>
      </c>
      <c r="R607" s="16">
        <f>'[1]TCE - ANEXO III - Preencher'!S616</f>
        <v>62.7</v>
      </c>
      <c r="S607" s="17">
        <f t="shared" si="57"/>
        <v>43.391572510823266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200.16437251082328</v>
      </c>
    </row>
    <row r="608" spans="1:28" s="4" customFormat="1" x14ac:dyDescent="0.2">
      <c r="A608" s="9">
        <f>IFERROR(VLOOKUP(B608,'[1]DADOS (OCULTAR)'!$P$3:$R$53,3,0),"")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PATRICIA LUIZA OLIVEIRA</v>
      </c>
      <c r="E608" s="10" t="str">
        <f>IF('[1]TCE - ANEXO III - Preencher'!F617="4 - Assistência Odontológica","2 - Outros Profissionais da Saúde",'[1]TCE - ANEXO II - Enviar TCE'!E607)</f>
        <v>3 - Administrativo</v>
      </c>
      <c r="F608" s="13">
        <f>'[1]TCE - ANEXO III - Preencher'!G617</f>
        <v>322205</v>
      </c>
      <c r="G608" s="14">
        <f>IF('[1]TCE - ANEXO III - Preencher'!H617="","",'[1]TCE - ANEXO III - Preencher'!H617)</f>
        <v>43983</v>
      </c>
      <c r="H608" s="15">
        <f>'[1]TCE - ANEXO III - Preencher'!I617</f>
        <v>0</v>
      </c>
      <c r="I608" s="15">
        <f>'[1]TCE - ANEXO III - Preencher'!J617</f>
        <v>8.5904000000000007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113.16434401154483</v>
      </c>
      <c r="R608" s="16">
        <f>'[1]TCE - ANEXO III - Preencher'!S617</f>
        <v>0</v>
      </c>
      <c r="S608" s="17">
        <f t="shared" si="57"/>
        <v>113.16434401154483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122.69474401154483</v>
      </c>
    </row>
    <row r="609" spans="1:28" s="4" customFormat="1" x14ac:dyDescent="0.2">
      <c r="A609" s="9">
        <f>IFERROR(VLOOKUP(B609,'[1]DADOS (OCULTAR)'!$P$3:$R$53,3,0),"")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PATRICIA MARIA DA PAIXAO</v>
      </c>
      <c r="E609" s="10" t="str">
        <f>IF('[1]TCE - ANEXO III - Preencher'!F618="4 - Assistência Odontológica","2 - Outros Profissionais da Saúde",'[1]TCE - ANEXO II - Enviar TCE'!E608)</f>
        <v>3 - Administrativo</v>
      </c>
      <c r="F609" s="13">
        <f>'[1]TCE - ANEXO III - Preencher'!G618</f>
        <v>322205</v>
      </c>
      <c r="G609" s="14">
        <f>IF('[1]TCE - ANEXO III - Preencher'!H618="","",'[1]TCE - ANEXO III - Preencher'!H618)</f>
        <v>43983</v>
      </c>
      <c r="H609" s="15">
        <f>'[1]TCE - ANEXO III - Preencher'!I618</f>
        <v>0</v>
      </c>
      <c r="I609" s="15">
        <f>'[1]TCE - ANEXO III - Preencher'!J618</f>
        <v>119.3424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154.18389867928965</v>
      </c>
      <c r="R609" s="16">
        <f>'[1]TCE - ANEXO III - Preencher'!S618</f>
        <v>62.7</v>
      </c>
      <c r="S609" s="17">
        <f t="shared" si="57"/>
        <v>91.483898679289652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211.76629867928966</v>
      </c>
    </row>
    <row r="610" spans="1:28" s="4" customFormat="1" x14ac:dyDescent="0.2">
      <c r="A610" s="9">
        <f>IFERROR(VLOOKUP(B610,'[1]DADOS (OCULTAR)'!$P$3:$R$53,3,0),"")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PATRICIA NOGUEIRA DANTAS DA SILVA</v>
      </c>
      <c r="E610" s="10" t="str">
        <f>IF('[1]TCE - ANEXO III - Preencher'!F619="4 - Assistência Odontológica","2 - Outros Profissionais da Saúde",'[1]TCE - ANEXO II - Enviar TCE'!E609)</f>
        <v>3 - Administrativo</v>
      </c>
      <c r="F610" s="13">
        <f>'[1]TCE - ANEXO III - Preencher'!G619</f>
        <v>223505</v>
      </c>
      <c r="G610" s="14">
        <f>IF('[1]TCE - ANEXO III - Preencher'!H619="","",'[1]TCE - ANEXO III - Preencher'!H619)</f>
        <v>43983</v>
      </c>
      <c r="H610" s="15">
        <f>'[1]TCE - ANEXO III - Preencher'!I619</f>
        <v>0</v>
      </c>
      <c r="I610" s="15">
        <f>'[1]TCE - ANEXO III - Preencher'!J619</f>
        <v>210.98160000000001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1.97</v>
      </c>
      <c r="O610" s="16">
        <f>'[1]TCE - ANEXO III - Preencher'!P619</f>
        <v>0</v>
      </c>
      <c r="P610" s="17">
        <f t="shared" si="56"/>
        <v>1.97</v>
      </c>
      <c r="Q610" s="16">
        <f>'[1]TCE - ANEXO III - Preencher'!R619</f>
        <v>225.91867228391743</v>
      </c>
      <c r="R610" s="16">
        <f>'[1]TCE - ANEXO III - Preencher'!S619</f>
        <v>94.86</v>
      </c>
      <c r="S610" s="17">
        <f t="shared" si="57"/>
        <v>131.05867228391742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344.0102722839174</v>
      </c>
    </row>
    <row r="611" spans="1:28" s="4" customFormat="1" x14ac:dyDescent="0.2">
      <c r="A611" s="9">
        <f>IFERROR(VLOOKUP(B611,'[1]DADOS (OCULTAR)'!$P$3:$R$53,3,0),"")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PAULA CARINA MENDONCA</v>
      </c>
      <c r="E611" s="10" t="str">
        <f>IF('[1]TCE - ANEXO III - Preencher'!F620="4 - Assistência Odontológica","2 - Outros Profissionais da Saúde",'[1]TCE - ANEXO II - Enviar TCE'!E610)</f>
        <v>3 - Administrativo</v>
      </c>
      <c r="F611" s="13">
        <f>'[1]TCE - ANEXO III - Preencher'!G620</f>
        <v>324115</v>
      </c>
      <c r="G611" s="14">
        <f>IF('[1]TCE - ANEXO III - Preencher'!H620="","",'[1]TCE - ANEXO III - Preencher'!H620)</f>
        <v>43983</v>
      </c>
      <c r="H611" s="15">
        <f>'[1]TCE - ANEXO III - Preencher'!I620</f>
        <v>0</v>
      </c>
      <c r="I611" s="15">
        <f>'[1]TCE - ANEXO III - Preencher'!J620</f>
        <v>310.37040000000002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311.31040000000002</v>
      </c>
    </row>
    <row r="612" spans="1:28" s="4" customFormat="1" x14ac:dyDescent="0.2">
      <c r="A612" s="9">
        <f>IFERROR(VLOOKUP(B612,'[1]DADOS (OCULTAR)'!$P$3:$R$53,3,0),"")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PAULA GRACIELA NASCIMENTO DE LIMA</v>
      </c>
      <c r="E612" s="10" t="str">
        <f>IF('[1]TCE - ANEXO III - Preencher'!F621="4 - Assistência Odontológica","2 - Outros Profissionais da Saúde",'[1]TCE - ANEXO II - Enviar TCE'!E611)</f>
        <v>3 - Administrativo</v>
      </c>
      <c r="F612" s="13">
        <f>'[1]TCE - ANEXO III - Preencher'!G621</f>
        <v>324205</v>
      </c>
      <c r="G612" s="14">
        <f>IF('[1]TCE - ANEXO III - Preencher'!H621="","",'[1]TCE - ANEXO III - Preencher'!H621)</f>
        <v>43983</v>
      </c>
      <c r="H612" s="15">
        <f>'[1]TCE - ANEXO III - Preencher'!I621</f>
        <v>0</v>
      </c>
      <c r="I612" s="15">
        <f>'[1]TCE - ANEXO III - Preencher'!J621</f>
        <v>147.47919999999999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0.94</v>
      </c>
      <c r="O612" s="16">
        <f>'[1]TCE - ANEXO III - Preencher'!P621</f>
        <v>0</v>
      </c>
      <c r="P612" s="17">
        <f t="shared" si="56"/>
        <v>0.94</v>
      </c>
      <c r="Q612" s="16">
        <f>'[1]TCE - ANEXO III - Preencher'!R621</f>
        <v>70.727715007215522</v>
      </c>
      <c r="R612" s="16">
        <f>'[1]TCE - ANEXO III - Preencher'!S621</f>
        <v>41.35</v>
      </c>
      <c r="S612" s="17">
        <f t="shared" si="57"/>
        <v>29.377715007215521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177.79691500721552</v>
      </c>
    </row>
    <row r="613" spans="1:28" s="4" customFormat="1" x14ac:dyDescent="0.2">
      <c r="A613" s="9">
        <f>IFERROR(VLOOKUP(B613,'[1]DADOS (OCULTAR)'!$P$3:$R$53,3,0),"")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PAULA MARIA DA CONCEICAO</v>
      </c>
      <c r="E613" s="10" t="str">
        <f>IF('[1]TCE - ANEXO III - Preencher'!F622="4 - Assistência Odontológica","2 - Outros Profissionais da Saúde",'[1]TCE - ANEXO II - Enviar TCE'!E612)</f>
        <v>3 - Administrativo</v>
      </c>
      <c r="F613" s="13">
        <f>'[1]TCE - ANEXO III - Preencher'!G622</f>
        <v>515205</v>
      </c>
      <c r="G613" s="14">
        <f>IF('[1]TCE - ANEXO III - Preencher'!H622="","",'[1]TCE - ANEXO III - Preencher'!H622)</f>
        <v>43983</v>
      </c>
      <c r="H613" s="15">
        <f>'[1]TCE - ANEXO III - Preencher'!I622</f>
        <v>0</v>
      </c>
      <c r="I613" s="15">
        <f>'[1]TCE - ANEXO III - Preencher'!J622</f>
        <v>150.85679999999999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144.53054805822299</v>
      </c>
      <c r="R613" s="16">
        <f>'[1]TCE - ANEXO III - Preencher'!S622</f>
        <v>38.880000000000003</v>
      </c>
      <c r="S613" s="17">
        <f t="shared" si="57"/>
        <v>105.65054805822299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257.44734805822299</v>
      </c>
    </row>
    <row r="614" spans="1:28" s="4" customFormat="1" x14ac:dyDescent="0.2">
      <c r="A614" s="9">
        <f>IFERROR(VLOOKUP(B614,'[1]DADOS (OCULTAR)'!$P$3:$R$53,3,0),"")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PAULA VIEIRA DE MOURA</v>
      </c>
      <c r="E614" s="10" t="str">
        <f>IF('[1]TCE - ANEXO III - Preencher'!F623="4 - Assistência Odontológica","2 - Outros Profissionais da Saúde",'[1]TCE - ANEXO II - Enviar TCE'!E613)</f>
        <v>3 - Administrativo</v>
      </c>
      <c r="F614" s="13">
        <f>'[1]TCE - ANEXO III - Preencher'!G623</f>
        <v>223505</v>
      </c>
      <c r="G614" s="14">
        <f>IF('[1]TCE - ANEXO III - Preencher'!H623="","",'[1]TCE - ANEXO III - Preencher'!H623)</f>
        <v>43983</v>
      </c>
      <c r="H614" s="15">
        <f>'[1]TCE - ANEXO III - Preencher'!I623</f>
        <v>0</v>
      </c>
      <c r="I614" s="15">
        <f>'[1]TCE - ANEXO III - Preencher'!J623</f>
        <v>352.28960000000001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1.97</v>
      </c>
      <c r="O614" s="16">
        <f>'[1]TCE - ANEXO III - Preencher'!P623</f>
        <v>0</v>
      </c>
      <c r="P614" s="17">
        <f t="shared" si="56"/>
        <v>1.97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100</v>
      </c>
      <c r="U614" s="16">
        <f>'[1]TCE - ANEXO III - Preencher'!V623</f>
        <v>0</v>
      </c>
      <c r="V614" s="17">
        <f t="shared" si="58"/>
        <v>100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454.25960000000003</v>
      </c>
    </row>
    <row r="615" spans="1:28" s="4" customFormat="1" x14ac:dyDescent="0.2">
      <c r="A615" s="9">
        <f>IFERROR(VLOOKUP(B615,'[1]DADOS (OCULTAR)'!$P$3:$R$53,3,0),"")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PAULO CAMELO DE ANDRADE ALMEIDA</v>
      </c>
      <c r="E615" s="10" t="str">
        <f>IF('[1]TCE - ANEXO III - Preencher'!F624="4 - Assistência Odontológica","2 - Outros Profissionais da Saúde",'[1]TCE - ANEXO II - Enviar TCE'!E614)</f>
        <v>3 - Administrativo</v>
      </c>
      <c r="F615" s="13">
        <f>'[1]TCE - ANEXO III - Preencher'!G624</f>
        <v>225125</v>
      </c>
      <c r="G615" s="14">
        <f>IF('[1]TCE - ANEXO III - Preencher'!H624="","",'[1]TCE - ANEXO III - Preencher'!H624)</f>
        <v>43983</v>
      </c>
      <c r="H615" s="15">
        <f>'[1]TCE - ANEXO III - Preencher'!I624</f>
        <v>0</v>
      </c>
      <c r="I615" s="15">
        <f>'[1]TCE - ANEXO III - Preencher'!J624</f>
        <v>468.17440000000005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7.49</v>
      </c>
      <c r="O615" s="16">
        <f>'[1]TCE - ANEXO III - Preencher'!P624</f>
        <v>0</v>
      </c>
      <c r="P615" s="17">
        <f t="shared" si="56"/>
        <v>7.49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475.66440000000006</v>
      </c>
    </row>
    <row r="616" spans="1:28" s="4" customFormat="1" x14ac:dyDescent="0.2">
      <c r="A616" s="9">
        <f>IFERROR(VLOOKUP(B616,'[1]DADOS (OCULTAR)'!$P$3:$R$53,3,0),"")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PEDRO HENRIQUE FERREIRA CORREIA</v>
      </c>
      <c r="E616" s="10" t="str">
        <f>IF('[1]TCE - ANEXO III - Preencher'!F625="4 - Assistência Odontológica","2 - Outros Profissionais da Saúde",'[1]TCE - ANEXO II - Enviar TCE'!E615)</f>
        <v>3 - Administrativo</v>
      </c>
      <c r="F616" s="13">
        <f>'[1]TCE - ANEXO III - Preencher'!G625</f>
        <v>123110</v>
      </c>
      <c r="G616" s="14">
        <f>IF('[1]TCE - ANEXO III - Preencher'!H625="","",'[1]TCE - ANEXO III - Preencher'!H625)</f>
        <v>43983</v>
      </c>
      <c r="H616" s="15">
        <f>'[1]TCE - ANEXO III - Preencher'!I625</f>
        <v>0</v>
      </c>
      <c r="I616" s="15">
        <f>'[1]TCE - ANEXO III - Preencher'!J625</f>
        <v>1107.616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0.94</v>
      </c>
      <c r="O616" s="16">
        <f>'[1]TCE - ANEXO III - Preencher'!P625</f>
        <v>0</v>
      </c>
      <c r="P616" s="17">
        <f t="shared" si="56"/>
        <v>0.94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1108.556</v>
      </c>
    </row>
    <row r="617" spans="1:28" s="4" customFormat="1" x14ac:dyDescent="0.2">
      <c r="A617" s="9">
        <f>IFERROR(VLOOKUP(B617,'[1]DADOS (OCULTAR)'!$P$3:$R$53,3,0),"")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PERY EVANGELISTA DE LIRA</v>
      </c>
      <c r="E617" s="10" t="str">
        <f>IF('[1]TCE - ANEXO III - Preencher'!F626="4 - Assistência Odontológica","2 - Outros Profissionais da Saúde",'[1]TCE - ANEXO II - Enviar TCE'!E616)</f>
        <v>3 - Administrativo</v>
      </c>
      <c r="F617" s="13">
        <f>'[1]TCE - ANEXO III - Preencher'!G626</f>
        <v>223810</v>
      </c>
      <c r="G617" s="14">
        <f>IF('[1]TCE - ANEXO III - Preencher'!H626="","",'[1]TCE - ANEXO III - Preencher'!H626)</f>
        <v>43983</v>
      </c>
      <c r="H617" s="15">
        <f>'[1]TCE - ANEXO III - Preencher'!I626</f>
        <v>0</v>
      </c>
      <c r="I617" s="15">
        <f>'[1]TCE - ANEXO III - Preencher'!J626</f>
        <v>197.69280000000001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198.6328</v>
      </c>
    </row>
    <row r="618" spans="1:28" s="4" customFormat="1" x14ac:dyDescent="0.2">
      <c r="A618" s="9">
        <f>IFERROR(VLOOKUP(B618,'[1]DADOS (OCULTAR)'!$P$3:$R$53,3,0),"")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POLIANA BARROS BARRETO</v>
      </c>
      <c r="E618" s="10" t="str">
        <f>IF('[1]TCE - ANEXO III - Preencher'!F627="4 - Assistência Odontológica","2 - Outros Profissionais da Saúde",'[1]TCE - ANEXO II - Enviar TCE'!E617)</f>
        <v>3 - Administrativo</v>
      </c>
      <c r="F618" s="13">
        <f>'[1]TCE - ANEXO III - Preencher'!G627</f>
        <v>223505</v>
      </c>
      <c r="G618" s="14">
        <f>IF('[1]TCE - ANEXO III - Preencher'!H627="","",'[1]TCE - ANEXO III - Preencher'!H627)</f>
        <v>43983</v>
      </c>
      <c r="H618" s="15">
        <f>'[1]TCE - ANEXO III - Preencher'!I627</f>
        <v>0</v>
      </c>
      <c r="I618" s="15">
        <f>'[1]TCE - ANEXO III - Preencher'!J627</f>
        <v>315.77840000000003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1.97</v>
      </c>
      <c r="O618" s="16">
        <f>'[1]TCE - ANEXO III - Preencher'!P627</f>
        <v>0</v>
      </c>
      <c r="P618" s="17">
        <f t="shared" si="56"/>
        <v>1.97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317.74840000000006</v>
      </c>
    </row>
    <row r="619" spans="1:28" s="4" customFormat="1" x14ac:dyDescent="0.2">
      <c r="A619" s="9">
        <f>IFERROR(VLOOKUP(B619,'[1]DADOS (OCULTAR)'!$P$3:$R$53,3,0),"")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POLIANA PEDROSA DA SILVA</v>
      </c>
      <c r="E619" s="10" t="str">
        <f>IF('[1]TCE - ANEXO III - Preencher'!F628="4 - Assistência Odontológica","2 - Outros Profissionais da Saúde",'[1]TCE - ANEXO II - Enviar TCE'!E618)</f>
        <v>3 - Administrativo</v>
      </c>
      <c r="F619" s="13">
        <f>'[1]TCE - ANEXO III - Preencher'!G628</f>
        <v>322205</v>
      </c>
      <c r="G619" s="14">
        <f>IF('[1]TCE - ANEXO III - Preencher'!H628="","",'[1]TCE - ANEXO III - Preencher'!H628)</f>
        <v>43983</v>
      </c>
      <c r="H619" s="15">
        <f>'[1]TCE - ANEXO III - Preencher'!I628</f>
        <v>0</v>
      </c>
      <c r="I619" s="15">
        <f>'[1]TCE - ANEXO III - Preencher'!J628</f>
        <v>121.6808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0.94</v>
      </c>
      <c r="O619" s="16">
        <f>'[1]TCE - ANEXO III - Preencher'!P628</f>
        <v>0</v>
      </c>
      <c r="P619" s="17">
        <f t="shared" si="56"/>
        <v>0.94</v>
      </c>
      <c r="Q619" s="16">
        <f>'[1]TCE - ANEXO III - Preencher'!R628</f>
        <v>128</v>
      </c>
      <c r="R619" s="16">
        <f>'[1]TCE - ANEXO III - Preencher'!S628</f>
        <v>48.07</v>
      </c>
      <c r="S619" s="17">
        <f t="shared" si="57"/>
        <v>79.930000000000007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202.55080000000001</v>
      </c>
    </row>
    <row r="620" spans="1:28" s="4" customFormat="1" x14ac:dyDescent="0.2">
      <c r="A620" s="9">
        <f>IFERROR(VLOOKUP(B620,'[1]DADOS (OCULTAR)'!$P$3:$R$53,3,0),"")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PRISCILA ALVES DE OLIVEIRA</v>
      </c>
      <c r="E620" s="10" t="str">
        <f>IF('[1]TCE - ANEXO III - Preencher'!F629="4 - Assistência Odontológica","2 - Outros Profissionais da Saúde",'[1]TCE - ANEXO II - Enviar TCE'!E619)</f>
        <v>3 - Administrativo</v>
      </c>
      <c r="F620" s="13">
        <f>'[1]TCE - ANEXO III - Preencher'!G629</f>
        <v>521130</v>
      </c>
      <c r="G620" s="14">
        <f>IF('[1]TCE - ANEXO III - Preencher'!H629="","",'[1]TCE - ANEXO III - Preencher'!H629)</f>
        <v>43983</v>
      </c>
      <c r="H620" s="15">
        <f>'[1]TCE - ANEXO III - Preencher'!I629</f>
        <v>0</v>
      </c>
      <c r="I620" s="15">
        <f>'[1]TCE - ANEXO III - Preencher'!J629</f>
        <v>86.929599999999994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127.30988701298793</v>
      </c>
      <c r="R620" s="16">
        <f>'[1]TCE - ANEXO III - Preencher'!S629</f>
        <v>41.8</v>
      </c>
      <c r="S620" s="17">
        <f t="shared" si="57"/>
        <v>85.509887012987932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173.37948701298791</v>
      </c>
    </row>
    <row r="621" spans="1:28" s="4" customFormat="1" x14ac:dyDescent="0.2">
      <c r="A621" s="9">
        <f>IFERROR(VLOOKUP(B621,'[1]DADOS (OCULTAR)'!$P$3:$R$53,3,0),"")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PRISCILA BEZERRA DA SILVA</v>
      </c>
      <c r="E621" s="10" t="str">
        <f>IF('[1]TCE - ANEXO III - Preencher'!F630="4 - Assistência Odontológica","2 - Outros Profissionais da Saúde",'[1]TCE - ANEXO II - Enviar TCE'!E620)</f>
        <v>3 - Administrativo</v>
      </c>
      <c r="F621" s="13">
        <f>'[1]TCE - ANEXO III - Preencher'!G630</f>
        <v>322205</v>
      </c>
      <c r="G621" s="14">
        <f>IF('[1]TCE - ANEXO III - Preencher'!H630="","",'[1]TCE - ANEXO III - Preencher'!H630)</f>
        <v>43983</v>
      </c>
      <c r="H621" s="15">
        <f>'[1]TCE - ANEXO III - Preencher'!I630</f>
        <v>0</v>
      </c>
      <c r="I621" s="15">
        <f>'[1]TCE - ANEXO III - Preencher'!J630</f>
        <v>117.04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0.94</v>
      </c>
      <c r="O621" s="16">
        <f>'[1]TCE - ANEXO III - Preencher'!P630</f>
        <v>0</v>
      </c>
      <c r="P621" s="17">
        <f t="shared" si="56"/>
        <v>0.94</v>
      </c>
      <c r="Q621" s="16">
        <f>'[1]TCE - ANEXO III - Preencher'!R630</f>
        <v>144.53054805822299</v>
      </c>
      <c r="R621" s="16">
        <f>'[1]TCE - ANEXO III - Preencher'!S630</f>
        <v>48.07</v>
      </c>
      <c r="S621" s="17">
        <f t="shared" si="57"/>
        <v>96.460548058222997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214.44054805822299</v>
      </c>
    </row>
    <row r="622" spans="1:28" s="4" customFormat="1" x14ac:dyDescent="0.2">
      <c r="A622" s="9">
        <f>IFERROR(VLOOKUP(B622,'[1]DADOS (OCULTAR)'!$P$3:$R$53,3,0),"")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PRISCILA CHRISTIANA MARQUES DE LIMA</v>
      </c>
      <c r="E622" s="10" t="str">
        <f>IF('[1]TCE - ANEXO III - Preencher'!F631="4 - Assistência Odontológica","2 - Outros Profissionais da Saúde",'[1]TCE - ANEXO II - Enviar TCE'!E621)</f>
        <v>3 - Administrativo</v>
      </c>
      <c r="F622" s="13">
        <f>'[1]TCE - ANEXO III - Preencher'!G631</f>
        <v>223505</v>
      </c>
      <c r="G622" s="14">
        <f>IF('[1]TCE - ANEXO III - Preencher'!H631="","",'[1]TCE - ANEXO III - Preencher'!H631)</f>
        <v>43983</v>
      </c>
      <c r="H622" s="15">
        <f>'[1]TCE - ANEXO III - Preencher'!I631</f>
        <v>0</v>
      </c>
      <c r="I622" s="15">
        <f>'[1]TCE - ANEXO III - Preencher'!J631</f>
        <v>276.40880000000004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1.97</v>
      </c>
      <c r="O622" s="16">
        <f>'[1]TCE - ANEXO III - Preencher'!P631</f>
        <v>0</v>
      </c>
      <c r="P622" s="17">
        <f t="shared" si="56"/>
        <v>1.97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278.37880000000007</v>
      </c>
    </row>
    <row r="623" spans="1:28" s="4" customFormat="1" x14ac:dyDescent="0.2">
      <c r="A623" s="9">
        <f>IFERROR(VLOOKUP(B623,'[1]DADOS (OCULTAR)'!$P$3:$R$53,3,0),"")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PRISCILA MARIA FERREIRA</v>
      </c>
      <c r="E623" s="10" t="str">
        <f>IF('[1]TCE - ANEXO III - Preencher'!F632="4 - Assistência Odontológica","2 - Outros Profissionais da Saúde",'[1]TCE - ANEXO II - Enviar TCE'!E622)</f>
        <v>3 - Administrativo</v>
      </c>
      <c r="F623" s="13">
        <f>'[1]TCE - ANEXO III - Preencher'!G632</f>
        <v>322205</v>
      </c>
      <c r="G623" s="14">
        <f>IF('[1]TCE - ANEXO III - Preencher'!H632="","",'[1]TCE - ANEXO III - Preencher'!H632)</f>
        <v>43983</v>
      </c>
      <c r="H623" s="15">
        <f>'[1]TCE - ANEXO III - Preencher'!I632</f>
        <v>0</v>
      </c>
      <c r="I623" s="15">
        <f>'[1]TCE - ANEXO III - Preencher'!J632</f>
        <v>124.68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154.16591792877119</v>
      </c>
      <c r="R623" s="16">
        <f>'[1]TCE - ANEXO III - Preencher'!S632</f>
        <v>43.89</v>
      </c>
      <c r="S623" s="17">
        <f t="shared" si="57"/>
        <v>110.27591792877119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235.89591792877121</v>
      </c>
    </row>
    <row r="624" spans="1:28" s="4" customFormat="1" x14ac:dyDescent="0.2">
      <c r="A624" s="9">
        <f>IFERROR(VLOOKUP(B624,'[1]DADOS (OCULTAR)'!$P$3:$R$53,3,0),"")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PRISCILA ROBERTA OTACIA DA SILVA</v>
      </c>
      <c r="E624" s="10" t="str">
        <f>IF('[1]TCE - ANEXO III - Preencher'!F633="4 - Assistência Odontológica","2 - Outros Profissionais da Saúde",'[1]TCE - ANEXO II - Enviar TCE'!E623)</f>
        <v>3 - Administrativo</v>
      </c>
      <c r="F624" s="13">
        <f>'[1]TCE - ANEXO III - Preencher'!G633</f>
        <v>324115</v>
      </c>
      <c r="G624" s="14">
        <f>IF('[1]TCE - ANEXO III - Preencher'!H633="","",'[1]TCE - ANEXO III - Preencher'!H633)</f>
        <v>43983</v>
      </c>
      <c r="H624" s="15">
        <f>'[1]TCE - ANEXO III - Preencher'!I633</f>
        <v>0</v>
      </c>
      <c r="I624" s="15">
        <f>'[1]TCE - ANEXO III - Preencher'!J633</f>
        <v>33.519199999999998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0.94</v>
      </c>
      <c r="O624" s="16">
        <f>'[1]TCE - ANEXO III - Preencher'!P633</f>
        <v>0</v>
      </c>
      <c r="P624" s="17">
        <f t="shared" si="56"/>
        <v>0.94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34.459199999999996</v>
      </c>
    </row>
    <row r="625" spans="1:28" s="4" customFormat="1" x14ac:dyDescent="0.2">
      <c r="A625" s="9">
        <f>IFERROR(VLOOKUP(B625,'[1]DADOS (OCULTAR)'!$P$3:$R$53,3,0),"")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RAFAEL ALESSANDRO FERREIRA GOMES</v>
      </c>
      <c r="E625" s="10" t="str">
        <f>IF('[1]TCE - ANEXO III - Preencher'!F634="4 - Assistência Odontológica","2 - Outros Profissionais da Saúde",'[1]TCE - ANEXO II - Enviar TCE'!E624)</f>
        <v>3 - Administrativo</v>
      </c>
      <c r="F625" s="13">
        <f>'[1]TCE - ANEXO III - Preencher'!G634</f>
        <v>142605</v>
      </c>
      <c r="G625" s="14">
        <f>IF('[1]TCE - ANEXO III - Preencher'!H634="","",'[1]TCE - ANEXO III - Preencher'!H634)</f>
        <v>43983</v>
      </c>
      <c r="H625" s="15">
        <f>'[1]TCE - ANEXO III - Preencher'!I634</f>
        <v>0</v>
      </c>
      <c r="I625" s="15">
        <f>'[1]TCE - ANEXO III - Preencher'!J634</f>
        <v>858.40240000000006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0.94</v>
      </c>
      <c r="O625" s="16">
        <f>'[1]TCE - ANEXO III - Preencher'!P634</f>
        <v>0</v>
      </c>
      <c r="P625" s="17">
        <f t="shared" si="56"/>
        <v>0.94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859.34240000000011</v>
      </c>
    </row>
    <row r="626" spans="1:28" s="4" customFormat="1" x14ac:dyDescent="0.2">
      <c r="A626" s="9">
        <f>IFERROR(VLOOKUP(B626,'[1]DADOS (OCULTAR)'!$P$3:$R$53,3,0),"")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RAFAEL ALVES DA SILVA</v>
      </c>
      <c r="E626" s="10" t="str">
        <f>IF('[1]TCE - ANEXO III - Preencher'!F635="4 - Assistência Odontológica","2 - Outros Profissionais da Saúde",'[1]TCE - ANEXO II - Enviar TCE'!E625)</f>
        <v>3 - Administrativo</v>
      </c>
      <c r="F626" s="13">
        <f>'[1]TCE - ANEXO III - Preencher'!G635</f>
        <v>515110</v>
      </c>
      <c r="G626" s="14">
        <f>IF('[1]TCE - ANEXO III - Preencher'!H635="","",'[1]TCE - ANEXO III - Preencher'!H635)</f>
        <v>43983</v>
      </c>
      <c r="H626" s="15">
        <f>'[1]TCE - ANEXO III - Preencher'!I635</f>
        <v>0</v>
      </c>
      <c r="I626" s="15">
        <f>'[1]TCE - ANEXO III - Preencher'!J635</f>
        <v>112.5432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0.94</v>
      </c>
      <c r="O626" s="16">
        <f>'[1]TCE - ANEXO III - Preencher'!P635</f>
        <v>0</v>
      </c>
      <c r="P626" s="17">
        <f t="shared" si="56"/>
        <v>0.94</v>
      </c>
      <c r="Q626" s="16">
        <f>'[1]TCE - ANEXO III - Preencher'!R635</f>
        <v>113.16434401154483</v>
      </c>
      <c r="R626" s="16">
        <f>'[1]TCE - ANEXO III - Preencher'!S635</f>
        <v>41.8</v>
      </c>
      <c r="S626" s="17">
        <f t="shared" si="57"/>
        <v>71.36434401154483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184.84754401154481</v>
      </c>
    </row>
    <row r="627" spans="1:28" s="4" customFormat="1" x14ac:dyDescent="0.2">
      <c r="A627" s="9">
        <f>IFERROR(VLOOKUP(B627,'[1]DADOS (OCULTAR)'!$P$3:$R$53,3,0),"")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RAFAEL PATRICIO DA ROCHA FERREIRA</v>
      </c>
      <c r="E627" s="10" t="str">
        <f>IF('[1]TCE - ANEXO III - Preencher'!F636="4 - Assistência Odontológica","2 - Outros Profissionais da Saúde",'[1]TCE - ANEXO II - Enviar TCE'!E626)</f>
        <v>3 - Administrativo</v>
      </c>
      <c r="F627" s="13">
        <f>'[1]TCE - ANEXO III - Preencher'!G636</f>
        <v>413115</v>
      </c>
      <c r="G627" s="14">
        <f>IF('[1]TCE - ANEXO III - Preencher'!H636="","",'[1]TCE - ANEXO III - Preencher'!H636)</f>
        <v>43983</v>
      </c>
      <c r="H627" s="15">
        <f>'[1]TCE - ANEXO III - Preencher'!I636</f>
        <v>0</v>
      </c>
      <c r="I627" s="15">
        <f>'[1]TCE - ANEXO III - Preencher'!J636</f>
        <v>144.33520000000001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145.27520000000001</v>
      </c>
    </row>
    <row r="628" spans="1:28" s="4" customFormat="1" x14ac:dyDescent="0.2">
      <c r="A628" s="9">
        <f>IFERROR(VLOOKUP(B628,'[1]DADOS (OCULTAR)'!$P$3:$R$53,3,0),"")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RAFAELA DE MELO OLIVEIRA</v>
      </c>
      <c r="E628" s="10" t="str">
        <f>IF('[1]TCE - ANEXO III - Preencher'!F637="4 - Assistência Odontológica","2 - Outros Profissionais da Saúde",'[1]TCE - ANEXO II - Enviar TCE'!E627)</f>
        <v>3 - Administrativo</v>
      </c>
      <c r="F628" s="13">
        <f>'[1]TCE - ANEXO III - Preencher'!G637</f>
        <v>322205</v>
      </c>
      <c r="G628" s="14">
        <f>IF('[1]TCE - ANEXO III - Preencher'!H637="","",'[1]TCE - ANEXO III - Preencher'!H637)</f>
        <v>43983</v>
      </c>
      <c r="H628" s="15">
        <f>'[1]TCE - ANEXO III - Preencher'!I637</f>
        <v>0</v>
      </c>
      <c r="I628" s="15">
        <f>'[1]TCE - ANEXO III - Preencher'!J637</f>
        <v>3.4832000000000001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106.09157251082327</v>
      </c>
      <c r="R628" s="16">
        <f>'[1]TCE - ANEXO III - Preencher'!S637</f>
        <v>0</v>
      </c>
      <c r="S628" s="17">
        <f t="shared" si="57"/>
        <v>106.09157251082327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110.51477251082326</v>
      </c>
    </row>
    <row r="629" spans="1:28" s="4" customFormat="1" x14ac:dyDescent="0.2">
      <c r="A629" s="9">
        <f>IFERROR(VLOOKUP(B629,'[1]DADOS (OCULTAR)'!$P$3:$R$53,3,0),"")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RAFAELA HENRIQUE FERREIRA DA SILVA</v>
      </c>
      <c r="E629" s="10" t="str">
        <f>IF('[1]TCE - ANEXO III - Preencher'!F638="4 - Assistência Odontológica","2 - Outros Profissionais da Saúde",'[1]TCE - ANEXO II - Enviar TCE'!E628)</f>
        <v>3 - Administrativo</v>
      </c>
      <c r="F629" s="13">
        <f>'[1]TCE - ANEXO III - Preencher'!G638</f>
        <v>223505</v>
      </c>
      <c r="G629" s="14">
        <f>IF('[1]TCE - ANEXO III - Preencher'!H638="","",'[1]TCE - ANEXO III - Preencher'!H638)</f>
        <v>43983</v>
      </c>
      <c r="H629" s="15">
        <f>'[1]TCE - ANEXO III - Preencher'!I638</f>
        <v>0</v>
      </c>
      <c r="I629" s="15">
        <f>'[1]TCE - ANEXO III - Preencher'!J638</f>
        <v>339.89760000000001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1.97</v>
      </c>
      <c r="O629" s="16">
        <f>'[1]TCE - ANEXO III - Preencher'!P638</f>
        <v>0</v>
      </c>
      <c r="P629" s="17">
        <f t="shared" si="56"/>
        <v>1.97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341.86760000000004</v>
      </c>
    </row>
    <row r="630" spans="1:28" s="4" customFormat="1" x14ac:dyDescent="0.2">
      <c r="A630" s="9">
        <f>IFERROR(VLOOKUP(B630,'[1]DADOS (OCULTAR)'!$P$3:$R$53,3,0),"")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RAFAELA MARIA SILVA DE SOUZA</v>
      </c>
      <c r="E630" s="10" t="str">
        <f>IF('[1]TCE - ANEXO III - Preencher'!F639="4 - Assistência Odontológica","2 - Outros Profissionais da Saúde",'[1]TCE - ANEXO II - Enviar TCE'!E629)</f>
        <v>3 - Administrativo</v>
      </c>
      <c r="F630" s="13">
        <f>'[1]TCE - ANEXO III - Preencher'!G639</f>
        <v>322205</v>
      </c>
      <c r="G630" s="14">
        <f>IF('[1]TCE - ANEXO III - Preencher'!H639="","",'[1]TCE - ANEXO III - Preencher'!H639)</f>
        <v>43983</v>
      </c>
      <c r="H630" s="15">
        <f>'[1]TCE - ANEXO III - Preencher'!I639</f>
        <v>0</v>
      </c>
      <c r="I630" s="15">
        <f>'[1]TCE - ANEXO III - Preencher'!J639</f>
        <v>123.61360000000001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0.94</v>
      </c>
      <c r="O630" s="16">
        <f>'[1]TCE - ANEXO III - Preencher'!P639</f>
        <v>0</v>
      </c>
      <c r="P630" s="17">
        <f t="shared" si="56"/>
        <v>0.94</v>
      </c>
      <c r="Q630" s="16">
        <f>'[1]TCE - ANEXO III - Preencher'!R639</f>
        <v>154.18389867928965</v>
      </c>
      <c r="R630" s="16">
        <f>'[1]TCE - ANEXO III - Preencher'!S639</f>
        <v>62.7</v>
      </c>
      <c r="S630" s="17">
        <f t="shared" si="57"/>
        <v>91.483898679289652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216.03749867928966</v>
      </c>
    </row>
    <row r="631" spans="1:28" s="4" customFormat="1" x14ac:dyDescent="0.2">
      <c r="A631" s="9">
        <f>IFERROR(VLOOKUP(B631,'[1]DADOS (OCULTAR)'!$P$3:$R$53,3,0),"")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RAIANA FERNANDA DA SILVA SANTOS</v>
      </c>
      <c r="E631" s="10" t="str">
        <f>IF('[1]TCE - ANEXO III - Preencher'!F640="4 - Assistência Odontológica","2 - Outros Profissionais da Saúde",'[1]TCE - ANEXO II - Enviar TCE'!E630)</f>
        <v>3 - Administrativo</v>
      </c>
      <c r="F631" s="13">
        <f>'[1]TCE - ANEXO III - Preencher'!G640</f>
        <v>223505</v>
      </c>
      <c r="G631" s="14">
        <f>IF('[1]TCE - ANEXO III - Preencher'!H640="","",'[1]TCE - ANEXO III - Preencher'!H640)</f>
        <v>43983</v>
      </c>
      <c r="H631" s="15">
        <f>'[1]TCE - ANEXO III - Preencher'!I640</f>
        <v>0</v>
      </c>
      <c r="I631" s="15">
        <f>'[1]TCE - ANEXO III - Preencher'!J640</f>
        <v>355.72879999999998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1.97</v>
      </c>
      <c r="O631" s="16">
        <f>'[1]TCE - ANEXO III - Preencher'!P640</f>
        <v>0</v>
      </c>
      <c r="P631" s="17">
        <f t="shared" si="56"/>
        <v>1.97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357.69880000000001</v>
      </c>
    </row>
    <row r="632" spans="1:28" s="4" customFormat="1" x14ac:dyDescent="0.2">
      <c r="A632" s="9">
        <f>IFERROR(VLOOKUP(B632,'[1]DADOS (OCULTAR)'!$P$3:$R$53,3,0),"")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RAIANE ALBUQUERQUE DE SANTANA</v>
      </c>
      <c r="E632" s="10" t="str">
        <f>IF('[1]TCE - ANEXO III - Preencher'!F641="4 - Assistência Odontológica","2 - Outros Profissionais da Saúde",'[1]TCE - ANEXO II - Enviar TCE'!E631)</f>
        <v>3 - Administrativo</v>
      </c>
      <c r="F632" s="13">
        <f>'[1]TCE - ANEXO III - Preencher'!G641</f>
        <v>322205</v>
      </c>
      <c r="G632" s="14">
        <f>IF('[1]TCE - ANEXO III - Preencher'!H641="","",'[1]TCE - ANEXO III - Preencher'!H641)</f>
        <v>43983</v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>
        <f>IFERROR(VLOOKUP(B633,'[1]DADOS (OCULTAR)'!$P$3:$R$53,3,0),"")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RAIMER FERREIRA SOUZA SANTOS LEAL</v>
      </c>
      <c r="E633" s="10" t="str">
        <f>IF('[1]TCE - ANEXO III - Preencher'!F642="4 - Assistência Odontológica","2 - Outros Profissionais da Saúde",'[1]TCE - ANEXO II - Enviar TCE'!E632)</f>
        <v>3 - Administrativo</v>
      </c>
      <c r="F633" s="13">
        <f>'[1]TCE - ANEXO III - Preencher'!G642</f>
        <v>324115</v>
      </c>
      <c r="G633" s="14">
        <f>IF('[1]TCE - ANEXO III - Preencher'!H642="","",'[1]TCE - ANEXO III - Preencher'!H642)</f>
        <v>43983</v>
      </c>
      <c r="H633" s="15">
        <f>'[1]TCE - ANEXO III - Preencher'!I642</f>
        <v>0</v>
      </c>
      <c r="I633" s="15">
        <f>'[1]TCE - ANEXO III - Preencher'!J642</f>
        <v>392.41360000000003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393.35360000000003</v>
      </c>
    </row>
    <row r="634" spans="1:28" s="4" customFormat="1" x14ac:dyDescent="0.2">
      <c r="A634" s="9">
        <f>IFERROR(VLOOKUP(B634,'[1]DADOS (OCULTAR)'!$P$3:$R$53,3,0),"")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RAINIER LUZ REIS</v>
      </c>
      <c r="E634" s="10" t="str">
        <f>IF('[1]TCE - ANEXO III - Preencher'!F643="4 - Assistência Odontológica","2 - Outros Profissionais da Saúde",'[1]TCE - ANEXO II - Enviar TCE'!E633)</f>
        <v>3 - Administrativo</v>
      </c>
      <c r="F634" s="13">
        <f>'[1]TCE - ANEXO III - Preencher'!G643</f>
        <v>225125</v>
      </c>
      <c r="G634" s="14">
        <f>IF('[1]TCE - ANEXO III - Preencher'!H643="","",'[1]TCE - ANEXO III - Preencher'!H643)</f>
        <v>43983</v>
      </c>
      <c r="H634" s="15">
        <f>'[1]TCE - ANEXO III - Preencher'!I643</f>
        <v>0</v>
      </c>
      <c r="I634" s="15">
        <f>'[1]TCE - ANEXO III - Preencher'!J643</f>
        <v>788.48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7.49</v>
      </c>
      <c r="O634" s="16">
        <f>'[1]TCE - ANEXO III - Preencher'!P643</f>
        <v>0</v>
      </c>
      <c r="P634" s="17">
        <f t="shared" si="56"/>
        <v>7.49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795.97</v>
      </c>
    </row>
    <row r="635" spans="1:28" s="4" customFormat="1" x14ac:dyDescent="0.2">
      <c r="A635" s="9">
        <f>IFERROR(VLOOKUP(B635,'[1]DADOS (OCULTAR)'!$P$3:$R$53,3,0),"")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RAISSA ALVES FALCAO RODRIGUES</v>
      </c>
      <c r="E635" s="10" t="str">
        <f>IF('[1]TCE - ANEXO III - Preencher'!F644="4 - Assistência Odontológica","2 - Outros Profissionais da Saúde",'[1]TCE - ANEXO II - Enviar TCE'!E634)</f>
        <v>3 - Administrativo</v>
      </c>
      <c r="F635" s="13">
        <f>'[1]TCE - ANEXO III - Preencher'!G644</f>
        <v>223505</v>
      </c>
      <c r="G635" s="14">
        <f>IF('[1]TCE - ANEXO III - Preencher'!H644="","",'[1]TCE - ANEXO III - Preencher'!H644)</f>
        <v>43983</v>
      </c>
      <c r="H635" s="15">
        <f>'[1]TCE - ANEXO III - Preencher'!I644</f>
        <v>0</v>
      </c>
      <c r="I635" s="15">
        <f>'[1]TCE - ANEXO III - Preencher'!J644</f>
        <v>327.18080000000003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1.97</v>
      </c>
      <c r="O635" s="16">
        <f>'[1]TCE - ANEXO III - Preencher'!P644</f>
        <v>0</v>
      </c>
      <c r="P635" s="17">
        <f t="shared" si="56"/>
        <v>1.97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329.15080000000006</v>
      </c>
    </row>
    <row r="636" spans="1:28" s="4" customFormat="1" x14ac:dyDescent="0.2">
      <c r="A636" s="9">
        <f>IFERROR(VLOOKUP(B636,'[1]DADOS (OCULTAR)'!$P$3:$R$53,3,0),"")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RALPH MOREIRA DE BARROS</v>
      </c>
      <c r="E636" s="10" t="str">
        <f>IF('[1]TCE - ANEXO III - Preencher'!F645="4 - Assistência Odontológica","2 - Outros Profissionais da Saúde",'[1]TCE - ANEXO II - Enviar TCE'!E635)</f>
        <v>3 - Administrativo</v>
      </c>
      <c r="F636" s="13">
        <f>'[1]TCE - ANEXO III - Preencher'!G645</f>
        <v>142115</v>
      </c>
      <c r="G636" s="14">
        <f>IF('[1]TCE - ANEXO III - Preencher'!H645="","",'[1]TCE - ANEXO III - Preencher'!H645)</f>
        <v>43983</v>
      </c>
      <c r="H636" s="15">
        <f>'[1]TCE - ANEXO III - Preencher'!I645</f>
        <v>0</v>
      </c>
      <c r="I636" s="15">
        <f>'[1]TCE - ANEXO III - Preencher'!J645</f>
        <v>354.92480000000006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350.87096879666478</v>
      </c>
      <c r="R636" s="16">
        <f>'[1]TCE - ANEXO III - Preencher'!S645</f>
        <v>183.11</v>
      </c>
      <c r="S636" s="17">
        <f t="shared" si="57"/>
        <v>167.76096879666477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523.62576879666483</v>
      </c>
    </row>
    <row r="637" spans="1:28" s="4" customFormat="1" x14ac:dyDescent="0.2">
      <c r="A637" s="9">
        <f>IFERROR(VLOOKUP(B637,'[1]DADOS (OCULTAR)'!$P$3:$R$53,3,0),"")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RAQUEL BEZERRA CHAVES FERNANDES</v>
      </c>
      <c r="E637" s="10" t="str">
        <f>IF('[1]TCE - ANEXO III - Preencher'!F646="4 - Assistência Odontológica","2 - Outros Profissionais da Saúde",'[1]TCE - ANEXO II - Enviar TCE'!E636)</f>
        <v>3 - Administrativo</v>
      </c>
      <c r="F637" s="13">
        <f>'[1]TCE - ANEXO III - Preencher'!G646</f>
        <v>322205</v>
      </c>
      <c r="G637" s="14">
        <f>IF('[1]TCE - ANEXO III - Preencher'!H646="","",'[1]TCE - ANEXO III - Preencher'!H646)</f>
        <v>43983</v>
      </c>
      <c r="H637" s="15">
        <f>'[1]TCE - ANEXO III - Preencher'!I646</f>
        <v>0</v>
      </c>
      <c r="I637" s="15">
        <f>'[1]TCE - ANEXO III - Preencher'!J646</f>
        <v>112.96639999999999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113.16434401154483</v>
      </c>
      <c r="R637" s="16">
        <f>'[1]TCE - ANEXO III - Preencher'!S646</f>
        <v>48.07</v>
      </c>
      <c r="S637" s="17">
        <f t="shared" si="57"/>
        <v>65.09434401154482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179.00074401154481</v>
      </c>
    </row>
    <row r="638" spans="1:28" s="4" customFormat="1" x14ac:dyDescent="0.2">
      <c r="A638" s="9">
        <f>IFERROR(VLOOKUP(B638,'[1]DADOS (OCULTAR)'!$P$3:$R$53,3,0),"")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RAQUEL FERREIRA DA SILVA</v>
      </c>
      <c r="E638" s="10" t="str">
        <f>IF('[1]TCE - ANEXO III - Preencher'!F647="4 - Assistência Odontológica","2 - Outros Profissionais da Saúde",'[1]TCE - ANEXO II - Enviar TCE'!E637)</f>
        <v>3 - Administrativo</v>
      </c>
      <c r="F638" s="13">
        <f>'[1]TCE - ANEXO III - Preencher'!G647</f>
        <v>411010</v>
      </c>
      <c r="G638" s="14">
        <f>IF('[1]TCE - ANEXO III - Preencher'!H647="","",'[1]TCE - ANEXO III - Preencher'!H647)</f>
        <v>43983</v>
      </c>
      <c r="H638" s="15">
        <f>'[1]TCE - ANEXO III - Preencher'!I647</f>
        <v>0</v>
      </c>
      <c r="I638" s="15">
        <f>'[1]TCE - ANEXO III - Preencher'!J647</f>
        <v>4.9927999999999999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4.9927999999999999</v>
      </c>
    </row>
    <row r="639" spans="1:28" s="4" customFormat="1" x14ac:dyDescent="0.2">
      <c r="A639" s="9">
        <f>IFERROR(VLOOKUP(B639,'[1]DADOS (OCULTAR)'!$P$3:$R$53,3,0),"")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RAYANNE VALQUIRIA SOARES DA SILVA</v>
      </c>
      <c r="E639" s="10" t="str">
        <f>IF('[1]TCE - ANEXO III - Preencher'!F648="4 - Assistência Odontológica","2 - Outros Profissionais da Saúde",'[1]TCE - ANEXO II - Enviar TCE'!E638)</f>
        <v>3 - Administrativo</v>
      </c>
      <c r="F639" s="13">
        <f>'[1]TCE - ANEXO III - Preencher'!G648</f>
        <v>515205</v>
      </c>
      <c r="G639" s="14">
        <f>IF('[1]TCE - ANEXO III - Preencher'!H648="","",'[1]TCE - ANEXO III - Preencher'!H648)</f>
        <v>43983</v>
      </c>
      <c r="H639" s="15">
        <f>'[1]TCE - ANEXO III - Preencher'!I648</f>
        <v>0</v>
      </c>
      <c r="I639" s="15">
        <f>'[1]TCE - ANEXO III - Preencher'!J648</f>
        <v>167.73919999999998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0.94</v>
      </c>
      <c r="O639" s="16">
        <f>'[1]TCE - ANEXO III - Preencher'!P648</f>
        <v>0</v>
      </c>
      <c r="P639" s="17">
        <f t="shared" si="56"/>
        <v>0.94</v>
      </c>
      <c r="Q639" s="16">
        <f>'[1]TCE - ANEXO III - Preencher'!R648</f>
        <v>144.53054805822299</v>
      </c>
      <c r="R639" s="16">
        <f>'[1]TCE - ANEXO III - Preencher'!S648</f>
        <v>60.48</v>
      </c>
      <c r="S639" s="17">
        <f t="shared" si="57"/>
        <v>84.050548058223001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252.72974805822298</v>
      </c>
    </row>
    <row r="640" spans="1:28" s="4" customFormat="1" x14ac:dyDescent="0.2">
      <c r="A640" s="9">
        <f>IFERROR(VLOOKUP(B640,'[1]DADOS (OCULTAR)'!$P$3:$R$53,3,0),"")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RAYSSA KARLA DE OLIVEIRA</v>
      </c>
      <c r="E640" s="10" t="str">
        <f>IF('[1]TCE - ANEXO III - Preencher'!F649="4 - Assistência Odontológica","2 - Outros Profissionais da Saúde",'[1]TCE - ANEXO II - Enviar TCE'!E639)</f>
        <v>3 - Administrativo</v>
      </c>
      <c r="F640" s="13">
        <f>'[1]TCE - ANEXO III - Preencher'!G649</f>
        <v>521130</v>
      </c>
      <c r="G640" s="14">
        <f>IF('[1]TCE - ANEXO III - Preencher'!H649="","",'[1]TCE - ANEXO III - Preencher'!H649)</f>
        <v>43983</v>
      </c>
      <c r="H640" s="15">
        <f>'[1]TCE - ANEXO III - Preencher'!I649</f>
        <v>0</v>
      </c>
      <c r="I640" s="15">
        <f>'[1]TCE - ANEXO III - Preencher'!J649</f>
        <v>174.97279999999998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175.91279999999998</v>
      </c>
    </row>
    <row r="641" spans="1:28" s="4" customFormat="1" x14ac:dyDescent="0.2">
      <c r="A641" s="9">
        <f>IFERROR(VLOOKUP(B641,'[1]DADOS (OCULTAR)'!$P$3:$R$53,3,0),"")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RENATA ANDREZA DE ALBUQUERQUE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521130</v>
      </c>
      <c r="G641" s="14">
        <f>IF('[1]TCE - ANEXO III - Preencher'!H650="","",'[1]TCE - ANEXO III - Preencher'!H650)</f>
        <v>43983</v>
      </c>
      <c r="H641" s="15">
        <f>'[1]TCE - ANEXO III - Preencher'!I650</f>
        <v>0</v>
      </c>
      <c r="I641" s="15">
        <f>'[1]TCE - ANEXO III - Preencher'!J650</f>
        <v>113.9552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154.16591792877119</v>
      </c>
      <c r="R641" s="16">
        <f>'[1]TCE - ANEXO III - Preencher'!S650</f>
        <v>33.44</v>
      </c>
      <c r="S641" s="17">
        <f t="shared" si="57"/>
        <v>120.7259179287712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235.62111792877118</v>
      </c>
    </row>
    <row r="642" spans="1:28" s="4" customFormat="1" x14ac:dyDescent="0.2">
      <c r="A642" s="9">
        <f>IFERROR(VLOOKUP(B642,'[1]DADOS (OCULTAR)'!$P$3:$R$53,3,0),"")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RENATA ANDREZA DE ALBUQUERQUE HENRIQUES</v>
      </c>
      <c r="E642" s="10" t="str">
        <f>IF('[1]TCE - ANEXO III - Preencher'!F651="4 - Assistência Odontológica","2 - Outros Profissionais da Saúde",'[1]TCE - ANEXO II - Enviar TCE'!E641)</f>
        <v>3 - Administrativo</v>
      </c>
      <c r="F642" s="13">
        <f>'[1]TCE - ANEXO III - Preencher'!G651</f>
        <v>252305</v>
      </c>
      <c r="G642" s="14">
        <f>IF('[1]TCE - ANEXO III - Preencher'!H651="","",'[1]TCE - ANEXO III - Preencher'!H651)</f>
        <v>43983</v>
      </c>
      <c r="H642" s="15">
        <f>'[1]TCE - ANEXO III - Preencher'!I651</f>
        <v>0</v>
      </c>
      <c r="I642" s="15">
        <f>'[1]TCE - ANEXO III - Preencher'!J651</f>
        <v>152.18559999999999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153.12559999999999</v>
      </c>
    </row>
    <row r="643" spans="1:28" s="4" customFormat="1" x14ac:dyDescent="0.2">
      <c r="A643" s="9">
        <f>IFERROR(VLOOKUP(B643,'[1]DADOS (OCULTAR)'!$P$3:$R$53,3,0),"")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RENATA BARBOSA DA SILVA</v>
      </c>
      <c r="E643" s="10" t="str">
        <f>IF('[1]TCE - ANEXO III - Preencher'!F652="4 - Assistência Odontológica","2 - Outros Profissionais da Saúde",'[1]TCE - ANEXO II - Enviar TCE'!E642)</f>
        <v>3 - Administrativo</v>
      </c>
      <c r="F643" s="13">
        <f>'[1]TCE - ANEXO III - Preencher'!G652</f>
        <v>322205</v>
      </c>
      <c r="G643" s="14">
        <f>IF('[1]TCE - ANEXO III - Preencher'!H652="","",'[1]TCE - ANEXO III - Preencher'!H652)</f>
        <v>43983</v>
      </c>
      <c r="H643" s="15">
        <f>'[1]TCE - ANEXO III - Preencher'!I652</f>
        <v>0</v>
      </c>
      <c r="I643" s="15">
        <f>'[1]TCE - ANEXO III - Preencher'!J652</f>
        <v>111.3856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81.069999999999993</v>
      </c>
      <c r="U643" s="16">
        <f>'[1]TCE - ANEXO III - Preencher'!V652</f>
        <v>0</v>
      </c>
      <c r="V643" s="17">
        <f t="shared" si="58"/>
        <v>81.069999999999993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193.3956</v>
      </c>
    </row>
    <row r="644" spans="1:28" s="4" customFormat="1" x14ac:dyDescent="0.2">
      <c r="A644" s="9">
        <f>IFERROR(VLOOKUP(B644,'[1]DADOS (OCULTAR)'!$P$3:$R$53,3,0),"")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RENATA BARROS SANTOS</v>
      </c>
      <c r="E644" s="10" t="str">
        <f>IF('[1]TCE - ANEXO III - Preencher'!F653="4 - Assistência Odontológica","2 - Outros Profissionais da Saúde",'[1]TCE - ANEXO II - Enviar TCE'!E643)</f>
        <v>3 - Administrativo</v>
      </c>
      <c r="F644" s="13">
        <f>'[1]TCE - ANEXO III - Preencher'!G653</f>
        <v>223505</v>
      </c>
      <c r="G644" s="14">
        <f>IF('[1]TCE - ANEXO III - Preencher'!H653="","",'[1]TCE - ANEXO III - Preencher'!H653)</f>
        <v>43983</v>
      </c>
      <c r="H644" s="15">
        <f>'[1]TCE - ANEXO III - Preencher'!I653</f>
        <v>0</v>
      </c>
      <c r="I644" s="15">
        <f>'[1]TCE - ANEXO III - Preencher'!J653</f>
        <v>287.93360000000001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1.97</v>
      </c>
      <c r="O644" s="16">
        <f>'[1]TCE - ANEXO III - Preencher'!P653</f>
        <v>0</v>
      </c>
      <c r="P644" s="17">
        <f t="shared" ref="P644:P707" si="62">N644-O644</f>
        <v>1.97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289.90360000000004</v>
      </c>
    </row>
    <row r="645" spans="1:28" s="4" customFormat="1" x14ac:dyDescent="0.2">
      <c r="A645" s="9">
        <f>IFERROR(VLOOKUP(B645,'[1]DADOS (OCULTAR)'!$P$3:$R$53,3,0),"")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RENATA DE CASSIA NUNES SANTOS</v>
      </c>
      <c r="E645" s="10" t="str">
        <f>IF('[1]TCE - ANEXO III - Preencher'!F654="4 - Assistência Odontológica","2 - Outros Profissionais da Saúde",'[1]TCE - ANEXO II - Enviar TCE'!E644)</f>
        <v>3 - Administrativo</v>
      </c>
      <c r="F645" s="13">
        <f>'[1]TCE - ANEXO III - Preencher'!G654</f>
        <v>223605</v>
      </c>
      <c r="G645" s="14">
        <f>IF('[1]TCE - ANEXO III - Preencher'!H654="","",'[1]TCE - ANEXO III - Preencher'!H654)</f>
        <v>43983</v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1.97</v>
      </c>
      <c r="O645" s="16">
        <f>'[1]TCE - ANEXO III - Preencher'!P654</f>
        <v>0</v>
      </c>
      <c r="P645" s="17">
        <f t="shared" si="62"/>
        <v>1.97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1.97</v>
      </c>
    </row>
    <row r="646" spans="1:28" s="4" customFormat="1" x14ac:dyDescent="0.2">
      <c r="A646" s="9">
        <f>IFERROR(VLOOKUP(B646,'[1]DADOS (OCULTAR)'!$P$3:$R$53,3,0),"")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RENATA GALINDO LIMA MELO</v>
      </c>
      <c r="E646" s="10" t="str">
        <f>IF('[1]TCE - ANEXO III - Preencher'!F655="4 - Assistência Odontológica","2 - Outros Profissionais da Saúde",'[1]TCE - ANEXO II - Enviar TCE'!E645)</f>
        <v>3 - Administrativo</v>
      </c>
      <c r="F646" s="13">
        <f>'[1]TCE - ANEXO III - Preencher'!G655</f>
        <v>223505</v>
      </c>
      <c r="G646" s="14">
        <f>IF('[1]TCE - ANEXO III - Preencher'!H655="","",'[1]TCE - ANEXO III - Preencher'!H655)</f>
        <v>43983</v>
      </c>
      <c r="H646" s="15">
        <f>'[1]TCE - ANEXO III - Preencher'!I655</f>
        <v>0</v>
      </c>
      <c r="I646" s="15">
        <f>'[1]TCE - ANEXO III - Preencher'!J655</f>
        <v>291.93599999999998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1.97</v>
      </c>
      <c r="O646" s="16">
        <f>'[1]TCE - ANEXO III - Preencher'!P655</f>
        <v>0</v>
      </c>
      <c r="P646" s="17">
        <f t="shared" si="62"/>
        <v>1.97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293.90600000000001</v>
      </c>
    </row>
    <row r="647" spans="1:28" s="4" customFormat="1" x14ac:dyDescent="0.2">
      <c r="A647" s="9">
        <f>IFERROR(VLOOKUP(B647,'[1]DADOS (OCULTAR)'!$P$3:$R$53,3,0),"")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RENATA LAIS GOUVEIA SANTOS</v>
      </c>
      <c r="E647" s="10" t="str">
        <f>IF('[1]TCE - ANEXO III - Preencher'!F656="4 - Assistência Odontológica","2 - Outros Profissionais da Saúde",'[1]TCE - ANEXO II - Enviar TCE'!E646)</f>
        <v>3 - Administrativo</v>
      </c>
      <c r="F647" s="13">
        <f>'[1]TCE - ANEXO III - Preencher'!G656</f>
        <v>223505</v>
      </c>
      <c r="G647" s="14">
        <f>IF('[1]TCE - ANEXO III - Preencher'!H656="","",'[1]TCE - ANEXO III - Preencher'!H656)</f>
        <v>43983</v>
      </c>
      <c r="H647" s="15">
        <f>'[1]TCE - ANEXO III - Preencher'!I656</f>
        <v>0</v>
      </c>
      <c r="I647" s="15">
        <f>'[1]TCE - ANEXO III - Preencher'!J656</f>
        <v>273.69759999999997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1.97</v>
      </c>
      <c r="O647" s="16">
        <f>'[1]TCE - ANEXO III - Preencher'!P656</f>
        <v>0</v>
      </c>
      <c r="P647" s="17">
        <f t="shared" si="62"/>
        <v>1.97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275.66759999999999</v>
      </c>
    </row>
    <row r="648" spans="1:28" s="4" customFormat="1" x14ac:dyDescent="0.2">
      <c r="A648" s="9">
        <f>IFERROR(VLOOKUP(B648,'[1]DADOS (OCULTAR)'!$P$3:$R$53,3,0),"")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RENATA MARIA ERCULANO DE LIMA</v>
      </c>
      <c r="E648" s="10" t="str">
        <f>IF('[1]TCE - ANEXO III - Preencher'!F657="4 - Assistência Odontológica","2 - Outros Profissionais da Saúde",'[1]TCE - ANEXO II - Enviar TCE'!E647)</f>
        <v>3 - Administrativo</v>
      </c>
      <c r="F648" s="13">
        <f>'[1]TCE - ANEXO III - Preencher'!G657</f>
        <v>411010</v>
      </c>
      <c r="G648" s="14">
        <f>IF('[1]TCE - ANEXO III - Preencher'!H657="","",'[1]TCE - ANEXO III - Preencher'!H657)</f>
        <v>43983</v>
      </c>
      <c r="H648" s="15">
        <f>'[1]TCE - ANEXO III - Preencher'!I657</f>
        <v>0</v>
      </c>
      <c r="I648" s="15">
        <f>'[1]TCE - ANEXO III - Preencher'!J657</f>
        <v>32.186399999999999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148.52820151515257</v>
      </c>
      <c r="R648" s="16">
        <f>'[1]TCE - ANEXO III - Preencher'!S657</f>
        <v>8.36</v>
      </c>
      <c r="S648" s="17">
        <f t="shared" si="63"/>
        <v>140.16820151515259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173.29460151515258</v>
      </c>
    </row>
    <row r="649" spans="1:28" s="4" customFormat="1" x14ac:dyDescent="0.2">
      <c r="A649" s="9">
        <f>IFERROR(VLOOKUP(B649,'[1]DADOS (OCULTAR)'!$P$3:$R$53,3,0),"")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RENATA MARTINS BORGES SERRANO</v>
      </c>
      <c r="E649" s="10" t="str">
        <f>IF('[1]TCE - ANEXO III - Preencher'!F658="4 - Assistência Odontológica","2 - Outros Profissionais da Saúde",'[1]TCE - ANEXO II - Enviar TCE'!E648)</f>
        <v>3 - Administrativo</v>
      </c>
      <c r="F649" s="13">
        <f>'[1]TCE - ANEXO III - Preencher'!G658</f>
        <v>515205</v>
      </c>
      <c r="G649" s="14">
        <f>IF('[1]TCE - ANEXO III - Preencher'!H658="","",'[1]TCE - ANEXO III - Preencher'!H658)</f>
        <v>43983</v>
      </c>
      <c r="H649" s="15">
        <f>'[1]TCE - ANEXO III - Preencher'!I658</f>
        <v>0</v>
      </c>
      <c r="I649" s="15">
        <f>'[1]TCE - ANEXO III - Preencher'!J658</f>
        <v>107.288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108.22799999999999</v>
      </c>
    </row>
    <row r="650" spans="1:28" s="4" customFormat="1" x14ac:dyDescent="0.2">
      <c r="A650" s="9">
        <f>IFERROR(VLOOKUP(B650,'[1]DADOS (OCULTAR)'!$P$3:$R$53,3,0),"")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RENILDA CLEIDE SILVA DOS ANJOS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514225</v>
      </c>
      <c r="G650" s="14">
        <f>IF('[1]TCE - ANEXO III - Preencher'!H659="","",'[1]TCE - ANEXO III - Preencher'!H659)</f>
        <v>43983</v>
      </c>
      <c r="H650" s="15">
        <f>'[1]TCE - ANEXO III - Preencher'!I659</f>
        <v>0</v>
      </c>
      <c r="I650" s="15">
        <f>'[1]TCE - ANEXO III - Preencher'!J659</f>
        <v>120.0544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106.09157251082327</v>
      </c>
      <c r="R650" s="16">
        <f>'[1]TCE - ANEXO III - Preencher'!S659</f>
        <v>78.180000000000007</v>
      </c>
      <c r="S650" s="17">
        <f t="shared" si="63"/>
        <v>27.911572510823262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148.90597251082326</v>
      </c>
    </row>
    <row r="651" spans="1:28" s="4" customFormat="1" x14ac:dyDescent="0.2">
      <c r="A651" s="9">
        <f>IFERROR(VLOOKUP(B651,'[1]DADOS (OCULTAR)'!$P$3:$R$53,3,0),"")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RICHELLE DE OLIVEIRA SANTIAGO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322205</v>
      </c>
      <c r="G651" s="14">
        <f>IF('[1]TCE - ANEXO III - Preencher'!H660="","",'[1]TCE - ANEXO III - Preencher'!H660)</f>
        <v>43983</v>
      </c>
      <c r="H651" s="15">
        <f>'[1]TCE - ANEXO III - Preencher'!I660</f>
        <v>0</v>
      </c>
      <c r="I651" s="15">
        <f>'[1]TCE - ANEXO III - Preencher'!J660</f>
        <v>158.6696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113.16434401154483</v>
      </c>
      <c r="R651" s="16">
        <f>'[1]TCE - ANEXO III - Preencher'!S660</f>
        <v>62.7</v>
      </c>
      <c r="S651" s="17">
        <f t="shared" si="63"/>
        <v>50.464344011544824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210.07394401154482</v>
      </c>
    </row>
    <row r="652" spans="1:28" s="4" customFormat="1" x14ac:dyDescent="0.2">
      <c r="A652" s="9">
        <f>IFERROR(VLOOKUP(B652,'[1]DADOS (OCULTAR)'!$P$3:$R$53,3,0),"")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RICLAUDIO DA SILVA LOPES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517410</v>
      </c>
      <c r="G652" s="14">
        <f>IF('[1]TCE - ANEXO III - Preencher'!H661="","",'[1]TCE - ANEXO III - Preencher'!H661)</f>
        <v>43983</v>
      </c>
      <c r="H652" s="15">
        <f>'[1]TCE - ANEXO III - Preencher'!I661</f>
        <v>0</v>
      </c>
      <c r="I652" s="15">
        <f>'[1]TCE - ANEXO III - Preencher'!J661</f>
        <v>83.600000000000009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0.94</v>
      </c>
      <c r="O652" s="16">
        <f>'[1]TCE - ANEXO III - Preencher'!P661</f>
        <v>0</v>
      </c>
      <c r="P652" s="17">
        <f t="shared" si="62"/>
        <v>0.94</v>
      </c>
      <c r="Q652" s="16">
        <f>'[1]TCE - ANEXO III - Preencher'!R661</f>
        <v>206.20434041170978</v>
      </c>
      <c r="R652" s="16">
        <f>'[1]TCE - ANEXO III - Preencher'!S661</f>
        <v>62.7</v>
      </c>
      <c r="S652" s="17">
        <f t="shared" si="63"/>
        <v>143.50434041170979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228.04434041170981</v>
      </c>
    </row>
    <row r="653" spans="1:28" s="4" customFormat="1" x14ac:dyDescent="0.2">
      <c r="A653" s="9">
        <f>IFERROR(VLOOKUP(B653,'[1]DADOS (OCULTAR)'!$P$3:$R$53,3,0),"")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RINALDO JOSE DA SILVA</v>
      </c>
      <c r="E653" s="10" t="str">
        <f>IF('[1]TCE - ANEXO III - Preencher'!F662="4 - Assistência Odontológica","2 - Outros Profissionais da Saúde",'[1]TCE - ANEXO II - Enviar TCE'!E652)</f>
        <v>3 - Administrativo</v>
      </c>
      <c r="F653" s="13">
        <f>'[1]TCE - ANEXO III - Preencher'!G662</f>
        <v>521130</v>
      </c>
      <c r="G653" s="14">
        <f>IF('[1]TCE - ANEXO III - Preencher'!H662="","",'[1]TCE - ANEXO III - Preencher'!H662)</f>
        <v>43983</v>
      </c>
      <c r="H653" s="15">
        <f>'[1]TCE - ANEXO III - Preencher'!I662</f>
        <v>0</v>
      </c>
      <c r="I653" s="15">
        <f>'[1]TCE - ANEXO III - Preencher'!J662</f>
        <v>97.821600000000004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113.16434401154483</v>
      </c>
      <c r="R653" s="16">
        <f>'[1]TCE - ANEXO III - Preencher'!S662</f>
        <v>62.7</v>
      </c>
      <c r="S653" s="17">
        <f t="shared" si="63"/>
        <v>50.464344011544824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149.22594401154481</v>
      </c>
    </row>
    <row r="654" spans="1:28" s="4" customFormat="1" x14ac:dyDescent="0.2">
      <c r="A654" s="9">
        <f>IFERROR(VLOOKUP(B654,'[1]DADOS (OCULTAR)'!$P$3:$R$53,3,0),"")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RITA DE CASSIA CORDEIRO BASTOS LEITE DOS ANJOS</v>
      </c>
      <c r="E654" s="10" t="str">
        <f>IF('[1]TCE - ANEXO III - Preencher'!F663="4 - Assistência Odontológica","2 - Outros Profissionais da Saúde",'[1]TCE - ANEXO II - Enviar TCE'!E653)</f>
        <v>3 - Administrativo</v>
      </c>
      <c r="F654" s="13">
        <f>'[1]TCE - ANEXO III - Preencher'!G663</f>
        <v>131205</v>
      </c>
      <c r="G654" s="14">
        <f>IF('[1]TCE - ANEXO III - Preencher'!H663="","",'[1]TCE - ANEXO III - Preencher'!H663)</f>
        <v>43983</v>
      </c>
      <c r="H654" s="15">
        <f>'[1]TCE - ANEXO III - Preencher'!I663</f>
        <v>0</v>
      </c>
      <c r="I654" s="15">
        <f>'[1]TCE - ANEXO III - Preencher'!J663</f>
        <v>1107.5536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100</v>
      </c>
      <c r="U654" s="16">
        <f>'[1]TCE - ANEXO III - Preencher'!V663</f>
        <v>0</v>
      </c>
      <c r="V654" s="17">
        <f t="shared" si="64"/>
        <v>100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1208.4936</v>
      </c>
    </row>
    <row r="655" spans="1:28" s="4" customFormat="1" x14ac:dyDescent="0.2">
      <c r="A655" s="9">
        <f>IFERROR(VLOOKUP(B655,'[1]DADOS (OCULTAR)'!$P$3:$R$53,3,0),"")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RITA DE CASSIA DA SILVA</v>
      </c>
      <c r="E655" s="10" t="str">
        <f>IF('[1]TCE - ANEXO III - Preencher'!F664="4 - Assistência Odontológica","2 - Outros Profissionais da Saúde",'[1]TCE - ANEXO II - Enviar TCE'!E654)</f>
        <v>3 - Administrativo</v>
      </c>
      <c r="F655" s="13">
        <f>'[1]TCE - ANEXO III - Preencher'!G664</f>
        <v>513430</v>
      </c>
      <c r="G655" s="14">
        <f>IF('[1]TCE - ANEXO III - Preencher'!H664="","",'[1]TCE - ANEXO III - Preencher'!H664)</f>
        <v>43983</v>
      </c>
      <c r="H655" s="15">
        <f>'[1]TCE - ANEXO III - Preencher'!I664</f>
        <v>0</v>
      </c>
      <c r="I655" s="15">
        <f>'[1]TCE - ANEXO III - Preencher'!J664</f>
        <v>104.4568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154.16591792877119</v>
      </c>
      <c r="R655" s="16">
        <f>'[1]TCE - ANEXO III - Preencher'!S664</f>
        <v>33.44</v>
      </c>
      <c r="S655" s="17">
        <f t="shared" si="63"/>
        <v>120.7259179287712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226.12271792877118</v>
      </c>
    </row>
    <row r="656" spans="1:28" s="4" customFormat="1" x14ac:dyDescent="0.2">
      <c r="A656" s="9">
        <f>IFERROR(VLOOKUP(B656,'[1]DADOS (OCULTAR)'!$P$3:$R$53,3,0),"")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RITA DE CASSIA DA SILVA MELO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322205</v>
      </c>
      <c r="G656" s="14">
        <f>IF('[1]TCE - ANEXO III - Preencher'!H665="","",'[1]TCE - ANEXO III - Preencher'!H665)</f>
        <v>43983</v>
      </c>
      <c r="H656" s="15">
        <f>'[1]TCE - ANEXO III - Preencher'!I665</f>
        <v>0</v>
      </c>
      <c r="I656" s="15">
        <f>'[1]TCE - ANEXO III - Preencher'!J665</f>
        <v>100.32000000000001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356.71369307986959</v>
      </c>
      <c r="R656" s="16">
        <f>'[1]TCE - ANEXO III - Preencher'!S665</f>
        <v>33.44</v>
      </c>
      <c r="S656" s="17">
        <f t="shared" si="63"/>
        <v>323.27369307986959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424.53369307986958</v>
      </c>
    </row>
    <row r="657" spans="1:28" s="4" customFormat="1" x14ac:dyDescent="0.2">
      <c r="A657" s="9">
        <f>IFERROR(VLOOKUP(B657,'[1]DADOS (OCULTAR)'!$P$3:$R$53,3,0),"")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ROBERTA KELLY BARBOSA DO NASCIMENTO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223405</v>
      </c>
      <c r="G657" s="14">
        <f>IF('[1]TCE - ANEXO III - Preencher'!H666="","",'[1]TCE - ANEXO III - Preencher'!H666)</f>
        <v>43983</v>
      </c>
      <c r="H657" s="15">
        <f>'[1]TCE - ANEXO III - Preencher'!I666</f>
        <v>0</v>
      </c>
      <c r="I657" s="15">
        <f>'[1]TCE - ANEXO III - Preencher'!J666</f>
        <v>476.97440000000006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477.91440000000006</v>
      </c>
    </row>
    <row r="658" spans="1:28" s="4" customFormat="1" x14ac:dyDescent="0.2">
      <c r="A658" s="9">
        <f>IFERROR(VLOOKUP(B658,'[1]DADOS (OCULTAR)'!$P$3:$R$53,3,0),"")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ROBERTA MARIA NASCIMENTO FERREIRA</v>
      </c>
      <c r="E658" s="10" t="str">
        <f>IF('[1]TCE - ANEXO III - Preencher'!F667="4 - Assistência Odontológica","2 - Outros Profissionais da Saúde",'[1]TCE - ANEXO II - Enviar TCE'!E657)</f>
        <v>3 - Administrativo</v>
      </c>
      <c r="F658" s="13">
        <f>'[1]TCE - ANEXO III - Preencher'!G667</f>
        <v>223505</v>
      </c>
      <c r="G658" s="14">
        <f>IF('[1]TCE - ANEXO III - Preencher'!H667="","",'[1]TCE - ANEXO III - Preencher'!H667)</f>
        <v>43983</v>
      </c>
      <c r="H658" s="15">
        <f>'[1]TCE - ANEXO III - Preencher'!I667</f>
        <v>0</v>
      </c>
      <c r="I658" s="15">
        <f>'[1]TCE - ANEXO III - Preencher'!J667</f>
        <v>349.75839999999999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1.97</v>
      </c>
      <c r="O658" s="16">
        <f>'[1]TCE - ANEXO III - Preencher'!P667</f>
        <v>0</v>
      </c>
      <c r="P658" s="17">
        <f t="shared" si="62"/>
        <v>1.97</v>
      </c>
      <c r="Q658" s="16">
        <f>'[1]TCE - ANEXO III - Preencher'!R667</f>
        <v>162.67374451659569</v>
      </c>
      <c r="R658" s="16">
        <f>'[1]TCE - ANEXO III - Preencher'!S667</f>
        <v>63.7</v>
      </c>
      <c r="S658" s="17">
        <f t="shared" si="63"/>
        <v>98.973744516595687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450.70214451659569</v>
      </c>
    </row>
    <row r="659" spans="1:28" s="4" customFormat="1" x14ac:dyDescent="0.2">
      <c r="A659" s="9">
        <f>IFERROR(VLOOKUP(B659,'[1]DADOS (OCULTAR)'!$P$3:$R$53,3,0),"")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ROBERTA MARIA SOUZA DE VASCONCELOS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261110</v>
      </c>
      <c r="G659" s="14">
        <f>IF('[1]TCE - ANEXO III - Preencher'!H668="","",'[1]TCE - ANEXO III - Preencher'!H668)</f>
        <v>43983</v>
      </c>
      <c r="H659" s="15">
        <f>'[1]TCE - ANEXO III - Preencher'!I668</f>
        <v>0</v>
      </c>
      <c r="I659" s="15">
        <f>'[1]TCE - ANEXO III - Preencher'!J668</f>
        <v>257.43520000000001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258.37520000000001</v>
      </c>
    </row>
    <row r="660" spans="1:28" s="4" customFormat="1" x14ac:dyDescent="0.2">
      <c r="A660" s="9">
        <f>IFERROR(VLOOKUP(B660,'[1]DADOS (OCULTAR)'!$P$3:$R$53,3,0),"")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ROBERTA XAVIER DE ARAUJO GOMES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521130</v>
      </c>
      <c r="G660" s="14">
        <f>IF('[1]TCE - ANEXO III - Preencher'!H669="","",'[1]TCE - ANEXO III - Preencher'!H669)</f>
        <v>43983</v>
      </c>
      <c r="H660" s="15">
        <f>'[1]TCE - ANEXO III - Preencher'!I669</f>
        <v>0</v>
      </c>
      <c r="I660" s="15">
        <f>'[1]TCE - ANEXO III - Preencher'!J669</f>
        <v>87.780799999999999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0.94</v>
      </c>
      <c r="O660" s="16">
        <f>'[1]TCE - ANEXO III - Preencher'!P669</f>
        <v>0</v>
      </c>
      <c r="P660" s="17">
        <f t="shared" si="62"/>
        <v>0.94</v>
      </c>
      <c r="Q660" s="16">
        <f>'[1]TCE - ANEXO III - Preencher'!R669</f>
        <v>99.018801010101726</v>
      </c>
      <c r="R660" s="16">
        <f>'[1]TCE - ANEXO III - Preencher'!S669</f>
        <v>48.07</v>
      </c>
      <c r="S660" s="17">
        <f t="shared" si="63"/>
        <v>50.948801010101725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139.66960101010173</v>
      </c>
    </row>
    <row r="661" spans="1:28" s="4" customFormat="1" x14ac:dyDescent="0.2">
      <c r="A661" s="9">
        <f>IFERROR(VLOOKUP(B661,'[1]DADOS (OCULTAR)'!$P$3:$R$53,3,0),"")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ROBERTO FERREIRA DE ANDRADE SOUZA</v>
      </c>
      <c r="E661" s="10" t="str">
        <f>IF('[1]TCE - ANEXO III - Preencher'!F670="4 - Assistência Odontológica","2 - Outros Profissionais da Saúde",'[1]TCE - ANEXO II - Enviar TCE'!E660)</f>
        <v>3 - Administrativo</v>
      </c>
      <c r="F661" s="13">
        <f>'[1]TCE - ANEXO III - Preencher'!G670</f>
        <v>521130</v>
      </c>
      <c r="G661" s="14">
        <f>IF('[1]TCE - ANEXO III - Preencher'!H670="","",'[1]TCE - ANEXO III - Preencher'!H670)</f>
        <v>43983</v>
      </c>
      <c r="H661" s="15">
        <f>'[1]TCE - ANEXO III - Preencher'!I670</f>
        <v>0</v>
      </c>
      <c r="I661" s="15">
        <f>'[1]TCE - ANEXO III - Preencher'!J670</f>
        <v>83.600000000000009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297.05640303030515</v>
      </c>
      <c r="R661" s="16">
        <f>'[1]TCE - ANEXO III - Preencher'!S670</f>
        <v>62.7</v>
      </c>
      <c r="S661" s="17">
        <f t="shared" si="63"/>
        <v>234.35640303030516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318.89640303030518</v>
      </c>
    </row>
    <row r="662" spans="1:28" s="4" customFormat="1" x14ac:dyDescent="0.2">
      <c r="A662" s="9">
        <f>IFERROR(VLOOKUP(B662,'[1]DADOS (OCULTAR)'!$P$3:$R$53,3,0),"")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ROBSON MARQUES DE ANDRADE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411010</v>
      </c>
      <c r="G662" s="14">
        <f>IF('[1]TCE - ANEXO III - Preencher'!H671="","",'[1]TCE - ANEXO III - Preencher'!H671)</f>
        <v>43983</v>
      </c>
      <c r="H662" s="15">
        <f>'[1]TCE - ANEXO III - Preencher'!I671</f>
        <v>0</v>
      </c>
      <c r="I662" s="15">
        <f>'[1]TCE - ANEXO III - Preencher'!J671</f>
        <v>147.5856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0.94</v>
      </c>
      <c r="O662" s="16">
        <f>'[1]TCE - ANEXO III - Preencher'!P671</f>
        <v>0</v>
      </c>
      <c r="P662" s="17">
        <f t="shared" si="62"/>
        <v>0.94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148.5256</v>
      </c>
    </row>
    <row r="663" spans="1:28" s="4" customFormat="1" x14ac:dyDescent="0.2">
      <c r="A663" s="9">
        <f>IFERROR(VLOOKUP(B663,'[1]DADOS (OCULTAR)'!$P$3:$R$53,3,0),"")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ROBSON RICARDO SOARES ERNESTO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515110</v>
      </c>
      <c r="G663" s="14">
        <f>IF('[1]TCE - ANEXO III - Preencher'!H672="","",'[1]TCE - ANEXO III - Preencher'!H672)</f>
        <v>43983</v>
      </c>
      <c r="H663" s="15">
        <f>'[1]TCE - ANEXO III - Preencher'!I672</f>
        <v>0</v>
      </c>
      <c r="I663" s="15">
        <f>'[1]TCE - ANEXO III - Preencher'!J672</f>
        <v>110.4624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0.94</v>
      </c>
      <c r="O663" s="16">
        <f>'[1]TCE - ANEXO III - Preencher'!P672</f>
        <v>0</v>
      </c>
      <c r="P663" s="17">
        <f t="shared" si="62"/>
        <v>0.94</v>
      </c>
      <c r="Q663" s="16">
        <f>'[1]TCE - ANEXO III - Preencher'!R672</f>
        <v>113.16434401154483</v>
      </c>
      <c r="R663" s="16">
        <f>'[1]TCE - ANEXO III - Preencher'!S672</f>
        <v>62.7</v>
      </c>
      <c r="S663" s="17">
        <f t="shared" si="63"/>
        <v>50.464344011544824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161.86674401154482</v>
      </c>
    </row>
    <row r="664" spans="1:28" s="4" customFormat="1" x14ac:dyDescent="0.2">
      <c r="A664" s="9">
        <f>IFERROR(VLOOKUP(B664,'[1]DADOS (OCULTAR)'!$P$3:$R$53,3,0),"")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ROBSON ZEFERINO VILAR</v>
      </c>
      <c r="E664" s="10" t="str">
        <f>IF('[1]TCE - ANEXO III - Preencher'!F673="4 - Assistência Odontológica","2 - Outros Profissionais da Saúde",'[1]TCE - ANEXO II - Enviar TCE'!E663)</f>
        <v>3 - Administrativo</v>
      </c>
      <c r="F664" s="13">
        <f>'[1]TCE - ANEXO III - Preencher'!G673</f>
        <v>516345</v>
      </c>
      <c r="G664" s="14">
        <f>IF('[1]TCE - ANEXO III - Preencher'!H673="","",'[1]TCE - ANEXO III - Preencher'!H673)</f>
        <v>43983</v>
      </c>
      <c r="H664" s="15">
        <f>'[1]TCE - ANEXO III - Preencher'!I673</f>
        <v>0</v>
      </c>
      <c r="I664" s="15">
        <f>'[1]TCE - ANEXO III - Preencher'!J673</f>
        <v>43.472000000000001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0.94</v>
      </c>
      <c r="O664" s="16">
        <f>'[1]TCE - ANEXO III - Preencher'!P673</f>
        <v>0</v>
      </c>
      <c r="P664" s="17">
        <f t="shared" si="62"/>
        <v>0.94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44.411999999999999</v>
      </c>
    </row>
    <row r="665" spans="1:28" s="4" customFormat="1" x14ac:dyDescent="0.2">
      <c r="A665" s="9">
        <f>IFERROR(VLOOKUP(B665,'[1]DADOS (OCULTAR)'!$P$3:$R$53,3,0),"")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RODRIGO GOMES DA COSTA</v>
      </c>
      <c r="E665" s="10" t="str">
        <f>IF('[1]TCE - ANEXO III - Preencher'!F674="4 - Assistência Odontológica","2 - Outros Profissionais da Saúde",'[1]TCE - ANEXO II - Enviar TCE'!E664)</f>
        <v>3 - Administrativo</v>
      </c>
      <c r="F665" s="13">
        <f>'[1]TCE - ANEXO III - Preencher'!G674</f>
        <v>517410</v>
      </c>
      <c r="G665" s="14">
        <f>IF('[1]TCE - ANEXO III - Preencher'!H674="","",'[1]TCE - ANEXO III - Preencher'!H674)</f>
        <v>43983</v>
      </c>
      <c r="H665" s="15">
        <f>'[1]TCE - ANEXO III - Preencher'!I674</f>
        <v>0</v>
      </c>
      <c r="I665" s="15">
        <f>'[1]TCE - ANEXO III - Preencher'!J674</f>
        <v>86.335999999999999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267.33026194031606</v>
      </c>
      <c r="R665" s="16">
        <f>'[1]TCE - ANEXO III - Preencher'!S674</f>
        <v>37.619999999999997</v>
      </c>
      <c r="S665" s="17">
        <f t="shared" si="63"/>
        <v>229.71026194031606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316.98626194031607</v>
      </c>
    </row>
    <row r="666" spans="1:28" s="4" customFormat="1" x14ac:dyDescent="0.2">
      <c r="A666" s="9">
        <f>IFERROR(VLOOKUP(B666,'[1]DADOS (OCULTAR)'!$P$3:$R$53,3,0),"")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RODRIGO MEZZALIRA TCHAICK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225120</v>
      </c>
      <c r="G666" s="14">
        <f>IF('[1]TCE - ANEXO III - Preencher'!H675="","",'[1]TCE - ANEXO III - Preencher'!H675)</f>
        <v>43983</v>
      </c>
      <c r="H666" s="15">
        <f>'[1]TCE - ANEXO III - Preencher'!I675</f>
        <v>0</v>
      </c>
      <c r="I666" s="15">
        <f>'[1]TCE - ANEXO III - Preencher'!J675</f>
        <v>842.32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7.49</v>
      </c>
      <c r="O666" s="16">
        <f>'[1]TCE - ANEXO III - Preencher'!P675</f>
        <v>0</v>
      </c>
      <c r="P666" s="17">
        <f t="shared" si="62"/>
        <v>7.49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849.81000000000006</v>
      </c>
    </row>
    <row r="667" spans="1:28" s="4" customFormat="1" x14ac:dyDescent="0.2">
      <c r="A667" s="9">
        <f>IFERROR(VLOOKUP(B667,'[1]DADOS (OCULTAR)'!$P$3:$R$53,3,0),"")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ROSALIA GOMES DA SILVA</v>
      </c>
      <c r="E667" s="10" t="str">
        <f>IF('[1]TCE - ANEXO III - Preencher'!F676="4 - Assistência Odontológica","2 - Outros Profissionais da Saúde",'[1]TCE - ANEXO II - Enviar TCE'!E666)</f>
        <v>3 - Administrativo</v>
      </c>
      <c r="F667" s="13">
        <f>'[1]TCE - ANEXO III - Preencher'!G676</f>
        <v>223505</v>
      </c>
      <c r="G667" s="14">
        <f>IF('[1]TCE - ANEXO III - Preencher'!H676="","",'[1]TCE - ANEXO III - Preencher'!H676)</f>
        <v>43983</v>
      </c>
      <c r="H667" s="15">
        <f>'[1]TCE - ANEXO III - Preencher'!I676</f>
        <v>0</v>
      </c>
      <c r="I667" s="15">
        <f>'[1]TCE - ANEXO III - Preencher'!J676</f>
        <v>227.21439999999998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227.21439999999998</v>
      </c>
    </row>
    <row r="668" spans="1:28" s="4" customFormat="1" x14ac:dyDescent="0.2">
      <c r="A668" s="9">
        <f>IFERROR(VLOOKUP(B668,'[1]DADOS (OCULTAR)'!$P$3:$R$53,3,0),"")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ROSALVA VALERIA GOMES DE LIMA</v>
      </c>
      <c r="E668" s="10" t="str">
        <f>IF('[1]TCE - ANEXO III - Preencher'!F677="4 - Assistência Odontológica","2 - Outros Profissionais da Saúde",'[1]TCE - ANEXO II - Enviar TCE'!E667)</f>
        <v>3 - Administrativo</v>
      </c>
      <c r="F668" s="13">
        <f>'[1]TCE - ANEXO III - Preencher'!G677</f>
        <v>322205</v>
      </c>
      <c r="G668" s="14">
        <f>IF('[1]TCE - ANEXO III - Preencher'!H677="","",'[1]TCE - ANEXO III - Preencher'!H677)</f>
        <v>43983</v>
      </c>
      <c r="H668" s="15">
        <f>'[1]TCE - ANEXO III - Preencher'!I677</f>
        <v>0</v>
      </c>
      <c r="I668" s="15">
        <f>'[1]TCE - ANEXO III - Preencher'!J677</f>
        <v>120.8296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0.94</v>
      </c>
      <c r="O668" s="16">
        <f>'[1]TCE - ANEXO III - Preencher'!P677</f>
        <v>0</v>
      </c>
      <c r="P668" s="17">
        <f t="shared" si="62"/>
        <v>0.94</v>
      </c>
      <c r="Q668" s="16">
        <f>'[1]TCE - ANEXO III - Preencher'!R677</f>
        <v>134.89517818767479</v>
      </c>
      <c r="R668" s="16">
        <f>'[1]TCE - ANEXO III - Preencher'!S677</f>
        <v>62.7</v>
      </c>
      <c r="S668" s="17">
        <f t="shared" si="63"/>
        <v>72.195178187674784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193.96477818767477</v>
      </c>
    </row>
    <row r="669" spans="1:28" s="4" customFormat="1" x14ac:dyDescent="0.2">
      <c r="A669" s="9">
        <f>IFERROR(VLOOKUP(B669,'[1]DADOS (OCULTAR)'!$P$3:$R$53,3,0),"")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ROSANA MARIA DA SILVA ALBERTINO</v>
      </c>
      <c r="E669" s="10" t="str">
        <f>IF('[1]TCE - ANEXO III - Preencher'!F678="4 - Assistência Odontológica","2 - Outros Profissionais da Saúde",'[1]TCE - ANEXO II - Enviar TCE'!E668)</f>
        <v>3 - Administrativo</v>
      </c>
      <c r="F669" s="13">
        <f>'[1]TCE - ANEXO III - Preencher'!G678</f>
        <v>521130</v>
      </c>
      <c r="G669" s="14">
        <f>IF('[1]TCE - ANEXO III - Preencher'!H678="","",'[1]TCE - ANEXO III - Preencher'!H678)</f>
        <v>43983</v>
      </c>
      <c r="H669" s="15">
        <f>'[1]TCE - ANEXO III - Preencher'!I678</f>
        <v>0</v>
      </c>
      <c r="I669" s="15">
        <f>'[1]TCE - ANEXO III - Preencher'!J678</f>
        <v>86.063999999999993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113.16434401154483</v>
      </c>
      <c r="R669" s="16">
        <f>'[1]TCE - ANEXO III - Preencher'!S678</f>
        <v>60.61</v>
      </c>
      <c r="S669" s="17">
        <f t="shared" si="63"/>
        <v>52.554344011544828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139.55834401154482</v>
      </c>
    </row>
    <row r="670" spans="1:28" s="4" customFormat="1" x14ac:dyDescent="0.2">
      <c r="A670" s="9">
        <f>IFERROR(VLOOKUP(B670,'[1]DADOS (OCULTAR)'!$P$3:$R$53,3,0),"")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ROSANA SOUZA DE MORAES</v>
      </c>
      <c r="E670" s="10" t="str">
        <f>IF('[1]TCE - ANEXO III - Preencher'!F679="4 - Assistência Odontológica","2 - Outros Profissionais da Saúde",'[1]TCE - ANEXO II - Enviar TCE'!E669)</f>
        <v>3 - Administrativo</v>
      </c>
      <c r="F670" s="13">
        <f>'[1]TCE - ANEXO III - Preencher'!G679</f>
        <v>223505</v>
      </c>
      <c r="G670" s="14">
        <f>IF('[1]TCE - ANEXO III - Preencher'!H679="","",'[1]TCE - ANEXO III - Preencher'!H679)</f>
        <v>43983</v>
      </c>
      <c r="H670" s="15">
        <f>'[1]TCE - ANEXO III - Preencher'!I679</f>
        <v>0</v>
      </c>
      <c r="I670" s="15">
        <f>'[1]TCE - ANEXO III - Preencher'!J679</f>
        <v>346.16320000000002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1.97</v>
      </c>
      <c r="O670" s="16">
        <f>'[1]TCE - ANEXO III - Preencher'!P679</f>
        <v>0</v>
      </c>
      <c r="P670" s="17">
        <f t="shared" si="62"/>
        <v>1.97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53.33</v>
      </c>
      <c r="U670" s="16">
        <f>'[1]TCE - ANEXO III - Preencher'!V679</f>
        <v>0</v>
      </c>
      <c r="V670" s="17">
        <f t="shared" si="64"/>
        <v>53.33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401.46320000000003</v>
      </c>
    </row>
    <row r="671" spans="1:28" s="4" customFormat="1" x14ac:dyDescent="0.2">
      <c r="A671" s="9">
        <f>IFERROR(VLOOKUP(B671,'[1]DADOS (OCULTAR)'!$P$3:$R$53,3,0),"")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ROSANGELA MARIA DE OLIVEIRA ALVES</v>
      </c>
      <c r="E671" s="10" t="str">
        <f>IF('[1]TCE - ANEXO III - Preencher'!F680="4 - Assistência Odontológica","2 - Outros Profissionais da Saúde",'[1]TCE - ANEXO II - Enviar TCE'!E670)</f>
        <v>3 - Administrativo</v>
      </c>
      <c r="F671" s="13">
        <f>'[1]TCE - ANEXO III - Preencher'!G680</f>
        <v>513430</v>
      </c>
      <c r="G671" s="14">
        <f>IF('[1]TCE - ANEXO III - Preencher'!H680="","",'[1]TCE - ANEXO III - Preencher'!H680)</f>
        <v>43983</v>
      </c>
      <c r="H671" s="15">
        <f>'[1]TCE - ANEXO III - Preencher'!I680</f>
        <v>0</v>
      </c>
      <c r="I671" s="15">
        <f>'[1]TCE - ANEXO III - Preencher'!J680</f>
        <v>108.74080000000001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0.94</v>
      </c>
      <c r="O671" s="16">
        <f>'[1]TCE - ANEXO III - Preencher'!P680</f>
        <v>0</v>
      </c>
      <c r="P671" s="17">
        <f t="shared" si="62"/>
        <v>0.94</v>
      </c>
      <c r="Q671" s="16">
        <f>'[1]TCE - ANEXO III - Preencher'!R680</f>
        <v>99.018801010101726</v>
      </c>
      <c r="R671" s="16">
        <f>'[1]TCE - ANEXO III - Preencher'!S680</f>
        <v>31.35</v>
      </c>
      <c r="S671" s="17">
        <f t="shared" si="63"/>
        <v>67.668801010101731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177.34960101010174</v>
      </c>
    </row>
    <row r="672" spans="1:28" s="4" customFormat="1" x14ac:dyDescent="0.2">
      <c r="A672" s="9">
        <f>IFERROR(VLOOKUP(B672,'[1]DADOS (OCULTAR)'!$P$3:$R$53,3,0),"")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ROSANGELA MARIA LIMA DA SILVA</v>
      </c>
      <c r="E672" s="10" t="str">
        <f>IF('[1]TCE - ANEXO III - Preencher'!F681="4 - Assistência Odontológica","2 - Outros Profissionais da Saúde",'[1]TCE - ANEXO II - Enviar TCE'!E671)</f>
        <v>3 - Administrativo</v>
      </c>
      <c r="F672" s="13">
        <f>'[1]TCE - ANEXO III - Preencher'!G681</f>
        <v>322205</v>
      </c>
      <c r="G672" s="14">
        <f>IF('[1]TCE - ANEXO III - Preencher'!H681="","",'[1]TCE - ANEXO III - Preencher'!H681)</f>
        <v>43983</v>
      </c>
      <c r="H672" s="15">
        <f>'[1]TCE - ANEXO III - Preencher'!I681</f>
        <v>0</v>
      </c>
      <c r="I672" s="15">
        <f>'[1]TCE - ANEXO III - Preencher'!J681</f>
        <v>117.2208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99.018801010101726</v>
      </c>
      <c r="R672" s="16">
        <f>'[1]TCE - ANEXO III - Preencher'!S681</f>
        <v>58.52</v>
      </c>
      <c r="S672" s="17">
        <f t="shared" si="63"/>
        <v>40.498801010101722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158.65960101010171</v>
      </c>
    </row>
    <row r="673" spans="1:28" s="4" customFormat="1" x14ac:dyDescent="0.2">
      <c r="A673" s="9">
        <f>IFERROR(VLOOKUP(B673,'[1]DADOS (OCULTAR)'!$P$3:$R$53,3,0),"")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ROSEMARY ALMEIDA DO MONTE</v>
      </c>
      <c r="E673" s="10" t="str">
        <f>IF('[1]TCE - ANEXO III - Preencher'!F682="4 - Assistência Odontológica","2 - Outros Profissionais da Saúde",'[1]TCE - ANEXO II - Enviar TCE'!E672)</f>
        <v>3 - Administrativo</v>
      </c>
      <c r="F673" s="13">
        <f>'[1]TCE - ANEXO III - Preencher'!G682</f>
        <v>322205</v>
      </c>
      <c r="G673" s="14">
        <f>IF('[1]TCE - ANEXO III - Preencher'!H682="","",'[1]TCE - ANEXO III - Preencher'!H682)</f>
        <v>43983</v>
      </c>
      <c r="H673" s="15">
        <f>'[1]TCE - ANEXO III - Preencher'!I682</f>
        <v>0</v>
      </c>
      <c r="I673" s="15">
        <f>'[1]TCE - ANEXO III - Preencher'!J682</f>
        <v>105.71440000000001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159.13735876623494</v>
      </c>
      <c r="R673" s="16">
        <f>'[1]TCE - ANEXO III - Preencher'!S682</f>
        <v>62.7</v>
      </c>
      <c r="S673" s="17">
        <f t="shared" si="63"/>
        <v>96.437358766234937</v>
      </c>
      <c r="T673" s="16">
        <f>'[1]TCE - ANEXO III - Preencher'!U682</f>
        <v>64</v>
      </c>
      <c r="U673" s="16">
        <f>'[1]TCE - ANEXO III - Preencher'!V682</f>
        <v>0</v>
      </c>
      <c r="V673" s="17">
        <f t="shared" si="64"/>
        <v>64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267.09175876623493</v>
      </c>
    </row>
    <row r="674" spans="1:28" s="4" customFormat="1" x14ac:dyDescent="0.2">
      <c r="A674" s="9">
        <f>IFERROR(VLOOKUP(B674,'[1]DADOS (OCULTAR)'!$P$3:$R$53,3,0),"")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ROSEMERE BARBOSA RIO TINTO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322205</v>
      </c>
      <c r="G674" s="14">
        <f>IF('[1]TCE - ANEXO III - Preencher'!H683="","",'[1]TCE - ANEXO III - Preencher'!H683)</f>
        <v>43983</v>
      </c>
      <c r="H674" s="15">
        <f>'[1]TCE - ANEXO III - Preencher'!I683</f>
        <v>0</v>
      </c>
      <c r="I674" s="15">
        <f>'[1]TCE - ANEXO III - Preencher'!J683</f>
        <v>136.512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0.94</v>
      </c>
      <c r="O674" s="16">
        <f>'[1]TCE - ANEXO III - Preencher'!P683</f>
        <v>0</v>
      </c>
      <c r="P674" s="17">
        <f t="shared" si="62"/>
        <v>0.94</v>
      </c>
      <c r="Q674" s="16">
        <f>'[1]TCE - ANEXO III - Preencher'!R683</f>
        <v>113.16434401154483</v>
      </c>
      <c r="R674" s="16">
        <f>'[1]TCE - ANEXO III - Preencher'!S683</f>
        <v>62.7</v>
      </c>
      <c r="S674" s="17">
        <f t="shared" si="63"/>
        <v>50.464344011544824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187.91634401154482</v>
      </c>
    </row>
    <row r="675" spans="1:28" s="4" customFormat="1" x14ac:dyDescent="0.2">
      <c r="A675" s="9">
        <f>IFERROR(VLOOKUP(B675,'[1]DADOS (OCULTAR)'!$P$3:$R$53,3,0),"")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ROSINEIDE LOPES DA SILVA ALBUQUERQUE</v>
      </c>
      <c r="E675" s="10" t="str">
        <f>IF('[1]TCE - ANEXO III - Preencher'!F684="4 - Assistência Odontológica","2 - Outros Profissionais da Saúde",'[1]TCE - ANEXO II - Enviar TCE'!E674)</f>
        <v>3 - Administrativo</v>
      </c>
      <c r="F675" s="13">
        <f>'[1]TCE - ANEXO III - Preencher'!G684</f>
        <v>322205</v>
      </c>
      <c r="G675" s="14">
        <f>IF('[1]TCE - ANEXO III - Preencher'!H684="","",'[1]TCE - ANEXO III - Preencher'!H684)</f>
        <v>43983</v>
      </c>
      <c r="H675" s="15">
        <f>'[1]TCE - ANEXO III - Preencher'!I684</f>
        <v>0</v>
      </c>
      <c r="I675" s="15">
        <f>'[1]TCE - ANEXO III - Preencher'!J684</f>
        <v>12.895999999999999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0.94</v>
      </c>
      <c r="O675" s="16">
        <f>'[1]TCE - ANEXO III - Preencher'!P684</f>
        <v>0</v>
      </c>
      <c r="P675" s="17">
        <f t="shared" si="62"/>
        <v>0.94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13.835999999999999</v>
      </c>
    </row>
    <row r="676" spans="1:28" s="4" customFormat="1" x14ac:dyDescent="0.2">
      <c r="A676" s="9">
        <f>IFERROR(VLOOKUP(B676,'[1]DADOS (OCULTAR)'!$P$3:$R$53,3,0),"")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ROSIVALDO FARIAS DE OLIVEIRA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951105</v>
      </c>
      <c r="G676" s="14">
        <f>IF('[1]TCE - ANEXO III - Preencher'!H685="","",'[1]TCE - ANEXO III - Preencher'!H685)</f>
        <v>43983</v>
      </c>
      <c r="H676" s="15">
        <f>'[1]TCE - ANEXO III - Preencher'!I685</f>
        <v>0</v>
      </c>
      <c r="I676" s="15">
        <f>'[1]TCE - ANEXO III - Preencher'!J685</f>
        <v>137.25120000000001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138.19120000000001</v>
      </c>
    </row>
    <row r="677" spans="1:28" s="4" customFormat="1" x14ac:dyDescent="0.2">
      <c r="A677" s="9">
        <f>IFERROR(VLOOKUP(B677,'[1]DADOS (OCULTAR)'!$P$3:$R$53,3,0),"")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RUANA DE ARAUJO CEREJA</v>
      </c>
      <c r="E677" s="10" t="str">
        <f>IF('[1]TCE - ANEXO III - Preencher'!F686="4 - Assistência Odontológica","2 - Outros Profissionais da Saúde",'[1]TCE - ANEXO II - Enviar TCE'!E676)</f>
        <v>3 - Administrativo</v>
      </c>
      <c r="F677" s="13">
        <f>'[1]TCE - ANEXO III - Preencher'!G686</f>
        <v>223505</v>
      </c>
      <c r="G677" s="14">
        <f>IF('[1]TCE - ANEXO III - Preencher'!H686="","",'[1]TCE - ANEXO III - Preencher'!H686)</f>
        <v>43983</v>
      </c>
      <c r="H677" s="15">
        <f>'[1]TCE - ANEXO III - Preencher'!I686</f>
        <v>0</v>
      </c>
      <c r="I677" s="15">
        <f>'[1]TCE - ANEXO III - Preencher'!J686</f>
        <v>350.62559999999996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1.97</v>
      </c>
      <c r="O677" s="16">
        <f>'[1]TCE - ANEXO III - Preencher'!P686</f>
        <v>0</v>
      </c>
      <c r="P677" s="17">
        <f t="shared" si="62"/>
        <v>1.97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100</v>
      </c>
      <c r="U677" s="16">
        <f>'[1]TCE - ANEXO III - Preencher'!V686</f>
        <v>0</v>
      </c>
      <c r="V677" s="17">
        <f t="shared" si="64"/>
        <v>100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452.59559999999999</v>
      </c>
    </row>
    <row r="678" spans="1:28" s="4" customFormat="1" x14ac:dyDescent="0.2">
      <c r="A678" s="9">
        <f>IFERROR(VLOOKUP(B678,'[1]DADOS (OCULTAR)'!$P$3:$R$53,3,0),"")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RUBIA FERREIRA DA SILVA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322205</v>
      </c>
      <c r="G678" s="14">
        <f>IF('[1]TCE - ANEXO III - Preencher'!H687="","",'[1]TCE - ANEXO III - Preencher'!H687)</f>
        <v>43983</v>
      </c>
      <c r="H678" s="15">
        <f>'[1]TCE - ANEXO III - Preencher'!I687</f>
        <v>0</v>
      </c>
      <c r="I678" s="15">
        <f>'[1]TCE - ANEXO III - Preencher'!J687</f>
        <v>159.88079999999999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120</v>
      </c>
      <c r="R678" s="16">
        <f>'[1]TCE - ANEXO III - Preencher'!S687</f>
        <v>33.44</v>
      </c>
      <c r="S678" s="17">
        <f t="shared" si="63"/>
        <v>86.56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247.38079999999999</v>
      </c>
    </row>
    <row r="679" spans="1:28" s="4" customFormat="1" x14ac:dyDescent="0.2">
      <c r="A679" s="9">
        <f>IFERROR(VLOOKUP(B679,'[1]DADOS (OCULTAR)'!$P$3:$R$53,3,0),"")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SABRINA CECUNDINA SIMOES DE MACEDO</v>
      </c>
      <c r="E679" s="10" t="str">
        <f>IF('[1]TCE - ANEXO III - Preencher'!F688="4 - Assistência Odontológica","2 - Outros Profissionais da Saúde",'[1]TCE - ANEXO II - Enviar TCE'!E678)</f>
        <v>3 - Administrativo</v>
      </c>
      <c r="F679" s="13">
        <f>'[1]TCE - ANEXO III - Preencher'!G688</f>
        <v>223710</v>
      </c>
      <c r="G679" s="14">
        <f>IF('[1]TCE - ANEXO III - Preencher'!H688="","",'[1]TCE - ANEXO III - Preencher'!H688)</f>
        <v>43983</v>
      </c>
      <c r="H679" s="15">
        <f>'[1]TCE - ANEXO III - Preencher'!I688</f>
        <v>0</v>
      </c>
      <c r="I679" s="15">
        <f>'[1]TCE - ANEXO III - Preencher'!J688</f>
        <v>287.16640000000001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288.10640000000001</v>
      </c>
    </row>
    <row r="680" spans="1:28" s="4" customFormat="1" x14ac:dyDescent="0.2">
      <c r="A680" s="9">
        <f>IFERROR(VLOOKUP(B680,'[1]DADOS (OCULTAR)'!$P$3:$R$53,3,0),"")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SABRINA ROCHA SANTOS</v>
      </c>
      <c r="E680" s="10" t="str">
        <f>IF('[1]TCE - ANEXO III - Preencher'!F689="4 - Assistência Odontológica","2 - Outros Profissionais da Saúde",'[1]TCE - ANEXO II - Enviar TCE'!E679)</f>
        <v>3 - Administrativo</v>
      </c>
      <c r="F680" s="13">
        <f>'[1]TCE - ANEXO III - Preencher'!G689</f>
        <v>223505</v>
      </c>
      <c r="G680" s="14">
        <f>IF('[1]TCE - ANEXO III - Preencher'!H689="","",'[1]TCE - ANEXO III - Preencher'!H689)</f>
        <v>43983</v>
      </c>
      <c r="H680" s="15">
        <f>'[1]TCE - ANEXO III - Preencher'!I689</f>
        <v>0</v>
      </c>
      <c r="I680" s="15">
        <f>'[1]TCE - ANEXO III - Preencher'!J689</f>
        <v>357.56160000000006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1.97</v>
      </c>
      <c r="O680" s="16">
        <f>'[1]TCE - ANEXO III - Preencher'!P689</f>
        <v>0</v>
      </c>
      <c r="P680" s="17">
        <f t="shared" si="62"/>
        <v>1.97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359.53160000000008</v>
      </c>
    </row>
    <row r="681" spans="1:28" s="4" customFormat="1" x14ac:dyDescent="0.2">
      <c r="A681" s="9">
        <f>IFERROR(VLOOKUP(B681,'[1]DADOS (OCULTAR)'!$P$3:$R$53,3,0),"")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SAMANTHA MARIA DE JESUS DA TRINDADE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322205</v>
      </c>
      <c r="G681" s="14">
        <f>IF('[1]TCE - ANEXO III - Preencher'!H690="","",'[1]TCE - ANEXO III - Preencher'!H690)</f>
        <v>43983</v>
      </c>
      <c r="H681" s="15">
        <f>'[1]TCE - ANEXO III - Preencher'!I690</f>
        <v>0</v>
      </c>
      <c r="I681" s="15">
        <f>'[1]TCE - ANEXO III - Preencher'!J690</f>
        <v>102.80719999999999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154.16591792877119</v>
      </c>
      <c r="R681" s="16">
        <f>'[1]TCE - ANEXO III - Preencher'!S690</f>
        <v>19.309999999999999</v>
      </c>
      <c r="S681" s="17">
        <f t="shared" si="63"/>
        <v>134.85591792877119</v>
      </c>
      <c r="T681" s="16">
        <f>'[1]TCE - ANEXO III - Preencher'!U690</f>
        <v>23.47</v>
      </c>
      <c r="U681" s="16">
        <f>'[1]TCE - ANEXO III - Preencher'!V690</f>
        <v>0</v>
      </c>
      <c r="V681" s="17">
        <f t="shared" si="64"/>
        <v>23.47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262.07311792877118</v>
      </c>
    </row>
    <row r="682" spans="1:28" s="4" customFormat="1" x14ac:dyDescent="0.2">
      <c r="A682" s="9">
        <f>IFERROR(VLOOKUP(B682,'[1]DADOS (OCULTAR)'!$P$3:$R$53,3,0),"")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SAMUEL SANTOS DE PAULA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411010</v>
      </c>
      <c r="G682" s="14">
        <f>IF('[1]TCE - ANEXO III - Preencher'!H691="","",'[1]TCE - ANEXO III - Preencher'!H691)</f>
        <v>43983</v>
      </c>
      <c r="H682" s="15">
        <f>'[1]TCE - ANEXO III - Preencher'!I691</f>
        <v>0</v>
      </c>
      <c r="I682" s="15">
        <f>'[1]TCE - ANEXO III - Preencher'!J691</f>
        <v>83.600000000000009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0.94</v>
      </c>
      <c r="O682" s="16">
        <f>'[1]TCE - ANEXO III - Preencher'!P691</f>
        <v>0</v>
      </c>
      <c r="P682" s="17">
        <f t="shared" si="62"/>
        <v>0.94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84.54</v>
      </c>
    </row>
    <row r="683" spans="1:28" s="4" customFormat="1" x14ac:dyDescent="0.2">
      <c r="A683" s="9">
        <f>IFERROR(VLOOKUP(B683,'[1]DADOS (OCULTAR)'!$P$3:$R$53,3,0),"")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SANDRA CRISTINA DE ALMEIDA</v>
      </c>
      <c r="E683" s="10" t="str">
        <f>IF('[1]TCE - ANEXO III - Preencher'!F692="4 - Assistência Odontológica","2 - Outros Profissionais da Saúde",'[1]TCE - ANEXO II - Enviar TCE'!E682)</f>
        <v>3 - Administrativo</v>
      </c>
      <c r="F683" s="13">
        <f>'[1]TCE - ANEXO III - Preencher'!G692</f>
        <v>411010</v>
      </c>
      <c r="G683" s="14">
        <f>IF('[1]TCE - ANEXO III - Preencher'!H692="","",'[1]TCE - ANEXO III - Preencher'!H692)</f>
        <v>43983</v>
      </c>
      <c r="H683" s="15">
        <f>'[1]TCE - ANEXO III - Preencher'!I692</f>
        <v>0</v>
      </c>
      <c r="I683" s="15">
        <f>'[1]TCE - ANEXO III - Preencher'!J692</f>
        <v>83.467199999999991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106.09157251082327</v>
      </c>
      <c r="R683" s="16">
        <f>'[1]TCE - ANEXO III - Preencher'!S692</f>
        <v>48.07</v>
      </c>
      <c r="S683" s="17">
        <f t="shared" si="63"/>
        <v>58.021572510823269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142.42877251082325</v>
      </c>
    </row>
    <row r="684" spans="1:28" s="4" customFormat="1" x14ac:dyDescent="0.2">
      <c r="A684" s="9">
        <f>IFERROR(VLOOKUP(B684,'[1]DADOS (OCULTAR)'!$P$3:$R$53,3,0),"")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SANDRA DA SILVA CAVALCANTI BARBOSA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521130</v>
      </c>
      <c r="G684" s="14">
        <f>IF('[1]TCE - ANEXO III - Preencher'!H693="","",'[1]TCE - ANEXO III - Preencher'!H693)</f>
        <v>43983</v>
      </c>
      <c r="H684" s="15">
        <f>'[1]TCE - ANEXO III - Preencher'!I693</f>
        <v>0</v>
      </c>
      <c r="I684" s="15">
        <f>'[1]TCE - ANEXO III - Preencher'!J693</f>
        <v>99.927999999999997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106.09157251082327</v>
      </c>
      <c r="R684" s="16">
        <f>'[1]TCE - ANEXO III - Preencher'!S693</f>
        <v>62.7</v>
      </c>
      <c r="S684" s="17">
        <f t="shared" si="63"/>
        <v>43.391572510823266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144.25957251082326</v>
      </c>
    </row>
    <row r="685" spans="1:28" s="4" customFormat="1" x14ac:dyDescent="0.2">
      <c r="A685" s="9">
        <f>IFERROR(VLOOKUP(B685,'[1]DADOS (OCULTAR)'!$P$3:$R$53,3,0),"")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SANDRA LUCIA DA SILVA</v>
      </c>
      <c r="E685" s="10" t="str">
        <f>IF('[1]TCE - ANEXO III - Preencher'!F694="4 - Assistência Odontológica","2 - Outros Profissionais da Saúde",'[1]TCE - ANEXO II - Enviar TCE'!E684)</f>
        <v>3 - Administrativo</v>
      </c>
      <c r="F685" s="13">
        <f>'[1]TCE - ANEXO III - Preencher'!G694</f>
        <v>322205</v>
      </c>
      <c r="G685" s="14">
        <f>IF('[1]TCE - ANEXO III - Preencher'!H694="","",'[1]TCE - ANEXO III - Preencher'!H694)</f>
        <v>43983</v>
      </c>
      <c r="H685" s="15">
        <f>'[1]TCE - ANEXO III - Preencher'!I694</f>
        <v>0</v>
      </c>
      <c r="I685" s="15">
        <f>'[1]TCE - ANEXO III - Preencher'!J694</f>
        <v>138.28639999999999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106.09157251082327</v>
      </c>
      <c r="R685" s="16">
        <f>'[1]TCE - ANEXO III - Preencher'!S694</f>
        <v>62.7</v>
      </c>
      <c r="S685" s="17">
        <f t="shared" si="63"/>
        <v>43.391572510823266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182.61797251082325</v>
      </c>
    </row>
    <row r="686" spans="1:28" s="4" customFormat="1" x14ac:dyDescent="0.2">
      <c r="A686" s="9">
        <f>IFERROR(VLOOKUP(B686,'[1]DADOS (OCULTAR)'!$P$3:$R$53,3,0),"")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SANDRA PEREIRA CEZAR</v>
      </c>
      <c r="E686" s="10" t="str">
        <f>IF('[1]TCE - ANEXO III - Preencher'!F695="4 - Assistência Odontológica","2 - Outros Profissionais da Saúde",'[1]TCE - ANEXO II - Enviar TCE'!E685)</f>
        <v>3 - Administrativo</v>
      </c>
      <c r="F686" s="13">
        <f>'[1]TCE - ANEXO III - Preencher'!G695</f>
        <v>322205</v>
      </c>
      <c r="G686" s="14">
        <f>IF('[1]TCE - ANEXO III - Preencher'!H695="","",'[1]TCE - ANEXO III - Preencher'!H695)</f>
        <v>43983</v>
      </c>
      <c r="H686" s="15">
        <f>'[1]TCE - ANEXO III - Preencher'!I695</f>
        <v>0</v>
      </c>
      <c r="I686" s="15">
        <f>'[1]TCE - ANEXO III - Preencher'!J695</f>
        <v>150.6968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113.16434401154483</v>
      </c>
      <c r="R686" s="16">
        <f>'[1]TCE - ANEXO III - Preencher'!S695</f>
        <v>62.7</v>
      </c>
      <c r="S686" s="17">
        <f t="shared" si="63"/>
        <v>50.464344011544824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201.16114401154482</v>
      </c>
    </row>
    <row r="687" spans="1:28" s="4" customFormat="1" x14ac:dyDescent="0.2">
      <c r="A687" s="9">
        <f>IFERROR(VLOOKUP(B687,'[1]DADOS (OCULTAR)'!$P$3:$R$53,3,0),"")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SANDRYNNE ROBERTA NEPOMUCENO SILVA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411010</v>
      </c>
      <c r="G687" s="14">
        <f>IF('[1]TCE - ANEXO III - Preencher'!H696="","",'[1]TCE - ANEXO III - Preencher'!H696)</f>
        <v>43983</v>
      </c>
      <c r="H687" s="15">
        <f>'[1]TCE - ANEXO III - Preencher'!I696</f>
        <v>0</v>
      </c>
      <c r="I687" s="15">
        <f>'[1]TCE - ANEXO III - Preencher'!J696</f>
        <v>4.9927999999999999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4.9927999999999999</v>
      </c>
    </row>
    <row r="688" spans="1:28" s="4" customFormat="1" x14ac:dyDescent="0.2">
      <c r="A688" s="9">
        <f>IFERROR(VLOOKUP(B688,'[1]DADOS (OCULTAR)'!$P$3:$R$53,3,0),"")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SARAH BRENDDA SOARES DA SILVA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322205</v>
      </c>
      <c r="G688" s="14">
        <f>IF('[1]TCE - ANEXO III - Preencher'!H697="","",'[1]TCE - ANEXO III - Preencher'!H697)</f>
        <v>43983</v>
      </c>
      <c r="H688" s="15">
        <f>'[1]TCE - ANEXO III - Preencher'!I697</f>
        <v>0</v>
      </c>
      <c r="I688" s="15">
        <f>'[1]TCE - ANEXO III - Preencher'!J697</f>
        <v>121.44240000000001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144.53054805822299</v>
      </c>
      <c r="R688" s="16">
        <f>'[1]TCE - ANEXO III - Preencher'!S697</f>
        <v>33.44</v>
      </c>
      <c r="S688" s="17">
        <f t="shared" si="63"/>
        <v>111.09054805822299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233.47294805822298</v>
      </c>
    </row>
    <row r="689" spans="1:28" s="4" customFormat="1" x14ac:dyDescent="0.2">
      <c r="A689" s="9">
        <f>IFERROR(VLOOKUP(B689,'[1]DADOS (OCULTAR)'!$P$3:$R$53,3,0),"")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SCARLATT DA SILVA PEREIRA</v>
      </c>
      <c r="E689" s="10" t="str">
        <f>IF('[1]TCE - ANEXO III - Preencher'!F698="4 - Assistência Odontológica","2 - Outros Profissionais da Saúde",'[1]TCE - ANEXO II - Enviar TCE'!E688)</f>
        <v>3 - Administrativo</v>
      </c>
      <c r="F689" s="13">
        <f>'[1]TCE - ANEXO III - Preencher'!G698</f>
        <v>322205</v>
      </c>
      <c r="G689" s="14">
        <f>IF('[1]TCE - ANEXO III - Preencher'!H698="","",'[1]TCE - ANEXO III - Preencher'!H698)</f>
        <v>43983</v>
      </c>
      <c r="H689" s="15">
        <f>'[1]TCE - ANEXO III - Preencher'!I698</f>
        <v>0</v>
      </c>
      <c r="I689" s="15">
        <f>'[1]TCE - ANEXO III - Preencher'!J698</f>
        <v>127.0008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231.24887689315685</v>
      </c>
      <c r="R689" s="16">
        <f>'[1]TCE - ANEXO III - Preencher'!S698</f>
        <v>48.07</v>
      </c>
      <c r="S689" s="17">
        <f t="shared" si="63"/>
        <v>183.17887689315685</v>
      </c>
      <c r="T689" s="16">
        <f>'[1]TCE - ANEXO III - Preencher'!U698</f>
        <v>49.07</v>
      </c>
      <c r="U689" s="16">
        <f>'[1]TCE - ANEXO III - Preencher'!V698</f>
        <v>0</v>
      </c>
      <c r="V689" s="17">
        <f t="shared" si="64"/>
        <v>49.07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360.18967689315684</v>
      </c>
    </row>
    <row r="690" spans="1:28" s="4" customFormat="1" x14ac:dyDescent="0.2">
      <c r="A690" s="9">
        <f>IFERROR(VLOOKUP(B690,'[1]DADOS (OCULTAR)'!$P$3:$R$53,3,0),"")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SERGIO ADRIANO DA SILVA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322205</v>
      </c>
      <c r="G690" s="14">
        <f>IF('[1]TCE - ANEXO III - Preencher'!H699="","",'[1]TCE - ANEXO III - Preencher'!H699)</f>
        <v>43983</v>
      </c>
      <c r="H690" s="15">
        <f>'[1]TCE - ANEXO III - Preencher'!I699</f>
        <v>0</v>
      </c>
      <c r="I690" s="15">
        <f>'[1]TCE - ANEXO III - Preencher'!J699</f>
        <v>107.0984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108.0384</v>
      </c>
    </row>
    <row r="691" spans="1:28" s="4" customFormat="1" x14ac:dyDescent="0.2">
      <c r="A691" s="9">
        <f>IFERROR(VLOOKUP(B691,'[1]DADOS (OCULTAR)'!$P$3:$R$53,3,0),"")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SERGIO ROBERTO BARBOSA RODRIGUES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142340</v>
      </c>
      <c r="G691" s="14">
        <f>IF('[1]TCE - ANEXO III - Preencher'!H700="","",'[1]TCE - ANEXO III - Preencher'!H700)</f>
        <v>43983</v>
      </c>
      <c r="H691" s="15">
        <f>'[1]TCE - ANEXO III - Preencher'!I700</f>
        <v>0</v>
      </c>
      <c r="I691" s="15">
        <f>'[1]TCE - ANEXO III - Preencher'!J700</f>
        <v>248.24400000000003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249.18400000000003</v>
      </c>
    </row>
    <row r="692" spans="1:28" s="4" customFormat="1" x14ac:dyDescent="0.2">
      <c r="A692" s="9">
        <f>IFERROR(VLOOKUP(B692,'[1]DADOS (OCULTAR)'!$P$3:$R$53,3,0),"")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SERGITANIA MARGARIDA DA SILVA</v>
      </c>
      <c r="E692" s="10" t="str">
        <f>IF('[1]TCE - ANEXO III - Preencher'!F701="4 - Assistência Odontológica","2 - Outros Profissionais da Saúde",'[1]TCE - ANEXO II - Enviar TCE'!E691)</f>
        <v>3 - Administrativo</v>
      </c>
      <c r="F692" s="13">
        <f>'[1]TCE - ANEXO III - Preencher'!G701</f>
        <v>515205</v>
      </c>
      <c r="G692" s="14">
        <f>IF('[1]TCE - ANEXO III - Preencher'!H701="","",'[1]TCE - ANEXO III - Preencher'!H701)</f>
        <v>43983</v>
      </c>
      <c r="H692" s="15">
        <f>'[1]TCE - ANEXO III - Preencher'!I701</f>
        <v>0</v>
      </c>
      <c r="I692" s="15">
        <f>'[1]TCE - ANEXO III - Preencher'!J701</f>
        <v>115.6456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154.16591792877119</v>
      </c>
      <c r="R692" s="16">
        <f>'[1]TCE - ANEXO III - Preencher'!S701</f>
        <v>38.880000000000003</v>
      </c>
      <c r="S692" s="17">
        <f t="shared" si="63"/>
        <v>115.2859179287712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231.8715179287712</v>
      </c>
    </row>
    <row r="693" spans="1:28" s="4" customFormat="1" x14ac:dyDescent="0.2">
      <c r="A693" s="9">
        <f>IFERROR(VLOOKUP(B693,'[1]DADOS (OCULTAR)'!$P$3:$R$53,3,0),"")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SEVERINA MARIA DE OLIVEIRA RAMOS CORREIA</v>
      </c>
      <c r="E693" s="10" t="str">
        <f>IF('[1]TCE - ANEXO III - Preencher'!F702="4 - Assistência Odontológica","2 - Outros Profissionais da Saúde",'[1]TCE - ANEXO II - Enviar TCE'!E692)</f>
        <v>3 - Administrativo</v>
      </c>
      <c r="F693" s="13">
        <f>'[1]TCE - ANEXO III - Preencher'!G702</f>
        <v>322205</v>
      </c>
      <c r="G693" s="14">
        <f>IF('[1]TCE - ANEXO III - Preencher'!H702="","",'[1]TCE - ANEXO III - Preencher'!H702)</f>
        <v>43983</v>
      </c>
      <c r="H693" s="15">
        <f>'[1]TCE - ANEXO III - Preencher'!I702</f>
        <v>0</v>
      </c>
      <c r="I693" s="15">
        <f>'[1]TCE - ANEXO III - Preencher'!J702</f>
        <v>122.2864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123.2264</v>
      </c>
    </row>
    <row r="694" spans="1:28" s="4" customFormat="1" x14ac:dyDescent="0.2">
      <c r="A694" s="9">
        <f>IFERROR(VLOOKUP(B694,'[1]DADOS (OCULTAR)'!$P$3:$R$53,3,0),"")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SHEILA ANDREZA DOS SANTOS COSTA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322205</v>
      </c>
      <c r="G694" s="14">
        <f>IF('[1]TCE - ANEXO III - Preencher'!H703="","",'[1]TCE - ANEXO III - Preencher'!H703)</f>
        <v>43983</v>
      </c>
      <c r="H694" s="15">
        <f>'[1]TCE - ANEXO III - Preencher'!I703</f>
        <v>0</v>
      </c>
      <c r="I694" s="15">
        <f>'[1]TCE - ANEXO III - Preencher'!J703</f>
        <v>123.44879999999999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239.07325992262977</v>
      </c>
      <c r="R694" s="16">
        <f>'[1]TCE - ANEXO III - Preencher'!S703</f>
        <v>112.3</v>
      </c>
      <c r="S694" s="17">
        <f t="shared" si="63"/>
        <v>126.77325992262978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251.16205992262977</v>
      </c>
    </row>
    <row r="695" spans="1:28" s="4" customFormat="1" x14ac:dyDescent="0.2">
      <c r="A695" s="9">
        <f>IFERROR(VLOOKUP(B695,'[1]DADOS (OCULTAR)'!$P$3:$R$53,3,0),"")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SHENIA EVELIN DOS ANJOS</v>
      </c>
      <c r="E695" s="10" t="str">
        <f>IF('[1]TCE - ANEXO III - Preencher'!F704="4 - Assistência Odontológica","2 - Outros Profissionais da Saúde",'[1]TCE - ANEXO II - Enviar TCE'!E694)</f>
        <v>3 - Administrativo</v>
      </c>
      <c r="F695" s="13">
        <f>'[1]TCE - ANEXO III - Preencher'!G704</f>
        <v>515205</v>
      </c>
      <c r="G695" s="14">
        <f>IF('[1]TCE - ANEXO III - Preencher'!H704="","",'[1]TCE - ANEXO III - Preencher'!H704)</f>
        <v>43983</v>
      </c>
      <c r="H695" s="15">
        <f>'[1]TCE - ANEXO III - Preencher'!I704</f>
        <v>0</v>
      </c>
      <c r="I695" s="15">
        <f>'[1]TCE - ANEXO III - Preencher'!J704</f>
        <v>168.5384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133.66513097015803</v>
      </c>
      <c r="R695" s="16">
        <f>'[1]TCE - ANEXO III - Preencher'!S704</f>
        <v>64.8</v>
      </c>
      <c r="S695" s="17">
        <f t="shared" si="63"/>
        <v>68.865130970158035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238.34353097015804</v>
      </c>
    </row>
    <row r="696" spans="1:28" s="4" customFormat="1" x14ac:dyDescent="0.2">
      <c r="A696" s="9">
        <f>IFERROR(VLOOKUP(B696,'[1]DADOS (OCULTAR)'!$P$3:$R$53,3,0),"")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SHIRLEY ANDRA MAGALHAES DA LUZ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223505</v>
      </c>
      <c r="G696" s="14">
        <f>IF('[1]TCE - ANEXO III - Preencher'!H705="","",'[1]TCE - ANEXO III - Preencher'!H705)</f>
        <v>43983</v>
      </c>
      <c r="H696" s="15">
        <f>'[1]TCE - ANEXO III - Preencher'!I705</f>
        <v>0</v>
      </c>
      <c r="I696" s="15">
        <f>'[1]TCE - ANEXO III - Preencher'!J705</f>
        <v>318.5136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1.97</v>
      </c>
      <c r="O696" s="16">
        <f>'[1]TCE - ANEXO III - Preencher'!P705</f>
        <v>0</v>
      </c>
      <c r="P696" s="17">
        <f t="shared" si="62"/>
        <v>1.97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90</v>
      </c>
      <c r="U696" s="16">
        <f>'[1]TCE - ANEXO III - Preencher'!V705</f>
        <v>0</v>
      </c>
      <c r="V696" s="17">
        <f t="shared" si="64"/>
        <v>90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410.48360000000002</v>
      </c>
    </row>
    <row r="697" spans="1:28" s="4" customFormat="1" x14ac:dyDescent="0.2">
      <c r="A697" s="9">
        <f>IFERROR(VLOOKUP(B697,'[1]DADOS (OCULTAR)'!$P$3:$R$53,3,0),"")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SHIRLEY DIAS BEZERRA</v>
      </c>
      <c r="E697" s="10" t="str">
        <f>IF('[1]TCE - ANEXO III - Preencher'!F706="4 - Assistência Odontológica","2 - Outros Profissionais da Saúde",'[1]TCE - ANEXO II - Enviar TCE'!E696)</f>
        <v>3 - Administrativo</v>
      </c>
      <c r="F697" s="13">
        <f>'[1]TCE - ANEXO III - Preencher'!G706</f>
        <v>223605</v>
      </c>
      <c r="G697" s="14">
        <f>IF('[1]TCE - ANEXO III - Preencher'!H706="","",'[1]TCE - ANEXO III - Preencher'!H706)</f>
        <v>43983</v>
      </c>
      <c r="H697" s="15">
        <f>'[1]TCE - ANEXO III - Preencher'!I706</f>
        <v>0</v>
      </c>
      <c r="I697" s="15">
        <f>'[1]TCE - ANEXO III - Preencher'!J706</f>
        <v>290.98080000000004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1.97</v>
      </c>
      <c r="O697" s="16">
        <f>'[1]TCE - ANEXO III - Preencher'!P706</f>
        <v>0</v>
      </c>
      <c r="P697" s="17">
        <f t="shared" si="62"/>
        <v>1.97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292.95080000000007</v>
      </c>
    </row>
    <row r="698" spans="1:28" s="4" customFormat="1" x14ac:dyDescent="0.2">
      <c r="A698" s="9">
        <f>IFERROR(VLOOKUP(B698,'[1]DADOS (OCULTAR)'!$P$3:$R$53,3,0),"")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SHIRLEY RAMOS SILVA DA PAZ</v>
      </c>
      <c r="E698" s="10" t="str">
        <f>IF('[1]TCE - ANEXO III - Preencher'!F707="4 - Assistência Odontológica","2 - Outros Profissionais da Saúde",'[1]TCE - ANEXO II - Enviar TCE'!E697)</f>
        <v>3 - Administrativo</v>
      </c>
      <c r="F698" s="13">
        <f>'[1]TCE - ANEXO III - Preencher'!G707</f>
        <v>223605</v>
      </c>
      <c r="G698" s="14">
        <f>IF('[1]TCE - ANEXO III - Preencher'!H707="","",'[1]TCE - ANEXO III - Preencher'!H707)</f>
        <v>43983</v>
      </c>
      <c r="H698" s="15">
        <f>'[1]TCE - ANEXO III - Preencher'!I707</f>
        <v>0</v>
      </c>
      <c r="I698" s="15">
        <f>'[1]TCE - ANEXO III - Preencher'!J707</f>
        <v>159.22479999999999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1.97</v>
      </c>
      <c r="O698" s="16">
        <f>'[1]TCE - ANEXO III - Preencher'!P707</f>
        <v>0</v>
      </c>
      <c r="P698" s="17">
        <f t="shared" si="62"/>
        <v>1.97</v>
      </c>
      <c r="Q698" s="16">
        <f>'[1]TCE - ANEXO III - Preencher'!R707</f>
        <v>109.97564821957855</v>
      </c>
      <c r="R698" s="16">
        <f>'[1]TCE - ANEXO III - Preencher'!S707</f>
        <v>55.2</v>
      </c>
      <c r="S698" s="17">
        <f t="shared" si="63"/>
        <v>54.775648219578542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215.97044821957854</v>
      </c>
    </row>
    <row r="699" spans="1:28" s="4" customFormat="1" x14ac:dyDescent="0.2">
      <c r="A699" s="9">
        <f>IFERROR(VLOOKUP(B699,'[1]DADOS (OCULTAR)'!$P$3:$R$53,3,0),"")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SILVANA BARBOSA DA SILVA PINA</v>
      </c>
      <c r="E699" s="10" t="str">
        <f>IF('[1]TCE - ANEXO III - Preencher'!F708="4 - Assistência Odontológica","2 - Outros Profissionais da Saúde",'[1]TCE - ANEXO II - Enviar TCE'!E698)</f>
        <v>3 - Administrativo</v>
      </c>
      <c r="F699" s="13">
        <f>'[1]TCE - ANEXO III - Preencher'!G708</f>
        <v>322205</v>
      </c>
      <c r="G699" s="14">
        <f>IF('[1]TCE - ANEXO III - Preencher'!H708="","",'[1]TCE - ANEXO III - Preencher'!H708)</f>
        <v>43983</v>
      </c>
      <c r="H699" s="15">
        <f>'[1]TCE - ANEXO III - Preencher'!I708</f>
        <v>0</v>
      </c>
      <c r="I699" s="15">
        <f>'[1]TCE - ANEXO III - Preencher'!J708</f>
        <v>140.71360000000001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190.24730297593044</v>
      </c>
      <c r="R699" s="16">
        <f>'[1]TCE - ANEXO III - Preencher'!S708</f>
        <v>62.7</v>
      </c>
      <c r="S699" s="17">
        <f t="shared" si="63"/>
        <v>127.54730297593044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269.20090297593043</v>
      </c>
    </row>
    <row r="700" spans="1:28" s="4" customFormat="1" x14ac:dyDescent="0.2">
      <c r="A700" s="9">
        <f>IFERROR(VLOOKUP(B700,'[1]DADOS (OCULTAR)'!$P$3:$R$53,3,0),"")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SILVANA COSTA DE FREITAS SILVA</v>
      </c>
      <c r="E700" s="10" t="str">
        <f>IF('[1]TCE - ANEXO III - Preencher'!F709="4 - Assistência Odontológica","2 - Outros Profissionais da Saúde",'[1]TCE - ANEXO II - Enviar TCE'!E699)</f>
        <v>3 - Administrativo</v>
      </c>
      <c r="F700" s="13">
        <f>'[1]TCE - ANEXO III - Preencher'!G709</f>
        <v>322205</v>
      </c>
      <c r="G700" s="14">
        <f>IF('[1]TCE - ANEXO III - Preencher'!H709="","",'[1]TCE - ANEXO III - Preencher'!H709)</f>
        <v>43983</v>
      </c>
      <c r="H700" s="15">
        <f>'[1]TCE - ANEXO III - Preencher'!I709</f>
        <v>0</v>
      </c>
      <c r="I700" s="15">
        <f>'[1]TCE - ANEXO III - Preencher'!J709</f>
        <v>117.47200000000001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106.09157251082327</v>
      </c>
      <c r="R700" s="16">
        <f>'[1]TCE - ANEXO III - Preencher'!S709</f>
        <v>58.85</v>
      </c>
      <c r="S700" s="17">
        <f t="shared" si="63"/>
        <v>47.241572510823268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165.65357251082327</v>
      </c>
    </row>
    <row r="701" spans="1:28" s="4" customFormat="1" x14ac:dyDescent="0.2">
      <c r="A701" s="9">
        <f>IFERROR(VLOOKUP(B701,'[1]DADOS (OCULTAR)'!$P$3:$R$53,3,0),"")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SILVANEIDE MARIA DOS SANTOS CIRIACO</v>
      </c>
      <c r="E701" s="10" t="str">
        <f>IF('[1]TCE - ANEXO III - Preencher'!F710="4 - Assistência Odontológica","2 - Outros Profissionais da Saúde",'[1]TCE - ANEXO II - Enviar TCE'!E700)</f>
        <v>3 - Administrativo</v>
      </c>
      <c r="F701" s="13">
        <f>'[1]TCE - ANEXO III - Preencher'!G710</f>
        <v>521130</v>
      </c>
      <c r="G701" s="14">
        <f>IF('[1]TCE - ANEXO III - Preencher'!H710="","",'[1]TCE - ANEXO III - Preencher'!H710)</f>
        <v>43983</v>
      </c>
      <c r="H701" s="15">
        <f>'[1]TCE - ANEXO III - Preencher'!I710</f>
        <v>0</v>
      </c>
      <c r="I701" s="15">
        <f>'[1]TCE - ANEXO III - Preencher'!J710</f>
        <v>99.661600000000007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100.6016</v>
      </c>
    </row>
    <row r="702" spans="1:28" s="4" customFormat="1" x14ac:dyDescent="0.2">
      <c r="A702" s="9">
        <f>IFERROR(VLOOKUP(B702,'[1]DADOS (OCULTAR)'!$P$3:$R$53,3,0),"")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SILVIA MICHELLE GALVAO DA SILVEIRA</v>
      </c>
      <c r="E702" s="10" t="str">
        <f>IF('[1]TCE - ANEXO III - Preencher'!F711="4 - Assistência Odontológica","2 - Outros Profissionais da Saúde",'[1]TCE - ANEXO II - Enviar TCE'!E701)</f>
        <v>3 - Administrativo</v>
      </c>
      <c r="F702" s="13">
        <f>'[1]TCE - ANEXO III - Preencher'!G711</f>
        <v>223505</v>
      </c>
      <c r="G702" s="14">
        <f>IF('[1]TCE - ANEXO III - Preencher'!H711="","",'[1]TCE - ANEXO III - Preencher'!H711)</f>
        <v>43983</v>
      </c>
      <c r="H702" s="15">
        <f>'[1]TCE - ANEXO III - Preencher'!I711</f>
        <v>0</v>
      </c>
      <c r="I702" s="15">
        <f>'[1]TCE - ANEXO III - Preencher'!J711</f>
        <v>341.2704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1.97</v>
      </c>
      <c r="O702" s="16">
        <f>'[1]TCE - ANEXO III - Preencher'!P711</f>
        <v>0</v>
      </c>
      <c r="P702" s="17">
        <f t="shared" si="62"/>
        <v>1.97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343.24040000000002</v>
      </c>
    </row>
    <row r="703" spans="1:28" s="4" customFormat="1" x14ac:dyDescent="0.2">
      <c r="A703" s="9">
        <f>IFERROR(VLOOKUP(B703,'[1]DADOS (OCULTAR)'!$P$3:$R$53,3,0),"")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SIMONCHELLI LEONARDI</v>
      </c>
      <c r="E703" s="10" t="str">
        <f>IF('[1]TCE - ANEXO III - Preencher'!F712="4 - Assistência Odontológica","2 - Outros Profissionais da Saúde",'[1]TCE - ANEXO II - Enviar TCE'!E702)</f>
        <v>3 - Administrativo</v>
      </c>
      <c r="F703" s="13">
        <f>'[1]TCE - ANEXO III - Preencher'!G712</f>
        <v>411010</v>
      </c>
      <c r="G703" s="14">
        <f>IF('[1]TCE - ANEXO III - Preencher'!H712="","",'[1]TCE - ANEXO III - Preencher'!H712)</f>
        <v>43983</v>
      </c>
      <c r="H703" s="15">
        <f>'[1]TCE - ANEXO III - Preencher'!I712</f>
        <v>0</v>
      </c>
      <c r="I703" s="15">
        <f>'[1]TCE - ANEXO III - Preencher'!J712</f>
        <v>148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148.94</v>
      </c>
    </row>
    <row r="704" spans="1:28" s="4" customFormat="1" x14ac:dyDescent="0.2">
      <c r="A704" s="9">
        <f>IFERROR(VLOOKUP(B704,'[1]DADOS (OCULTAR)'!$P$3:$R$53,3,0),"")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SIMONE SILVIA DO NASCIMENTO</v>
      </c>
      <c r="E704" s="10" t="str">
        <f>IF('[1]TCE - ANEXO III - Preencher'!F713="4 - Assistência Odontológica","2 - Outros Profissionais da Saúde",'[1]TCE - ANEXO II - Enviar TCE'!E703)</f>
        <v>3 - Administrativo</v>
      </c>
      <c r="F704" s="13">
        <f>'[1]TCE - ANEXO III - Preencher'!G713</f>
        <v>223705</v>
      </c>
      <c r="G704" s="14">
        <f>IF('[1]TCE - ANEXO III - Preencher'!H713="","",'[1]TCE - ANEXO III - Preencher'!H713)</f>
        <v>43983</v>
      </c>
      <c r="H704" s="15">
        <f>'[1]TCE - ANEXO III - Preencher'!I713</f>
        <v>0</v>
      </c>
      <c r="I704" s="15">
        <f>'[1]TCE - ANEXO III - Preencher'!J713</f>
        <v>86.095200000000006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0.94</v>
      </c>
      <c r="O704" s="16">
        <f>'[1]TCE - ANEXO III - Preencher'!P713</f>
        <v>0</v>
      </c>
      <c r="P704" s="17">
        <f t="shared" si="62"/>
        <v>0.94</v>
      </c>
      <c r="Q704" s="16">
        <f>'[1]TCE - ANEXO III - Preencher'!R713</f>
        <v>202.34276728151224</v>
      </c>
      <c r="R704" s="16">
        <f>'[1]TCE - ANEXO III - Preencher'!S713</f>
        <v>62.7</v>
      </c>
      <c r="S704" s="17">
        <f t="shared" si="63"/>
        <v>139.64276728151225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226.67796728151225</v>
      </c>
    </row>
    <row r="705" spans="1:28" s="4" customFormat="1" x14ac:dyDescent="0.2">
      <c r="A705" s="9">
        <f>IFERROR(VLOOKUP(B705,'[1]DADOS (OCULTAR)'!$P$3:$R$53,3,0),"")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SIVANEIDE MARIA EMIDIO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322205</v>
      </c>
      <c r="G705" s="14">
        <f>IF('[1]TCE - ANEXO III - Preencher'!H714="","",'[1]TCE - ANEXO III - Preencher'!H714)</f>
        <v>43983</v>
      </c>
      <c r="H705" s="15">
        <f>'[1]TCE - ANEXO III - Preencher'!I714</f>
        <v>0</v>
      </c>
      <c r="I705" s="15">
        <f>'[1]TCE - ANEXO III - Preencher'!J714</f>
        <v>181.18880000000001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120</v>
      </c>
      <c r="R705" s="16">
        <f>'[1]TCE - ANEXO III - Preencher'!S714</f>
        <v>62.7</v>
      </c>
      <c r="S705" s="17">
        <f t="shared" si="63"/>
        <v>57.3</v>
      </c>
      <c r="T705" s="16">
        <f>'[1]TCE - ANEXO III - Preencher'!U714</f>
        <v>64</v>
      </c>
      <c r="U705" s="16">
        <f>'[1]TCE - ANEXO III - Preencher'!V714</f>
        <v>0</v>
      </c>
      <c r="V705" s="17">
        <f t="shared" si="64"/>
        <v>64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303.42880000000002</v>
      </c>
    </row>
    <row r="706" spans="1:28" s="4" customFormat="1" x14ac:dyDescent="0.2">
      <c r="A706" s="9">
        <f>IFERROR(VLOOKUP(B706,'[1]DADOS (OCULTAR)'!$P$3:$R$53,3,0),"")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SOLANGE AMARINO DA SILVA</v>
      </c>
      <c r="E706" s="10" t="str">
        <f>IF('[1]TCE - ANEXO III - Preencher'!F715="4 - Assistência Odontológica","2 - Outros Profissionais da Saúde",'[1]TCE - ANEXO II - Enviar TCE'!E705)</f>
        <v>3 - Administrativo</v>
      </c>
      <c r="F706" s="13">
        <f>'[1]TCE - ANEXO III - Preencher'!G715</f>
        <v>322205</v>
      </c>
      <c r="G706" s="14">
        <f>IF('[1]TCE - ANEXO III - Preencher'!H715="","",'[1]TCE - ANEXO III - Preencher'!H715)</f>
        <v>43983</v>
      </c>
      <c r="H706" s="15">
        <f>'[1]TCE - ANEXO III - Preencher'!I715</f>
        <v>0</v>
      </c>
      <c r="I706" s="15">
        <f>'[1]TCE - ANEXO III - Preencher'!J715</f>
        <v>111.124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113.16434401154483</v>
      </c>
      <c r="R706" s="16">
        <f>'[1]TCE - ANEXO III - Preencher'!S715</f>
        <v>58.85</v>
      </c>
      <c r="S706" s="17">
        <f t="shared" si="63"/>
        <v>54.314344011544826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166.37834401154481</v>
      </c>
    </row>
    <row r="707" spans="1:28" s="4" customFormat="1" x14ac:dyDescent="0.2">
      <c r="A707" s="9">
        <f>IFERROR(VLOOKUP(B707,'[1]DADOS (OCULTAR)'!$P$3:$R$53,3,0),"")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SOLANGE AMELIA DE LYRA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413115</v>
      </c>
      <c r="G707" s="14">
        <f>IF('[1]TCE - ANEXO III - Preencher'!H716="","",'[1]TCE - ANEXO III - Preencher'!H716)</f>
        <v>43983</v>
      </c>
      <c r="H707" s="15">
        <f>'[1]TCE - ANEXO III - Preencher'!I716</f>
        <v>0</v>
      </c>
      <c r="I707" s="15">
        <f>'[1]TCE - ANEXO III - Preencher'!J716</f>
        <v>144.59040000000002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145.53040000000001</v>
      </c>
    </row>
    <row r="708" spans="1:28" s="4" customFormat="1" x14ac:dyDescent="0.2">
      <c r="A708" s="9">
        <f>IFERROR(VLOOKUP(B708,'[1]DADOS (OCULTAR)'!$P$3:$R$53,3,0),"")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SONIA MARIA CORREIA DIAS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411010</v>
      </c>
      <c r="G708" s="14">
        <f>IF('[1]TCE - ANEXO III - Preencher'!H717="","",'[1]TCE - ANEXO III - Preencher'!H717)</f>
        <v>43983</v>
      </c>
      <c r="H708" s="15">
        <f>'[1]TCE - ANEXO III - Preencher'!I717</f>
        <v>0</v>
      </c>
      <c r="I708" s="15">
        <f>'[1]TCE - ANEXO III - Preencher'!J717</f>
        <v>107.2864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115.62443844657842</v>
      </c>
      <c r="R708" s="16">
        <f>'[1]TCE - ANEXO III - Preencher'!S717</f>
        <v>41.8</v>
      </c>
      <c r="S708" s="17">
        <f t="shared" ref="S708:S771" si="69">Q708-R708</f>
        <v>73.824438446578426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182.05083844657844</v>
      </c>
    </row>
    <row r="709" spans="1:28" s="4" customFormat="1" x14ac:dyDescent="0.2">
      <c r="A709" s="9">
        <f>IFERROR(VLOOKUP(B709,'[1]DADOS (OCULTAR)'!$P$3:$R$53,3,0),"")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SONIA MARIA DA COSTA</v>
      </c>
      <c r="E709" s="10" t="str">
        <f>IF('[1]TCE - ANEXO III - Preencher'!F718="4 - Assistência Odontológica","2 - Outros Profissionais da Saúde",'[1]TCE - ANEXO II - Enviar TCE'!E708)</f>
        <v>3 - Administrativo</v>
      </c>
      <c r="F709" s="13">
        <f>'[1]TCE - ANEXO III - Preencher'!G718</f>
        <v>521130</v>
      </c>
      <c r="G709" s="14">
        <f>IF('[1]TCE - ANEXO III - Preencher'!H718="","",'[1]TCE - ANEXO III - Preencher'!H718)</f>
        <v>43983</v>
      </c>
      <c r="H709" s="15">
        <f>'[1]TCE - ANEXO III - Preencher'!I718</f>
        <v>0</v>
      </c>
      <c r="I709" s="15">
        <f>'[1]TCE - ANEXO III - Preencher'!J718</f>
        <v>97.001599999999996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134.89517818767479</v>
      </c>
      <c r="R709" s="16">
        <f>'[1]TCE - ANEXO III - Preencher'!S718</f>
        <v>62.7</v>
      </c>
      <c r="S709" s="17">
        <f t="shared" si="69"/>
        <v>72.195178187674784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170.13677818767479</v>
      </c>
    </row>
    <row r="710" spans="1:28" s="4" customFormat="1" x14ac:dyDescent="0.2">
      <c r="A710" s="9">
        <f>IFERROR(VLOOKUP(B710,'[1]DADOS (OCULTAR)'!$P$3:$R$53,3,0),"")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SONIA MARIA DOS SANTOS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516345</v>
      </c>
      <c r="G710" s="14">
        <f>IF('[1]TCE - ANEXO III - Preencher'!H719="","",'[1]TCE - ANEXO III - Preencher'!H719)</f>
        <v>43983</v>
      </c>
      <c r="H710" s="15">
        <f>'[1]TCE - ANEXO III - Preencher'!I719</f>
        <v>0</v>
      </c>
      <c r="I710" s="15">
        <f>'[1]TCE - ANEXO III - Preencher'!J719</f>
        <v>142.02719999999999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106.09157251082327</v>
      </c>
      <c r="R710" s="16">
        <f>'[1]TCE - ANEXO III - Preencher'!S719</f>
        <v>43.89</v>
      </c>
      <c r="S710" s="17">
        <f t="shared" si="69"/>
        <v>62.201572510823269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205.16877251082326</v>
      </c>
    </row>
    <row r="711" spans="1:28" s="4" customFormat="1" x14ac:dyDescent="0.2">
      <c r="A711" s="9">
        <f>IFERROR(VLOOKUP(B711,'[1]DADOS (OCULTAR)'!$P$3:$R$53,3,0),"")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SUELI AUGUSTA DA SILVA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521130</v>
      </c>
      <c r="G711" s="14">
        <f>IF('[1]TCE - ANEXO III - Preencher'!H720="","",'[1]TCE - ANEXO III - Preencher'!H720)</f>
        <v>43983</v>
      </c>
      <c r="H711" s="15">
        <f>'[1]TCE - ANEXO III - Preencher'!I720</f>
        <v>0</v>
      </c>
      <c r="I711" s="15">
        <f>'[1]TCE - ANEXO III - Preencher'!J720</f>
        <v>90.228799999999993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0.94</v>
      </c>
      <c r="O711" s="16">
        <f>'[1]TCE - ANEXO III - Preencher'!P720</f>
        <v>0</v>
      </c>
      <c r="P711" s="17">
        <f t="shared" si="68"/>
        <v>0.94</v>
      </c>
      <c r="Q711" s="16">
        <f>'[1]TCE - ANEXO III - Preencher'!R720</f>
        <v>70.727715007215522</v>
      </c>
      <c r="R711" s="16">
        <f>'[1]TCE - ANEXO III - Preencher'!S720</f>
        <v>30.51</v>
      </c>
      <c r="S711" s="17">
        <f t="shared" si="69"/>
        <v>40.217715007215517</v>
      </c>
      <c r="T711" s="16">
        <f>'[1]TCE - ANEXO III - Preencher'!U720</f>
        <v>68.27</v>
      </c>
      <c r="U711" s="16">
        <f>'[1]TCE - ANEXO III - Preencher'!V720</f>
        <v>0</v>
      </c>
      <c r="V711" s="17">
        <f t="shared" si="70"/>
        <v>68.27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199.65651500721549</v>
      </c>
    </row>
    <row r="712" spans="1:28" s="4" customFormat="1" x14ac:dyDescent="0.2">
      <c r="A712" s="9">
        <f>IFERROR(VLOOKUP(B712,'[1]DADOS (OCULTAR)'!$P$3:$R$53,3,0),"")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SUELY MARIA LEAL DA SILVA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322205</v>
      </c>
      <c r="G712" s="14">
        <f>IF('[1]TCE - ANEXO III - Preencher'!H721="","",'[1]TCE - ANEXO III - Preencher'!H721)</f>
        <v>43983</v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0.94</v>
      </c>
    </row>
    <row r="713" spans="1:28" s="4" customFormat="1" x14ac:dyDescent="0.2">
      <c r="A713" s="9">
        <f>IFERROR(VLOOKUP(B713,'[1]DADOS (OCULTAR)'!$P$3:$R$53,3,0),"")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SURAMA RANYELLE MENDES DA SILVA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411010</v>
      </c>
      <c r="G713" s="14">
        <f>IF('[1]TCE - ANEXO III - Preencher'!H722="","",'[1]TCE - ANEXO III - Preencher'!H722)</f>
        <v>43983</v>
      </c>
      <c r="H713" s="15">
        <f>'[1]TCE - ANEXO III - Preencher'!I722</f>
        <v>0</v>
      </c>
      <c r="I713" s="15">
        <f>'[1]TCE - ANEXO III - Preencher'!J722</f>
        <v>83.600000000000009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168</v>
      </c>
      <c r="R713" s="16">
        <f>'[1]TCE - ANEXO III - Preencher'!S722</f>
        <v>62.7</v>
      </c>
      <c r="S713" s="17">
        <f t="shared" si="69"/>
        <v>105.3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189.84</v>
      </c>
    </row>
    <row r="714" spans="1:28" s="4" customFormat="1" x14ac:dyDescent="0.2">
      <c r="A714" s="9">
        <f>IFERROR(VLOOKUP(B714,'[1]DADOS (OCULTAR)'!$P$3:$R$53,3,0),"")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SUZANETE CABOCLO DA SILVA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322205</v>
      </c>
      <c r="G714" s="14">
        <f>IF('[1]TCE - ANEXO III - Preencher'!H723="","",'[1]TCE - ANEXO III - Preencher'!H723)</f>
        <v>43983</v>
      </c>
      <c r="H714" s="15">
        <f>'[1]TCE - ANEXO III - Preencher'!I723</f>
        <v>0</v>
      </c>
      <c r="I714" s="15">
        <f>'[1]TCE - ANEXO III - Preencher'!J723</f>
        <v>137.83840000000001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113.16434401154483</v>
      </c>
      <c r="R714" s="16">
        <f>'[1]TCE - ANEXO III - Preencher'!S723</f>
        <v>62.7</v>
      </c>
      <c r="S714" s="17">
        <f t="shared" si="69"/>
        <v>50.464344011544824</v>
      </c>
      <c r="T714" s="16">
        <f>'[1]TCE - ANEXO III - Preencher'!U723</f>
        <v>64</v>
      </c>
      <c r="U714" s="16">
        <f>'[1]TCE - ANEXO III - Preencher'!V723</f>
        <v>0</v>
      </c>
      <c r="V714" s="17">
        <f t="shared" si="70"/>
        <v>64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253.24274401154483</v>
      </c>
    </row>
    <row r="715" spans="1:28" s="4" customFormat="1" x14ac:dyDescent="0.2">
      <c r="A715" s="9">
        <f>IFERROR(VLOOKUP(B715,'[1]DADOS (OCULTAR)'!$P$3:$R$53,3,0),"")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SYLVIA KARLA XAVIER DE FARIAS</v>
      </c>
      <c r="E715" s="10" t="str">
        <f>IF('[1]TCE - ANEXO III - Preencher'!F724="4 - Assistência Odontológica","2 - Outros Profissionais da Saúde",'[1]TCE - ANEXO II - Enviar TCE'!E714)</f>
        <v>1 - Médico</v>
      </c>
      <c r="F715" s="13">
        <f>'[1]TCE - ANEXO III - Preencher'!G724</f>
        <v>225125</v>
      </c>
      <c r="G715" s="14">
        <f>IF('[1]TCE - ANEXO III - Preencher'!H724="","",'[1]TCE - ANEXO III - Preencher'!H724)</f>
        <v>43983</v>
      </c>
      <c r="H715" s="15">
        <f>'[1]TCE - ANEXO III - Preencher'!I724</f>
        <v>0</v>
      </c>
      <c r="I715" s="15">
        <f>'[1]TCE - ANEXO III - Preencher'!J724</f>
        <v>544.56000000000006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7.49</v>
      </c>
      <c r="O715" s="16">
        <f>'[1]TCE - ANEXO III - Preencher'!P724</f>
        <v>0</v>
      </c>
      <c r="P715" s="17">
        <f t="shared" si="68"/>
        <v>7.49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552.05000000000007</v>
      </c>
    </row>
    <row r="716" spans="1:28" s="4" customFormat="1" x14ac:dyDescent="0.2">
      <c r="A716" s="9">
        <f>IFERROR(VLOOKUP(B716,'[1]DADOS (OCULTAR)'!$P$3:$R$53,3,0),"")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TACIANA DE CASTRO MENDONCA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251510</v>
      </c>
      <c r="G716" s="14">
        <f>IF('[1]TCE - ANEXO III - Preencher'!H725="","",'[1]TCE - ANEXO III - Preencher'!H725)</f>
        <v>43983</v>
      </c>
      <c r="H716" s="15">
        <f>'[1]TCE - ANEXO III - Preencher'!I725</f>
        <v>0</v>
      </c>
      <c r="I716" s="15">
        <f>'[1]TCE - ANEXO III - Preencher'!J725</f>
        <v>166.80160000000001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167.74160000000001</v>
      </c>
    </row>
    <row r="717" spans="1:28" s="4" customFormat="1" x14ac:dyDescent="0.2">
      <c r="A717" s="9">
        <f>IFERROR(VLOOKUP(B717,'[1]DADOS (OCULTAR)'!$P$3:$R$53,3,0),"")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TACIANA MARIA FERREIRA</v>
      </c>
      <c r="E717" s="10" t="str">
        <f>IF('[1]TCE - ANEXO III - Preencher'!F726="4 - Assistência Odontológica","2 - Outros Profissionais da Saúde",'[1]TCE - ANEXO II - Enviar TCE'!E716)</f>
        <v>3 - Administrativo</v>
      </c>
      <c r="F717" s="13">
        <f>'[1]TCE - ANEXO III - Preencher'!G726</f>
        <v>223505</v>
      </c>
      <c r="G717" s="14">
        <f>IF('[1]TCE - ANEXO III - Preencher'!H726="","",'[1]TCE - ANEXO III - Preencher'!H726)</f>
        <v>43983</v>
      </c>
      <c r="H717" s="15">
        <f>'[1]TCE - ANEXO III - Preencher'!I726</f>
        <v>0</v>
      </c>
      <c r="I717" s="15">
        <f>'[1]TCE - ANEXO III - Preencher'!J726</f>
        <v>481.56639999999999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1.97</v>
      </c>
      <c r="O717" s="16">
        <f>'[1]TCE - ANEXO III - Preencher'!P726</f>
        <v>0</v>
      </c>
      <c r="P717" s="17">
        <f t="shared" si="68"/>
        <v>1.97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483.53640000000001</v>
      </c>
    </row>
    <row r="718" spans="1:28" s="4" customFormat="1" x14ac:dyDescent="0.2">
      <c r="A718" s="9">
        <f>IFERROR(VLOOKUP(B718,'[1]DADOS (OCULTAR)'!$P$3:$R$53,3,0),"")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TACIANO DA SILVA FEITOSA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517410</v>
      </c>
      <c r="G718" s="14">
        <f>IF('[1]TCE - ANEXO III - Preencher'!H727="","",'[1]TCE - ANEXO III - Preencher'!H727)</f>
        <v>43983</v>
      </c>
      <c r="H718" s="15">
        <f>'[1]TCE - ANEXO III - Preencher'!I727</f>
        <v>0</v>
      </c>
      <c r="I718" s="15">
        <f>'[1]TCE - ANEXO III - Preencher'!J727</f>
        <v>189.61520000000002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190.55520000000001</v>
      </c>
    </row>
    <row r="719" spans="1:28" s="4" customFormat="1" x14ac:dyDescent="0.2">
      <c r="A719" s="9">
        <f>IFERROR(VLOOKUP(B719,'[1]DADOS (OCULTAR)'!$P$3:$R$53,3,0),"")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TACYLLA SIMOES XAVIER</v>
      </c>
      <c r="E719" s="10" t="str">
        <f>IF('[1]TCE - ANEXO III - Preencher'!F728="4 - Assistência Odontológica","2 - Outros Profissionais da Saúde",'[1]TCE - ANEXO II - Enviar TCE'!E718)</f>
        <v>3 - Administrativo</v>
      </c>
      <c r="F719" s="13">
        <f>'[1]TCE - ANEXO III - Preencher'!G728</f>
        <v>251605</v>
      </c>
      <c r="G719" s="14">
        <f>IF('[1]TCE - ANEXO III - Preencher'!H728="","",'[1]TCE - ANEXO III - Preencher'!H728)</f>
        <v>43983</v>
      </c>
      <c r="H719" s="15">
        <f>'[1]TCE - ANEXO III - Preencher'!I728</f>
        <v>0</v>
      </c>
      <c r="I719" s="15">
        <f>'[1]TCE - ANEXO III - Preencher'!J728</f>
        <v>188.99200000000002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118.90456435995652</v>
      </c>
      <c r="R719" s="16">
        <f>'[1]TCE - ANEXO III - Preencher'!S728</f>
        <v>97.31</v>
      </c>
      <c r="S719" s="17">
        <f t="shared" si="69"/>
        <v>21.594564359956522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211.52656435995652</v>
      </c>
    </row>
    <row r="720" spans="1:28" s="4" customFormat="1" x14ac:dyDescent="0.2">
      <c r="A720" s="9">
        <f>IFERROR(VLOOKUP(B720,'[1]DADOS (OCULTAR)'!$P$3:$R$53,3,0),"")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TALITA CANDEIAS DO REGO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223505</v>
      </c>
      <c r="G720" s="14">
        <f>IF('[1]TCE - ANEXO III - Preencher'!H729="","",'[1]TCE - ANEXO III - Preencher'!H729)</f>
        <v>43983</v>
      </c>
      <c r="H720" s="15">
        <f>'[1]TCE - ANEXO III - Preencher'!I729</f>
        <v>0</v>
      </c>
      <c r="I720" s="15">
        <f>'[1]TCE - ANEXO III - Preencher'!J729</f>
        <v>233.41759999999999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1.97</v>
      </c>
      <c r="O720" s="16">
        <f>'[1]TCE - ANEXO III - Preencher'!P729</f>
        <v>0</v>
      </c>
      <c r="P720" s="17">
        <f t="shared" si="68"/>
        <v>1.97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235.38759999999999</v>
      </c>
    </row>
    <row r="721" spans="1:28" s="4" customFormat="1" x14ac:dyDescent="0.2">
      <c r="A721" s="9">
        <f>IFERROR(VLOOKUP(B721,'[1]DADOS (OCULTAR)'!$P$3:$R$53,3,0),"")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TALITA DE KASSIA RIBEIRO DA SILVA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521130</v>
      </c>
      <c r="G721" s="14">
        <f>IF('[1]TCE - ANEXO III - Preencher'!H730="","",'[1]TCE - ANEXO III - Preencher'!H730)</f>
        <v>43983</v>
      </c>
      <c r="H721" s="15">
        <f>'[1]TCE - ANEXO III - Preencher'!I730</f>
        <v>0</v>
      </c>
      <c r="I721" s="15">
        <f>'[1]TCE - ANEXO III - Preencher'!J730</f>
        <v>87.73360000000001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106.09157251082327</v>
      </c>
      <c r="R721" s="16">
        <f>'[1]TCE - ANEXO III - Preencher'!S730</f>
        <v>62.7</v>
      </c>
      <c r="S721" s="17">
        <f t="shared" si="69"/>
        <v>43.391572510823266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132.06517251082329</v>
      </c>
    </row>
    <row r="722" spans="1:28" s="4" customFormat="1" x14ac:dyDescent="0.2">
      <c r="A722" s="9">
        <f>IFERROR(VLOOKUP(B722,'[1]DADOS (OCULTAR)'!$P$3:$R$53,3,0),"")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TALITA ELISABETE OLIVEIRA DA SILVA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521130</v>
      </c>
      <c r="G722" s="14">
        <f>IF('[1]TCE - ANEXO III - Preencher'!H731="","",'[1]TCE - ANEXO III - Preencher'!H731)</f>
        <v>43983</v>
      </c>
      <c r="H722" s="15">
        <f>'[1]TCE - ANEXO III - Preencher'!I731</f>
        <v>0</v>
      </c>
      <c r="I722" s="15">
        <f>'[1]TCE - ANEXO III - Preencher'!J731</f>
        <v>84.092800000000011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168</v>
      </c>
      <c r="R722" s="16">
        <f>'[1]TCE - ANEXO III - Preencher'!S731</f>
        <v>95.039999999999992</v>
      </c>
      <c r="S722" s="17">
        <f t="shared" si="69"/>
        <v>72.960000000000008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157.99280000000002</v>
      </c>
    </row>
    <row r="723" spans="1:28" s="4" customFormat="1" x14ac:dyDescent="0.2">
      <c r="A723" s="9">
        <f>IFERROR(VLOOKUP(B723,'[1]DADOS (OCULTAR)'!$P$3:$R$53,3,0),"")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TALITA REGINA MORAES DUARTE MOTA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322205</v>
      </c>
      <c r="G723" s="14">
        <f>IF('[1]TCE - ANEXO III - Preencher'!H732="","",'[1]TCE - ANEXO III - Preencher'!H732)</f>
        <v>43983</v>
      </c>
      <c r="H723" s="15">
        <f>'[1]TCE - ANEXO III - Preencher'!I732</f>
        <v>0</v>
      </c>
      <c r="I723" s="15">
        <f>'[1]TCE - ANEXO III - Preencher'!J732</f>
        <v>115.64400000000001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40.53</v>
      </c>
      <c r="U723" s="16">
        <f>'[1]TCE - ANEXO III - Preencher'!V732</f>
        <v>0</v>
      </c>
      <c r="V723" s="17">
        <f t="shared" si="70"/>
        <v>40.53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157.114</v>
      </c>
    </row>
    <row r="724" spans="1:28" s="4" customFormat="1" x14ac:dyDescent="0.2">
      <c r="A724" s="9">
        <f>IFERROR(VLOOKUP(B724,'[1]DADOS (OCULTAR)'!$P$3:$R$53,3,0),"")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TAMYRIS FREITAS DE FRANCA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322205</v>
      </c>
      <c r="G724" s="14">
        <f>IF('[1]TCE - ANEXO III - Preencher'!H733="","",'[1]TCE - ANEXO III - Preencher'!H733)</f>
        <v>43983</v>
      </c>
      <c r="H724" s="15">
        <f>'[1]TCE - ANEXO III - Preencher'!I733</f>
        <v>0</v>
      </c>
      <c r="I724" s="15">
        <f>'[1]TCE - ANEXO III - Preencher'!J733</f>
        <v>171.4648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113.16434401154483</v>
      </c>
      <c r="R724" s="16">
        <f>'[1]TCE - ANEXO III - Preencher'!S733</f>
        <v>62.7</v>
      </c>
      <c r="S724" s="17">
        <f t="shared" si="69"/>
        <v>50.464344011544824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222.86914401154482</v>
      </c>
    </row>
    <row r="725" spans="1:28" s="4" customFormat="1" x14ac:dyDescent="0.2">
      <c r="A725" s="9">
        <f>IFERROR(VLOOKUP(B725,'[1]DADOS (OCULTAR)'!$P$3:$R$53,3,0),"")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TARCISIO RAUL LAVAREDA DE SOUZA FILHO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225125</v>
      </c>
      <c r="G725" s="14">
        <f>IF('[1]TCE - ANEXO III - Preencher'!H734="","",'[1]TCE - ANEXO III - Preencher'!H734)</f>
        <v>43983</v>
      </c>
      <c r="H725" s="15">
        <f>'[1]TCE - ANEXO III - Preencher'!I734</f>
        <v>0</v>
      </c>
      <c r="I725" s="15">
        <f>'[1]TCE - ANEXO III - Preencher'!J734</f>
        <v>707.72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7.49</v>
      </c>
      <c r="O725" s="16">
        <f>'[1]TCE - ANEXO III - Preencher'!P734</f>
        <v>0</v>
      </c>
      <c r="P725" s="17">
        <f t="shared" si="68"/>
        <v>7.49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715.21</v>
      </c>
    </row>
    <row r="726" spans="1:28" s="4" customFormat="1" x14ac:dyDescent="0.2">
      <c r="A726" s="9">
        <f>IFERROR(VLOOKUP(B726,'[1]DADOS (OCULTAR)'!$P$3:$R$53,3,0),"")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TARCYA LEIANE GUERRA DE COUTO PATRIOTA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223605</v>
      </c>
      <c r="G726" s="14">
        <f>IF('[1]TCE - ANEXO III - Preencher'!H735="","",'[1]TCE - ANEXO III - Preencher'!H735)</f>
        <v>43983</v>
      </c>
      <c r="H726" s="15">
        <f>'[1]TCE - ANEXO III - Preencher'!I735</f>
        <v>0</v>
      </c>
      <c r="I726" s="15">
        <f>'[1]TCE - ANEXO III - Preencher'!J735</f>
        <v>210.97919999999999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1.97</v>
      </c>
      <c r="O726" s="16">
        <f>'[1]TCE - ANEXO III - Preencher'!P735</f>
        <v>0</v>
      </c>
      <c r="P726" s="17">
        <f t="shared" si="68"/>
        <v>1.97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212.94919999999999</v>
      </c>
    </row>
    <row r="727" spans="1:28" s="4" customFormat="1" x14ac:dyDescent="0.2">
      <c r="A727" s="9">
        <f>IFERROR(VLOOKUP(B727,'[1]DADOS (OCULTAR)'!$P$3:$R$53,3,0),"")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TATIANA APARECIDA RODRIGUES ALVES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43983</v>
      </c>
      <c r="H727" s="15">
        <f>'[1]TCE - ANEXO III - Preencher'!I736</f>
        <v>0</v>
      </c>
      <c r="I727" s="15">
        <f>'[1]TCE - ANEXO III - Preencher'!J736</f>
        <v>94.87360000000001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113.16434401154483</v>
      </c>
      <c r="R727" s="16">
        <f>'[1]TCE - ANEXO III - Preencher'!S736</f>
        <v>62.7</v>
      </c>
      <c r="S727" s="17">
        <f t="shared" si="69"/>
        <v>50.464344011544824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146.27794401154483</v>
      </c>
    </row>
    <row r="728" spans="1:28" s="4" customFormat="1" x14ac:dyDescent="0.2">
      <c r="A728" s="9">
        <f>IFERROR(VLOOKUP(B728,'[1]DADOS (OCULTAR)'!$P$3:$R$53,3,0),"")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TATIANA BARBOSA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322205</v>
      </c>
      <c r="G728" s="14">
        <f>IF('[1]TCE - ANEXO III - Preencher'!H737="","",'[1]TCE - ANEXO III - Preencher'!H737)</f>
        <v>43983</v>
      </c>
      <c r="H728" s="15">
        <f>'[1]TCE - ANEXO III - Preencher'!I737</f>
        <v>0</v>
      </c>
      <c r="I728" s="15">
        <f>'[1]TCE - ANEXO III - Preencher'!J737</f>
        <v>105.5664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0.94</v>
      </c>
      <c r="O728" s="16">
        <f>'[1]TCE - ANEXO III - Preencher'!P737</f>
        <v>0</v>
      </c>
      <c r="P728" s="17">
        <f t="shared" si="68"/>
        <v>0.94</v>
      </c>
      <c r="Q728" s="16">
        <f>'[1]TCE - ANEXO III - Preencher'!R737</f>
        <v>250.6221205690463</v>
      </c>
      <c r="R728" s="16">
        <f>'[1]TCE - ANEXO III - Preencher'!S737</f>
        <v>62.7</v>
      </c>
      <c r="S728" s="17">
        <f t="shared" si="69"/>
        <v>187.92212056904629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294.42852056904627</v>
      </c>
    </row>
    <row r="729" spans="1:28" s="4" customFormat="1" x14ac:dyDescent="0.2">
      <c r="A729" s="9">
        <f>IFERROR(VLOOKUP(B729,'[1]DADOS (OCULTAR)'!$P$3:$R$53,3,0),"")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TATIANE COSMA DA SILVA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322205</v>
      </c>
      <c r="G729" s="14">
        <f>IF('[1]TCE - ANEXO III - Preencher'!H738="","",'[1]TCE - ANEXO III - Preencher'!H738)</f>
        <v>43983</v>
      </c>
      <c r="H729" s="15">
        <f>'[1]TCE - ANEXO III - Preencher'!I738</f>
        <v>0</v>
      </c>
      <c r="I729" s="15">
        <f>'[1]TCE - ANEXO III - Preencher'!J738</f>
        <v>155.66800000000001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154.16591792877119</v>
      </c>
      <c r="R729" s="16">
        <f>'[1]TCE - ANEXO III - Preencher'!S738</f>
        <v>0</v>
      </c>
      <c r="S729" s="17">
        <f t="shared" si="69"/>
        <v>154.16591792877119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310.7739179287712</v>
      </c>
    </row>
    <row r="730" spans="1:28" s="4" customFormat="1" x14ac:dyDescent="0.2">
      <c r="A730" s="9">
        <f>IFERROR(VLOOKUP(B730,'[1]DADOS (OCULTAR)'!$P$3:$R$53,3,0),"")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TATIANE DE SOUZA SARAIVA BERNARDES</v>
      </c>
      <c r="E730" s="10" t="str">
        <f>IF('[1]TCE - ANEXO III - Preencher'!F739="4 - Assistência Odontológica","2 - Outros Profissionais da Saúde",'[1]TCE - ANEXO II - Enviar TCE'!E729)</f>
        <v>3 - Administrativo</v>
      </c>
      <c r="F730" s="13">
        <f>'[1]TCE - ANEXO III - Preencher'!G739</f>
        <v>223505</v>
      </c>
      <c r="G730" s="14">
        <f>IF('[1]TCE - ANEXO III - Preencher'!H739="","",'[1]TCE - ANEXO III - Preencher'!H739)</f>
        <v>43983</v>
      </c>
      <c r="H730" s="15">
        <f>'[1]TCE - ANEXO III - Preencher'!I739</f>
        <v>0</v>
      </c>
      <c r="I730" s="15">
        <f>'[1]TCE - ANEXO III - Preencher'!J739</f>
        <v>298.96160000000003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1.97</v>
      </c>
      <c r="O730" s="16">
        <f>'[1]TCE - ANEXO III - Preencher'!P739</f>
        <v>0</v>
      </c>
      <c r="P730" s="17">
        <f t="shared" si="68"/>
        <v>1.97</v>
      </c>
      <c r="Q730" s="16">
        <f>'[1]TCE - ANEXO III - Preencher'!R739</f>
        <v>142.68547723194783</v>
      </c>
      <c r="R730" s="16">
        <f>'[1]TCE - ANEXO III - Preencher'!S739</f>
        <v>67.680000000000007</v>
      </c>
      <c r="S730" s="17">
        <f t="shared" si="69"/>
        <v>75.005477231947822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375.93707723194791</v>
      </c>
    </row>
    <row r="731" spans="1:28" s="4" customFormat="1" x14ac:dyDescent="0.2">
      <c r="A731" s="9">
        <f>IFERROR(VLOOKUP(B731,'[1]DADOS (OCULTAR)'!$P$3:$R$53,3,0),"")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TERLUCIA MARIA DA SILVA</v>
      </c>
      <c r="E731" s="10" t="str">
        <f>IF('[1]TCE - ANEXO III - Preencher'!F740="4 - Assistência Odontológica","2 - Outros Profissionais da Saúde",'[1]TCE - ANEXO II - Enviar TCE'!E730)</f>
        <v>3 - Administrativo</v>
      </c>
      <c r="F731" s="13">
        <f>'[1]TCE - ANEXO III - Preencher'!G740</f>
        <v>322205</v>
      </c>
      <c r="G731" s="14">
        <f>IF('[1]TCE - ANEXO III - Preencher'!H740="","",'[1]TCE - ANEXO III - Preencher'!H740)</f>
        <v>43983</v>
      </c>
      <c r="H731" s="15">
        <f>'[1]TCE - ANEXO III - Preencher'!I740</f>
        <v>0</v>
      </c>
      <c r="I731" s="15">
        <f>'[1]TCE - ANEXO III - Preencher'!J740</f>
        <v>1.2296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2.1696</v>
      </c>
    </row>
    <row r="732" spans="1:28" s="4" customFormat="1" x14ac:dyDescent="0.2">
      <c r="A732" s="9">
        <f>IFERROR(VLOOKUP(B732,'[1]DADOS (OCULTAR)'!$P$3:$R$53,3,0),"")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THAIS OLIVEIRA DOS SANTOS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223505</v>
      </c>
      <c r="G732" s="14">
        <f>IF('[1]TCE - ANEXO III - Preencher'!H741="","",'[1]TCE - ANEXO III - Preencher'!H741)</f>
        <v>43983</v>
      </c>
      <c r="H732" s="15">
        <f>'[1]TCE - ANEXO III - Preencher'!I741</f>
        <v>0</v>
      </c>
      <c r="I732" s="15">
        <f>'[1]TCE - ANEXO III - Preencher'!J741</f>
        <v>319.61599999999999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1.97</v>
      </c>
      <c r="O732" s="16">
        <f>'[1]TCE - ANEXO III - Preencher'!P741</f>
        <v>0</v>
      </c>
      <c r="P732" s="17">
        <f t="shared" si="68"/>
        <v>1.97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321.58600000000001</v>
      </c>
    </row>
    <row r="733" spans="1:28" s="4" customFormat="1" x14ac:dyDescent="0.2">
      <c r="A733" s="9">
        <f>IFERROR(VLOOKUP(B733,'[1]DADOS (OCULTAR)'!$P$3:$R$53,3,0),"")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THALLITA GONDIM COSTA DOS SANTOS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251605</v>
      </c>
      <c r="G733" s="14">
        <f>IF('[1]TCE - ANEXO III - Preencher'!H742="","",'[1]TCE - ANEXO III - Preencher'!H742)</f>
        <v>43983</v>
      </c>
      <c r="H733" s="15">
        <f>'[1]TCE - ANEXO III - Preencher'!I742</f>
        <v>0</v>
      </c>
      <c r="I733" s="15">
        <f>'[1]TCE - ANEXO III - Preencher'!J742</f>
        <v>217.81439999999998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0.94</v>
      </c>
      <c r="O733" s="16">
        <f>'[1]TCE - ANEXO III - Preencher'!P742</f>
        <v>0</v>
      </c>
      <c r="P733" s="17">
        <f t="shared" si="68"/>
        <v>0.94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218.75439999999998</v>
      </c>
    </row>
    <row r="734" spans="1:28" s="4" customFormat="1" x14ac:dyDescent="0.2">
      <c r="A734" s="9">
        <f>IFERROR(VLOOKUP(B734,'[1]DADOS (OCULTAR)'!$P$3:$R$53,3,0),"")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THAMARA RAYANE RAMOS DA SILVA</v>
      </c>
      <c r="E734" s="10" t="str">
        <f>IF('[1]TCE - ANEXO III - Preencher'!F743="4 - Assistência Odontológica","2 - Outros Profissionais da Saúde",'[1]TCE - ANEXO II - Enviar TCE'!E733)</f>
        <v>3 - Administrativo</v>
      </c>
      <c r="F734" s="13">
        <f>'[1]TCE - ANEXO III - Preencher'!G743</f>
        <v>411010</v>
      </c>
      <c r="G734" s="14">
        <f>IF('[1]TCE - ANEXO III - Preencher'!H743="","",'[1]TCE - ANEXO III - Preencher'!H743)</f>
        <v>43983</v>
      </c>
      <c r="H734" s="15">
        <f>'[1]TCE - ANEXO III - Preencher'!I743</f>
        <v>0</v>
      </c>
      <c r="I734" s="15">
        <f>'[1]TCE - ANEXO III - Preencher'!J743</f>
        <v>4.9927999999999999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4.9927999999999999</v>
      </c>
    </row>
    <row r="735" spans="1:28" s="4" customFormat="1" x14ac:dyDescent="0.2">
      <c r="A735" s="9">
        <f>IFERROR(VLOOKUP(B735,'[1]DADOS (OCULTAR)'!$P$3:$R$53,3,0),"")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THAYANE CARLA CARNEIRO DA SILVA</v>
      </c>
      <c r="E735" s="10" t="str">
        <f>IF('[1]TCE - ANEXO III - Preencher'!F744="4 - Assistência Odontológica","2 - Outros Profissionais da Saúde",'[1]TCE - ANEXO II - Enviar TCE'!E734)</f>
        <v>3 - Administrativo</v>
      </c>
      <c r="F735" s="13">
        <f>'[1]TCE - ANEXO III - Preencher'!G744</f>
        <v>411010</v>
      </c>
      <c r="G735" s="14">
        <f>IF('[1]TCE - ANEXO III - Preencher'!H744="","",'[1]TCE - ANEXO III - Preencher'!H744)</f>
        <v>43983</v>
      </c>
      <c r="H735" s="15">
        <f>'[1]TCE - ANEXO III - Preencher'!I744</f>
        <v>0</v>
      </c>
      <c r="I735" s="15">
        <f>'[1]TCE - ANEXO III - Preencher'!J744</f>
        <v>83.409599999999998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84.349599999999995</v>
      </c>
    </row>
    <row r="736" spans="1:28" s="4" customFormat="1" x14ac:dyDescent="0.2">
      <c r="A736" s="9">
        <f>IFERROR(VLOOKUP(B736,'[1]DADOS (OCULTAR)'!$P$3:$R$53,3,0),"")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THAYSA DE AGUIAR BATISTA</v>
      </c>
      <c r="E736" s="10" t="str">
        <f>IF('[1]TCE - ANEXO III - Preencher'!F745="4 - Assistência Odontológica","2 - Outros Profissionais da Saúde",'[1]TCE - ANEXO II - Enviar TCE'!E735)</f>
        <v>3 - Administrativo</v>
      </c>
      <c r="F736" s="13">
        <f>'[1]TCE - ANEXO III - Preencher'!G745</f>
        <v>223710</v>
      </c>
      <c r="G736" s="14">
        <f>IF('[1]TCE - ANEXO III - Preencher'!H745="","",'[1]TCE - ANEXO III - Preencher'!H745)</f>
        <v>43983</v>
      </c>
      <c r="H736" s="15">
        <f>'[1]TCE - ANEXO III - Preencher'!I745</f>
        <v>0</v>
      </c>
      <c r="I736" s="15">
        <f>'[1]TCE - ANEXO III - Preencher'!J745</f>
        <v>313.00080000000003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313.94080000000002</v>
      </c>
    </row>
    <row r="737" spans="1:28" s="4" customFormat="1" x14ac:dyDescent="0.2">
      <c r="A737" s="9">
        <f>IFERROR(VLOOKUP(B737,'[1]DADOS (OCULTAR)'!$P$3:$R$53,3,0),"")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THIAGO CEZAR ROCHA AZEVEDO</v>
      </c>
      <c r="E737" s="10" t="str">
        <f>IF('[1]TCE - ANEXO III - Preencher'!F746="4 - Assistência Odontológica","2 - Outros Profissionais da Saúde",'[1]TCE - ANEXO II - Enviar TCE'!E736)</f>
        <v>3 - Administrativo</v>
      </c>
      <c r="F737" s="13">
        <f>'[1]TCE - ANEXO III - Preencher'!G746</f>
        <v>225125</v>
      </c>
      <c r="G737" s="14">
        <f>IF('[1]TCE - ANEXO III - Preencher'!H746="","",'[1]TCE - ANEXO III - Preencher'!H746)</f>
        <v>43983</v>
      </c>
      <c r="H737" s="15">
        <f>'[1]TCE - ANEXO III - Preencher'!I746</f>
        <v>0</v>
      </c>
      <c r="I737" s="15">
        <f>'[1]TCE - ANEXO III - Preencher'!J746</f>
        <v>707.72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7.49</v>
      </c>
      <c r="O737" s="16">
        <f>'[1]TCE - ANEXO III - Preencher'!P746</f>
        <v>0</v>
      </c>
      <c r="P737" s="17">
        <f t="shared" si="68"/>
        <v>7.49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715.21</v>
      </c>
    </row>
    <row r="738" spans="1:28" s="4" customFormat="1" x14ac:dyDescent="0.2">
      <c r="A738" s="9">
        <f>IFERROR(VLOOKUP(B738,'[1]DADOS (OCULTAR)'!$P$3:$R$53,3,0),"")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THIALLEN GOMES DE LIRA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322205</v>
      </c>
      <c r="G738" s="14">
        <f>IF('[1]TCE - ANEXO III - Preencher'!H747="","",'[1]TCE - ANEXO III - Preencher'!H747)</f>
        <v>43983</v>
      </c>
      <c r="H738" s="15">
        <f>'[1]TCE - ANEXO III - Preencher'!I747</f>
        <v>0</v>
      </c>
      <c r="I738" s="15">
        <f>'[1]TCE - ANEXO III - Preencher'!J747</f>
        <v>135.11280000000002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0.94</v>
      </c>
      <c r="O738" s="16">
        <f>'[1]TCE - ANEXO III - Preencher'!P747</f>
        <v>0</v>
      </c>
      <c r="P738" s="17">
        <f t="shared" si="68"/>
        <v>0.94</v>
      </c>
      <c r="Q738" s="16">
        <f>'[1]TCE - ANEXO III - Preencher'!R747</f>
        <v>159.13735876623494</v>
      </c>
      <c r="R738" s="16">
        <f>'[1]TCE - ANEXO III - Preencher'!S747</f>
        <v>52.25</v>
      </c>
      <c r="S738" s="17">
        <f t="shared" si="69"/>
        <v>106.88735876623494</v>
      </c>
      <c r="T738" s="16">
        <f>'[1]TCE - ANEXO III - Preencher'!U747</f>
        <v>53.33</v>
      </c>
      <c r="U738" s="16">
        <f>'[1]TCE - ANEXO III - Preencher'!V747</f>
        <v>0</v>
      </c>
      <c r="V738" s="17">
        <f t="shared" si="70"/>
        <v>53.33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296.27015876623494</v>
      </c>
    </row>
    <row r="739" spans="1:28" s="4" customFormat="1" x14ac:dyDescent="0.2">
      <c r="A739" s="9">
        <f>IFERROR(VLOOKUP(B739,'[1]DADOS (OCULTAR)'!$P$3:$R$53,3,0),"")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TIAGO CARLOS BARRETO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517410</v>
      </c>
      <c r="G739" s="14">
        <f>IF('[1]TCE - ANEXO III - Preencher'!H748="","",'[1]TCE - ANEXO III - Preencher'!H748)</f>
        <v>43983</v>
      </c>
      <c r="H739" s="15">
        <f>'[1]TCE - ANEXO III - Preencher'!I748</f>
        <v>0</v>
      </c>
      <c r="I739" s="15">
        <f>'[1]TCE - ANEXO III - Preencher'!J748</f>
        <v>100.352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0.94</v>
      </c>
      <c r="O739" s="16">
        <f>'[1]TCE - ANEXO III - Preencher'!P748</f>
        <v>0</v>
      </c>
      <c r="P739" s="17">
        <f t="shared" si="68"/>
        <v>0.94</v>
      </c>
      <c r="Q739" s="16">
        <f>'[1]TCE - ANEXO III - Preencher'!R748</f>
        <v>144.53054805822299</v>
      </c>
      <c r="R739" s="16">
        <f>'[1]TCE - ANEXO III - Preencher'!S748</f>
        <v>58.52</v>
      </c>
      <c r="S739" s="17">
        <f t="shared" si="69"/>
        <v>86.01054805822298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187.30254805822298</v>
      </c>
    </row>
    <row r="740" spans="1:28" s="4" customFormat="1" x14ac:dyDescent="0.2">
      <c r="A740" s="9">
        <f>IFERROR(VLOOKUP(B740,'[1]DADOS (OCULTAR)'!$P$3:$R$53,3,0),"")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TIAGO GUEIROS FERREIRA</v>
      </c>
      <c r="E740" s="10" t="str">
        <f>IF('[1]TCE - ANEXO III - Preencher'!F749="4 - Assistência Odontológica","2 - Outros Profissionais da Saúde",'[1]TCE - ANEXO II - Enviar TCE'!E739)</f>
        <v>3 - Administrativo</v>
      </c>
      <c r="F740" s="13">
        <f>'[1]TCE - ANEXO III - Preencher'!G749</f>
        <v>517410</v>
      </c>
      <c r="G740" s="14">
        <f>IF('[1]TCE - ANEXO III - Preencher'!H749="","",'[1]TCE - ANEXO III - Preencher'!H749)</f>
        <v>43983</v>
      </c>
      <c r="H740" s="15">
        <f>'[1]TCE - ANEXO III - Preencher'!I749</f>
        <v>0</v>
      </c>
      <c r="I740" s="15">
        <f>'[1]TCE - ANEXO III - Preencher'!J749</f>
        <v>117.01280000000001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0.94</v>
      </c>
      <c r="O740" s="16">
        <f>'[1]TCE - ANEXO III - Preencher'!P749</f>
        <v>0</v>
      </c>
      <c r="P740" s="17">
        <f t="shared" si="68"/>
        <v>0.94</v>
      </c>
      <c r="Q740" s="16">
        <f>'[1]TCE - ANEXO III - Preencher'!R749</f>
        <v>144.53054805822299</v>
      </c>
      <c r="R740" s="16">
        <f>'[1]TCE - ANEXO III - Preencher'!S749</f>
        <v>62.7</v>
      </c>
      <c r="S740" s="17">
        <f t="shared" si="69"/>
        <v>81.830548058222988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199.783348058223</v>
      </c>
    </row>
    <row r="741" spans="1:28" s="4" customFormat="1" x14ac:dyDescent="0.2">
      <c r="A741" s="9">
        <f>IFERROR(VLOOKUP(B741,'[1]DADOS (OCULTAR)'!$P$3:$R$53,3,0),"")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TIAGO PAULINO DOS SANTOS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317210</v>
      </c>
      <c r="G741" s="14">
        <f>IF('[1]TCE - ANEXO III - Preencher'!H750="","",'[1]TCE - ANEXO III - Preencher'!H750)</f>
        <v>43983</v>
      </c>
      <c r="H741" s="15">
        <f>'[1]TCE - ANEXO III - Preencher'!I750</f>
        <v>0</v>
      </c>
      <c r="I741" s="15">
        <f>'[1]TCE - ANEXO III - Preencher'!J750</f>
        <v>154.7064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246.82947498170287</v>
      </c>
      <c r="R741" s="16">
        <f>'[1]TCE - ANEXO III - Preencher'!S750</f>
        <v>101.02</v>
      </c>
      <c r="S741" s="17">
        <f t="shared" si="69"/>
        <v>145.80947498170286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301.45587498170289</v>
      </c>
    </row>
    <row r="742" spans="1:28" s="4" customFormat="1" x14ac:dyDescent="0.2">
      <c r="A742" s="9">
        <f>IFERROR(VLOOKUP(B742,'[1]DADOS (OCULTAR)'!$P$3:$R$53,3,0),"")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TUIRA OLIVEIRA MAIA</v>
      </c>
      <c r="E742" s="10" t="str">
        <f>IF('[1]TCE - ANEXO III - Preencher'!F751="4 - Assistência Odontológica","2 - Outros Profissionais da Saúde",'[1]TCE - ANEXO II - Enviar TCE'!E741)</f>
        <v>3 - Administrativo</v>
      </c>
      <c r="F742" s="13">
        <f>'[1]TCE - ANEXO III - Preencher'!G751</f>
        <v>223605</v>
      </c>
      <c r="G742" s="14">
        <f>IF('[1]TCE - ANEXO III - Preencher'!H751="","",'[1]TCE - ANEXO III - Preencher'!H751)</f>
        <v>43983</v>
      </c>
      <c r="H742" s="15">
        <f>'[1]TCE - ANEXO III - Preencher'!I751</f>
        <v>0</v>
      </c>
      <c r="I742" s="15">
        <f>'[1]TCE - ANEXO III - Preencher'!J751</f>
        <v>192.82159999999999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1.97</v>
      </c>
      <c r="O742" s="16">
        <f>'[1]TCE - ANEXO III - Preencher'!P751</f>
        <v>0</v>
      </c>
      <c r="P742" s="17">
        <f t="shared" si="68"/>
        <v>1.97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92.64</v>
      </c>
      <c r="U742" s="16">
        <f>'[1]TCE - ANEXO III - Preencher'!V751</f>
        <v>0</v>
      </c>
      <c r="V742" s="17">
        <f t="shared" si="70"/>
        <v>92.64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287.4316</v>
      </c>
    </row>
    <row r="743" spans="1:28" s="4" customFormat="1" x14ac:dyDescent="0.2">
      <c r="A743" s="9">
        <f>IFERROR(VLOOKUP(B743,'[1]DADOS (OCULTAR)'!$P$3:$R$53,3,0),"")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TULIO FERNANDO DA SILVA NASCIMENTO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514225</v>
      </c>
      <c r="G743" s="14">
        <f>IF('[1]TCE - ANEXO III - Preencher'!H752="","",'[1]TCE - ANEXO III - Preencher'!H752)</f>
        <v>43983</v>
      </c>
      <c r="H743" s="15">
        <f>'[1]TCE - ANEXO III - Preencher'!I752</f>
        <v>0</v>
      </c>
      <c r="I743" s="15">
        <f>'[1]TCE - ANEXO III - Preencher'!J752</f>
        <v>43.472000000000001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44.411999999999999</v>
      </c>
    </row>
    <row r="744" spans="1:28" s="4" customFormat="1" x14ac:dyDescent="0.2">
      <c r="A744" s="9">
        <f>IFERROR(VLOOKUP(B744,'[1]DADOS (OCULTAR)'!$P$3:$R$53,3,0),"")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ULER VILELA ZANARDI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225125</v>
      </c>
      <c r="G744" s="14">
        <f>IF('[1]TCE - ANEXO III - Preencher'!H753="","",'[1]TCE - ANEXO III - Preencher'!H753)</f>
        <v>43983</v>
      </c>
      <c r="H744" s="15">
        <f>'[1]TCE - ANEXO III - Preencher'!I753</f>
        <v>0</v>
      </c>
      <c r="I744" s="15">
        <f>'[1]TCE - ANEXO III - Preencher'!J753</f>
        <v>400.2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7.49</v>
      </c>
      <c r="O744" s="16">
        <f>'[1]TCE - ANEXO III - Preencher'!P753</f>
        <v>0</v>
      </c>
      <c r="P744" s="17">
        <f t="shared" si="68"/>
        <v>7.49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407.69</v>
      </c>
    </row>
    <row r="745" spans="1:28" s="4" customFormat="1" x14ac:dyDescent="0.2">
      <c r="A745" s="9">
        <f>IFERROR(VLOOKUP(B745,'[1]DADOS (OCULTAR)'!$P$3:$R$53,3,0),"")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VALDECIA RAMOS DE DEUS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521130</v>
      </c>
      <c r="G745" s="14">
        <f>IF('[1]TCE - ANEXO III - Preencher'!H754="","",'[1]TCE - ANEXO III - Preencher'!H754)</f>
        <v>43983</v>
      </c>
      <c r="H745" s="15">
        <f>'[1]TCE - ANEXO III - Preencher'!I754</f>
        <v>0</v>
      </c>
      <c r="I745" s="15">
        <f>'[1]TCE - ANEXO III - Preencher'!J754</f>
        <v>98.42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106.09157251082327</v>
      </c>
      <c r="R745" s="16">
        <f>'[1]TCE - ANEXO III - Preencher'!S754</f>
        <v>62.7</v>
      </c>
      <c r="S745" s="17">
        <f t="shared" si="69"/>
        <v>43.391572510823266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142.75157251082328</v>
      </c>
    </row>
    <row r="746" spans="1:28" s="4" customFormat="1" x14ac:dyDescent="0.2">
      <c r="A746" s="9">
        <f>IFERROR(VLOOKUP(B746,'[1]DADOS (OCULTAR)'!$P$3:$R$53,3,0),"")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VALDELUCIA MARIA DA SILVA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322205</v>
      </c>
      <c r="G746" s="14">
        <f>IF('[1]TCE - ANEXO III - Preencher'!H755="","",'[1]TCE - ANEXO III - Preencher'!H755)</f>
        <v>43983</v>
      </c>
      <c r="H746" s="15">
        <f>'[1]TCE - ANEXO III - Preencher'!I755</f>
        <v>0</v>
      </c>
      <c r="I746" s="15">
        <f>'[1]TCE - ANEXO III - Preencher'!J755</f>
        <v>101.51120000000002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102.45120000000001</v>
      </c>
    </row>
    <row r="747" spans="1:28" s="4" customFormat="1" x14ac:dyDescent="0.2">
      <c r="A747" s="9">
        <f>IFERROR(VLOOKUP(B747,'[1]DADOS (OCULTAR)'!$P$3:$R$53,3,0),"")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VALDEMIR SENA DOS SANTOS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515110</v>
      </c>
      <c r="G747" s="14">
        <f>IF('[1]TCE - ANEXO III - Preencher'!H756="","",'[1]TCE - ANEXO III - Preencher'!H756)</f>
        <v>43983</v>
      </c>
      <c r="H747" s="15">
        <f>'[1]TCE - ANEXO III - Preencher'!I756</f>
        <v>0</v>
      </c>
      <c r="I747" s="15">
        <f>'[1]TCE - ANEXO III - Preencher'!J756</f>
        <v>107.01280000000001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0.94</v>
      </c>
      <c r="O747" s="16">
        <f>'[1]TCE - ANEXO III - Preencher'!P756</f>
        <v>0</v>
      </c>
      <c r="P747" s="17">
        <f t="shared" si="68"/>
        <v>0.94</v>
      </c>
      <c r="Q747" s="16">
        <f>'[1]TCE - ANEXO III - Preencher'!R756</f>
        <v>106.09157251082327</v>
      </c>
      <c r="R747" s="16">
        <f>'[1]TCE - ANEXO III - Preencher'!S756</f>
        <v>38.479999999999997</v>
      </c>
      <c r="S747" s="17">
        <f t="shared" si="69"/>
        <v>67.611572510823265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175.56437251082326</v>
      </c>
    </row>
    <row r="748" spans="1:28" s="4" customFormat="1" x14ac:dyDescent="0.2">
      <c r="A748" s="9">
        <f>IFERROR(VLOOKUP(B748,'[1]DADOS (OCULTAR)'!$P$3:$R$53,3,0),"")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VALDENICE SANDRELE DE LIMA SILVA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322205</v>
      </c>
      <c r="G748" s="14">
        <f>IF('[1]TCE - ANEXO III - Preencher'!H757="","",'[1]TCE - ANEXO III - Preencher'!H757)</f>
        <v>43983</v>
      </c>
      <c r="H748" s="15">
        <f>'[1]TCE - ANEXO III - Preencher'!I757</f>
        <v>0</v>
      </c>
      <c r="I748" s="15">
        <f>'[1]TCE - ANEXO III - Preencher'!J757</f>
        <v>104.5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0.94</v>
      </c>
      <c r="O748" s="16">
        <f>'[1]TCE - ANEXO III - Preencher'!P757</f>
        <v>0</v>
      </c>
      <c r="P748" s="17">
        <f t="shared" si="68"/>
        <v>0.94</v>
      </c>
      <c r="Q748" s="16">
        <f>'[1]TCE - ANEXO III - Preencher'!R757</f>
        <v>144.53054805822299</v>
      </c>
      <c r="R748" s="16">
        <f>'[1]TCE - ANEXO III - Preencher'!S757</f>
        <v>33.44</v>
      </c>
      <c r="S748" s="17">
        <f t="shared" si="69"/>
        <v>111.09054805822299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216.53054805822299</v>
      </c>
    </row>
    <row r="749" spans="1:28" s="4" customFormat="1" x14ac:dyDescent="0.2">
      <c r="A749" s="9">
        <f>IFERROR(VLOOKUP(B749,'[1]DADOS (OCULTAR)'!$P$3:$R$53,3,0),"")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VALDENIZE AMORIM DOS SANTOS</v>
      </c>
      <c r="E749" s="10" t="str">
        <f>IF('[1]TCE - ANEXO III - Preencher'!F758="4 - Assistência Odontológica","2 - Outros Profissionais da Saúde",'[1]TCE - ANEXO II - Enviar TCE'!E748)</f>
        <v>3 - Administrativo</v>
      </c>
      <c r="F749" s="13">
        <f>'[1]TCE - ANEXO III - Preencher'!G758</f>
        <v>322205</v>
      </c>
      <c r="G749" s="14">
        <f>IF('[1]TCE - ANEXO III - Preencher'!H758="","",'[1]TCE - ANEXO III - Preencher'!H758)</f>
        <v>43983</v>
      </c>
      <c r="H749" s="15">
        <f>'[1]TCE - ANEXO III - Preencher'!I758</f>
        <v>0</v>
      </c>
      <c r="I749" s="15">
        <f>'[1]TCE - ANEXO III - Preencher'!J758</f>
        <v>112.81280000000001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0.94</v>
      </c>
      <c r="O749" s="16">
        <f>'[1]TCE - ANEXO III - Preencher'!P758</f>
        <v>0</v>
      </c>
      <c r="P749" s="17">
        <f t="shared" si="68"/>
        <v>0.94</v>
      </c>
      <c r="Q749" s="16">
        <f>'[1]TCE - ANEXO III - Preencher'!R758</f>
        <v>106.09157251082327</v>
      </c>
      <c r="R749" s="16">
        <f>'[1]TCE - ANEXO III - Preencher'!S758</f>
        <v>35.53</v>
      </c>
      <c r="S749" s="17">
        <f t="shared" si="69"/>
        <v>70.561572510823268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184.31437251082326</v>
      </c>
    </row>
    <row r="750" spans="1:28" s="4" customFormat="1" x14ac:dyDescent="0.2">
      <c r="A750" s="9">
        <f>IFERROR(VLOOKUP(B750,'[1]DADOS (OCULTAR)'!$P$3:$R$53,3,0),"")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VALDILEIDE GUERRA BARBOZA DA SILVA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324205</v>
      </c>
      <c r="G750" s="14">
        <f>IF('[1]TCE - ANEXO III - Preencher'!H759="","",'[1]TCE - ANEXO III - Preencher'!H759)</f>
        <v>43983</v>
      </c>
      <c r="H750" s="15">
        <f>'[1]TCE - ANEXO III - Preencher'!I759</f>
        <v>0</v>
      </c>
      <c r="I750" s="15">
        <f>'[1]TCE - ANEXO III - Preencher'!J759</f>
        <v>139.6584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0.94</v>
      </c>
      <c r="O750" s="16">
        <f>'[1]TCE - ANEXO III - Preencher'!P759</f>
        <v>0</v>
      </c>
      <c r="P750" s="17">
        <f t="shared" si="68"/>
        <v>0.94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140.5984</v>
      </c>
    </row>
    <row r="751" spans="1:28" s="4" customFormat="1" x14ac:dyDescent="0.2">
      <c r="A751" s="9">
        <f>IFERROR(VLOOKUP(B751,'[1]DADOS (OCULTAR)'!$P$3:$R$53,3,0),"")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VALDIR CAVALCANTI RIZZUTO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225125</v>
      </c>
      <c r="G751" s="14">
        <f>IF('[1]TCE - ANEXO III - Preencher'!H760="","",'[1]TCE - ANEXO III - Preencher'!H760)</f>
        <v>43983</v>
      </c>
      <c r="H751" s="15">
        <f>'[1]TCE - ANEXO III - Preencher'!I760</f>
        <v>0</v>
      </c>
      <c r="I751" s="15">
        <f>'[1]TCE - ANEXO III - Preencher'!J760</f>
        <v>400.2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7.49</v>
      </c>
      <c r="O751" s="16">
        <f>'[1]TCE - ANEXO III - Preencher'!P760</f>
        <v>0</v>
      </c>
      <c r="P751" s="17">
        <f t="shared" si="68"/>
        <v>7.49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407.69</v>
      </c>
    </row>
    <row r="752" spans="1:28" s="4" customFormat="1" x14ac:dyDescent="0.2">
      <c r="A752" s="9">
        <f>IFERROR(VLOOKUP(B752,'[1]DADOS (OCULTAR)'!$P$3:$R$53,3,0),"")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VALDIRENE ARIOLA DO NASCIMENTO SILVA</v>
      </c>
      <c r="E752" s="10" t="str">
        <f>IF('[1]TCE - ANEXO III - Preencher'!F761="4 - Assistência Odontológica","2 - Outros Profissionais da Saúde",'[1]TCE - ANEXO II - Enviar TCE'!E751)</f>
        <v>3 - Administrativo</v>
      </c>
      <c r="F752" s="13">
        <f>'[1]TCE - ANEXO III - Preencher'!G761</f>
        <v>322205</v>
      </c>
      <c r="G752" s="14">
        <f>IF('[1]TCE - ANEXO III - Preencher'!H761="","",'[1]TCE - ANEXO III - Preencher'!H761)</f>
        <v>43983</v>
      </c>
      <c r="H752" s="15">
        <f>'[1]TCE - ANEXO III - Preencher'!I761</f>
        <v>0</v>
      </c>
      <c r="I752" s="15">
        <f>'[1]TCE - ANEXO III - Preencher'!J761</f>
        <v>125.3856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178.71042835681516</v>
      </c>
      <c r="R752" s="16">
        <f>'[1]TCE - ANEXO III - Preencher'!S761</f>
        <v>43.89</v>
      </c>
      <c r="S752" s="17">
        <f t="shared" si="69"/>
        <v>134.82042835681517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261.14602835681518</v>
      </c>
    </row>
    <row r="753" spans="1:28" s="4" customFormat="1" x14ac:dyDescent="0.2">
      <c r="A753" s="9">
        <f>IFERROR(VLOOKUP(B753,'[1]DADOS (OCULTAR)'!$P$3:$R$53,3,0),"")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VALDIRENE SILVA DE ALBUQUERQUE</v>
      </c>
      <c r="E753" s="10" t="str">
        <f>IF('[1]TCE - ANEXO III - Preencher'!F762="4 - Assistência Odontológica","2 - Outros Profissionais da Saúde",'[1]TCE - ANEXO II - Enviar TCE'!E752)</f>
        <v>3 - Administrativo</v>
      </c>
      <c r="F753" s="13">
        <f>'[1]TCE - ANEXO III - Preencher'!G762</f>
        <v>322205</v>
      </c>
      <c r="G753" s="14">
        <f>IF('[1]TCE - ANEXO III - Preencher'!H762="","",'[1]TCE - ANEXO III - Preencher'!H762)</f>
        <v>43983</v>
      </c>
      <c r="H753" s="15">
        <f>'[1]TCE - ANEXO III - Preencher'!I762</f>
        <v>0</v>
      </c>
      <c r="I753" s="15">
        <f>'[1]TCE - ANEXO III - Preencher'!J762</f>
        <v>174.20240000000001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63.654943506493964</v>
      </c>
      <c r="R753" s="16">
        <f>'[1]TCE - ANEXO III - Preencher'!S762</f>
        <v>62.7</v>
      </c>
      <c r="S753" s="17">
        <f t="shared" si="69"/>
        <v>0.95494350649396154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176.09734350649398</v>
      </c>
    </row>
    <row r="754" spans="1:28" s="4" customFormat="1" x14ac:dyDescent="0.2">
      <c r="A754" s="9">
        <f>IFERROR(VLOOKUP(B754,'[1]DADOS (OCULTAR)'!$P$3:$R$53,3,0),"")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VALERIA RABELO LAFAYETTE COSTA</v>
      </c>
      <c r="E754" s="10" t="str">
        <f>IF('[1]TCE - ANEXO III - Preencher'!F763="4 - Assistência Odontológica","2 - Outros Profissionais da Saúde",'[1]TCE - ANEXO II - Enviar TCE'!E753)</f>
        <v>3 - Administrativo</v>
      </c>
      <c r="F754" s="13">
        <f>'[1]TCE - ANEXO III - Preencher'!G763</f>
        <v>225120</v>
      </c>
      <c r="G754" s="14">
        <f>IF('[1]TCE - ANEXO III - Preencher'!H763="","",'[1]TCE - ANEXO III - Preencher'!H763)</f>
        <v>43983</v>
      </c>
      <c r="H754" s="15">
        <f>'[1]TCE - ANEXO III - Preencher'!I763</f>
        <v>0</v>
      </c>
      <c r="I754" s="15">
        <f>'[1]TCE - ANEXO III - Preencher'!J763</f>
        <v>649.0616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7.49</v>
      </c>
      <c r="O754" s="16">
        <f>'[1]TCE - ANEXO III - Preencher'!P763</f>
        <v>0</v>
      </c>
      <c r="P754" s="17">
        <f t="shared" si="68"/>
        <v>7.49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656.55160000000001</v>
      </c>
    </row>
    <row r="755" spans="1:28" s="4" customFormat="1" x14ac:dyDescent="0.2">
      <c r="A755" s="9">
        <f>IFERROR(VLOOKUP(B755,'[1]DADOS (OCULTAR)'!$P$3:$R$53,3,0),"")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VALQUIRIA CAMPOS PEREIRA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411010</v>
      </c>
      <c r="G755" s="14">
        <f>IF('[1]TCE - ANEXO III - Preencher'!H764="","",'[1]TCE - ANEXO III - Preencher'!H764)</f>
        <v>43983</v>
      </c>
      <c r="H755" s="15">
        <f>'[1]TCE - ANEXO III - Preencher'!I764</f>
        <v>0</v>
      </c>
      <c r="I755" s="15">
        <f>'[1]TCE - ANEXO III - Preencher'!J764</f>
        <v>90.566400000000002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222.79230227272888</v>
      </c>
      <c r="R755" s="16">
        <f>'[1]TCE - ANEXO III - Preencher'!S764</f>
        <v>52.25</v>
      </c>
      <c r="S755" s="17">
        <f t="shared" si="69"/>
        <v>170.54230227272888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262.04870227272886</v>
      </c>
    </row>
    <row r="756" spans="1:28" s="4" customFormat="1" x14ac:dyDescent="0.2">
      <c r="A756" s="9">
        <f>IFERROR(VLOOKUP(B756,'[1]DADOS (OCULTAR)'!$P$3:$R$53,3,0),"")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VALQUIRIA MARIA SOARES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516345</v>
      </c>
      <c r="G756" s="14">
        <f>IF('[1]TCE - ANEXO III - Preencher'!H765="","",'[1]TCE - ANEXO III - Preencher'!H765)</f>
        <v>43983</v>
      </c>
      <c r="H756" s="15">
        <f>'[1]TCE - ANEXO III - Preencher'!I765</f>
        <v>0</v>
      </c>
      <c r="I756" s="15">
        <f>'[1]TCE - ANEXO III - Preencher'!J765</f>
        <v>141.27040000000002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142.21040000000002</v>
      </c>
    </row>
    <row r="757" spans="1:28" s="4" customFormat="1" x14ac:dyDescent="0.2">
      <c r="A757" s="9">
        <f>IFERROR(VLOOKUP(B757,'[1]DADOS (OCULTAR)'!$P$3:$R$53,3,0),"")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VALTER DE ASSIS DOS SANTOS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515110</v>
      </c>
      <c r="G757" s="14">
        <f>IF('[1]TCE - ANEXO III - Preencher'!H766="","",'[1]TCE - ANEXO III - Preencher'!H766)</f>
        <v>43983</v>
      </c>
      <c r="H757" s="15">
        <f>'[1]TCE - ANEXO III - Preencher'!I766</f>
        <v>0</v>
      </c>
      <c r="I757" s="15">
        <f>'[1]TCE - ANEXO III - Preencher'!J766</f>
        <v>98.498400000000004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106.09157251082327</v>
      </c>
      <c r="R757" s="16">
        <f>'[1]TCE - ANEXO III - Preencher'!S766</f>
        <v>60.61</v>
      </c>
      <c r="S757" s="17">
        <f t="shared" si="69"/>
        <v>45.48157251082327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144.91997251082327</v>
      </c>
    </row>
    <row r="758" spans="1:28" s="4" customFormat="1" x14ac:dyDescent="0.2">
      <c r="A758" s="9">
        <f>IFERROR(VLOOKUP(B758,'[1]DADOS (OCULTAR)'!$P$3:$R$53,3,0),"")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VANESSA AVILA GUERRA</v>
      </c>
      <c r="E758" s="10" t="str">
        <f>IF('[1]TCE - ANEXO III - Preencher'!F767="4 - Assistência Odontológica","2 - Outros Profissionais da Saúde",'[1]TCE - ANEXO II - Enviar TCE'!E757)</f>
        <v>3 - Administrativo</v>
      </c>
      <c r="F758" s="13">
        <f>'[1]TCE - ANEXO III - Preencher'!G767</f>
        <v>223505</v>
      </c>
      <c r="G758" s="14">
        <f>IF('[1]TCE - ANEXO III - Preencher'!H767="","",'[1]TCE - ANEXO III - Preencher'!H767)</f>
        <v>43983</v>
      </c>
      <c r="H758" s="15">
        <f>'[1]TCE - ANEXO III - Preencher'!I767</f>
        <v>0</v>
      </c>
      <c r="I758" s="15">
        <f>'[1]TCE - ANEXO III - Preencher'!J767</f>
        <v>374.32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374.32</v>
      </c>
    </row>
    <row r="759" spans="1:28" s="4" customFormat="1" x14ac:dyDescent="0.2">
      <c r="A759" s="9">
        <f>IFERROR(VLOOKUP(B759,'[1]DADOS (OCULTAR)'!$P$3:$R$53,3,0),"")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VANESSA GOMES DOS SANTOS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521130</v>
      </c>
      <c r="G759" s="14">
        <f>IF('[1]TCE - ANEXO III - Preencher'!H768="","",'[1]TCE - ANEXO III - Preencher'!H768)</f>
        <v>43983</v>
      </c>
      <c r="H759" s="15">
        <f>'[1]TCE - ANEXO III - Preencher'!I768</f>
        <v>0</v>
      </c>
      <c r="I759" s="15">
        <f>'[1]TCE - ANEXO III - Preencher'!J768</f>
        <v>87.1464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154.18389867928965</v>
      </c>
      <c r="R759" s="16">
        <f>'[1]TCE - ANEXO III - Preencher'!S768</f>
        <v>0</v>
      </c>
      <c r="S759" s="17">
        <f t="shared" si="69"/>
        <v>154.18389867928965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241.33029867928965</v>
      </c>
    </row>
    <row r="760" spans="1:28" s="4" customFormat="1" x14ac:dyDescent="0.2">
      <c r="A760" s="9">
        <f>IFERROR(VLOOKUP(B760,'[1]DADOS (OCULTAR)'!$P$3:$R$53,3,0),"")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VANIA GLORIA DE ARAUJO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322205</v>
      </c>
      <c r="G760" s="14">
        <f>IF('[1]TCE - ANEXO III - Preencher'!H769="","",'[1]TCE - ANEXO III - Preencher'!H769)</f>
        <v>43983</v>
      </c>
      <c r="H760" s="15">
        <f>'[1]TCE - ANEXO III - Preencher'!I769</f>
        <v>0</v>
      </c>
      <c r="I760" s="15">
        <f>'[1]TCE - ANEXO III - Preencher'!J769</f>
        <v>95.19680000000001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303.51415092226836</v>
      </c>
      <c r="R760" s="16">
        <f>'[1]TCE - ANEXO III - Preencher'!S769</f>
        <v>53.64</v>
      </c>
      <c r="S760" s="17">
        <f t="shared" si="69"/>
        <v>249.87415092226837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346.01095092226836</v>
      </c>
    </row>
    <row r="761" spans="1:28" s="4" customFormat="1" x14ac:dyDescent="0.2">
      <c r="A761" s="9">
        <f>IFERROR(VLOOKUP(B761,'[1]DADOS (OCULTAR)'!$P$3:$R$53,3,0),"")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VANICIA LAURINDO DA SILVA</v>
      </c>
      <c r="E761" s="10" t="str">
        <f>IF('[1]TCE - ANEXO III - Preencher'!F770="4 - Assistência Odontológica","2 - Outros Profissionais da Saúde",'[1]TCE - ANEXO II - Enviar TCE'!E760)</f>
        <v>3 - Administrativo</v>
      </c>
      <c r="F761" s="13">
        <f>'[1]TCE - ANEXO III - Preencher'!G770</f>
        <v>322205</v>
      </c>
      <c r="G761" s="14">
        <f>IF('[1]TCE - ANEXO III - Preencher'!H770="","",'[1]TCE - ANEXO III - Preencher'!H770)</f>
        <v>43983</v>
      </c>
      <c r="H761" s="15">
        <f>'[1]TCE - ANEXO III - Preencher'!I770</f>
        <v>0</v>
      </c>
      <c r="I761" s="15">
        <f>'[1]TCE - ANEXO III - Preencher'!J770</f>
        <v>183.65759999999997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144.53054805822299</v>
      </c>
      <c r="R761" s="16">
        <f>'[1]TCE - ANEXO III - Preencher'!S770</f>
        <v>33.44</v>
      </c>
      <c r="S761" s="17">
        <f t="shared" si="69"/>
        <v>111.09054805822299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295.68814805822296</v>
      </c>
    </row>
    <row r="762" spans="1:28" s="4" customFormat="1" x14ac:dyDescent="0.2">
      <c r="A762" s="9">
        <f>IFERROR(VLOOKUP(B762,'[1]DADOS (OCULTAR)'!$P$3:$R$53,3,0),"")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VANILSON ALBUQUERQUE FARIAS BARROS</v>
      </c>
      <c r="E762" s="10" t="str">
        <f>IF('[1]TCE - ANEXO III - Preencher'!F771="4 - Assistência Odontológica","2 - Outros Profissionais da Saúde",'[1]TCE - ANEXO II - Enviar TCE'!E761)</f>
        <v>3 - Administrativo</v>
      </c>
      <c r="F762" s="13">
        <f>'[1]TCE - ANEXO III - Preencher'!G771</f>
        <v>521130</v>
      </c>
      <c r="G762" s="14">
        <f>IF('[1]TCE - ANEXO III - Preencher'!H771="","",'[1]TCE - ANEXO III - Preencher'!H771)</f>
        <v>43983</v>
      </c>
      <c r="H762" s="15">
        <f>'[1]TCE - ANEXO III - Preencher'!I771</f>
        <v>0</v>
      </c>
      <c r="I762" s="15">
        <f>'[1]TCE - ANEXO III - Preencher'!J771</f>
        <v>86.336800000000011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113.16434401154483</v>
      </c>
      <c r="R762" s="16">
        <f>'[1]TCE - ANEXO III - Preencher'!S771</f>
        <v>60.61</v>
      </c>
      <c r="S762" s="17">
        <f t="shared" si="69"/>
        <v>52.554344011544828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139.83114401154484</v>
      </c>
    </row>
    <row r="763" spans="1:28" s="4" customFormat="1" x14ac:dyDescent="0.2">
      <c r="A763" s="9">
        <f>IFERROR(VLOOKUP(B763,'[1]DADOS (OCULTAR)'!$P$3:$R$53,3,0),"")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VERA LUCIA DE BARROS CARDOSO</v>
      </c>
      <c r="E763" s="10" t="str">
        <f>IF('[1]TCE - ANEXO III - Preencher'!F772="4 - Assistência Odontológica","2 - Outros Profissionais da Saúde",'[1]TCE - ANEXO II - Enviar TCE'!E762)</f>
        <v>3 - Administrativo</v>
      </c>
      <c r="F763" s="13">
        <f>'[1]TCE - ANEXO III - Preencher'!G772</f>
        <v>322205</v>
      </c>
      <c r="G763" s="14">
        <f>IF('[1]TCE - ANEXO III - Preencher'!H772="","",'[1]TCE - ANEXO III - Preencher'!H772)</f>
        <v>43983</v>
      </c>
      <c r="H763" s="15">
        <f>'[1]TCE - ANEXO III - Preencher'!I772</f>
        <v>0</v>
      </c>
      <c r="I763" s="15">
        <f>'[1]TCE - ANEXO III - Preencher'!J772</f>
        <v>115.8672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116.80719999999999</v>
      </c>
    </row>
    <row r="764" spans="1:28" s="4" customFormat="1" x14ac:dyDescent="0.2">
      <c r="A764" s="9">
        <f>IFERROR(VLOOKUP(B764,'[1]DADOS (OCULTAR)'!$P$3:$R$53,3,0),"")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VERA LUCIA NUNES DA CUNHA</v>
      </c>
      <c r="E764" s="10" t="str">
        <f>IF('[1]TCE - ANEXO III - Preencher'!F773="4 - Assistência Odontológica","2 - Outros Profissionais da Saúde",'[1]TCE - ANEXO II - Enviar TCE'!E763)</f>
        <v>3 - Administrativo</v>
      </c>
      <c r="F764" s="13">
        <f>'[1]TCE - ANEXO III - Preencher'!G773</f>
        <v>766420</v>
      </c>
      <c r="G764" s="14">
        <f>IF('[1]TCE - ANEXO III - Preencher'!H773="","",'[1]TCE - ANEXO III - Preencher'!H773)</f>
        <v>43983</v>
      </c>
      <c r="H764" s="15">
        <f>'[1]TCE - ANEXO III - Preencher'!I773</f>
        <v>0</v>
      </c>
      <c r="I764" s="15">
        <f>'[1]TCE - ANEXO III - Preencher'!J773</f>
        <v>139.5736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217.20583782650678</v>
      </c>
      <c r="R764" s="16">
        <f>'[1]TCE - ANEXO III - Preencher'!S773</f>
        <v>17.77</v>
      </c>
      <c r="S764" s="17">
        <f t="shared" si="69"/>
        <v>199.43583782650677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339.94943782650677</v>
      </c>
    </row>
    <row r="765" spans="1:28" s="4" customFormat="1" x14ac:dyDescent="0.2">
      <c r="A765" s="9">
        <f>IFERROR(VLOOKUP(B765,'[1]DADOS (OCULTAR)'!$P$3:$R$53,3,0),"")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VERONICA GONCALVES DA SILVA DE FREITAS</v>
      </c>
      <c r="E765" s="10" t="str">
        <f>IF('[1]TCE - ANEXO III - Preencher'!F774="4 - Assistência Odontológica","2 - Outros Profissionais da Saúde",'[1]TCE - ANEXO II - Enviar TCE'!E764)</f>
        <v>3 - Administrativo</v>
      </c>
      <c r="F765" s="13">
        <f>'[1]TCE - ANEXO III - Preencher'!G774</f>
        <v>521130</v>
      </c>
      <c r="G765" s="14">
        <f>IF('[1]TCE - ANEXO III - Preencher'!H774="","",'[1]TCE - ANEXO III - Preencher'!H774)</f>
        <v>43983</v>
      </c>
      <c r="H765" s="15">
        <f>'[1]TCE - ANEXO III - Preencher'!I774</f>
        <v>0</v>
      </c>
      <c r="I765" s="15">
        <f>'[1]TCE - ANEXO III - Preencher'!J774</f>
        <v>71.306400000000011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0.94</v>
      </c>
      <c r="O765" s="16">
        <f>'[1]TCE - ANEXO III - Preencher'!P774</f>
        <v>0</v>
      </c>
      <c r="P765" s="17">
        <f t="shared" si="68"/>
        <v>0.94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72.246400000000008</v>
      </c>
    </row>
    <row r="766" spans="1:28" s="4" customFormat="1" x14ac:dyDescent="0.2">
      <c r="A766" s="9">
        <f>IFERROR(VLOOKUP(B766,'[1]DADOS (OCULTAR)'!$P$3:$R$53,3,0),"")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VERONICA ROSA MIRANDA DA SILVA</v>
      </c>
      <c r="E766" s="10" t="str">
        <f>IF('[1]TCE - ANEXO III - Preencher'!F775="4 - Assistência Odontológica","2 - Outros Profissionais da Saúde",'[1]TCE - ANEXO II - Enviar TCE'!E765)</f>
        <v>3 - Administrativo</v>
      </c>
      <c r="F766" s="13">
        <f>'[1]TCE - ANEXO III - Preencher'!G775</f>
        <v>515205</v>
      </c>
      <c r="G766" s="14">
        <f>IF('[1]TCE - ANEXO III - Preencher'!H775="","",'[1]TCE - ANEXO III - Preencher'!H775)</f>
        <v>43983</v>
      </c>
      <c r="H766" s="15">
        <f>'[1]TCE - ANEXO III - Preencher'!I775</f>
        <v>0</v>
      </c>
      <c r="I766" s="15">
        <f>'[1]TCE - ANEXO III - Preencher'!J775</f>
        <v>97.15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106.09157251082327</v>
      </c>
      <c r="R766" s="16">
        <f>'[1]TCE - ANEXO III - Preencher'!S775</f>
        <v>94.5</v>
      </c>
      <c r="S766" s="17">
        <f t="shared" si="69"/>
        <v>11.591572510823269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109.68157251082327</v>
      </c>
    </row>
    <row r="767" spans="1:28" s="4" customFormat="1" x14ac:dyDescent="0.2">
      <c r="A767" s="9">
        <f>IFERROR(VLOOKUP(B767,'[1]DADOS (OCULTAR)'!$P$3:$R$53,3,0),"")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VINICIUS MIGUEL DE OLIVEIRA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950110</v>
      </c>
      <c r="G767" s="14">
        <f>IF('[1]TCE - ANEXO III - Preencher'!H776="","",'[1]TCE - ANEXO III - Preencher'!H776)</f>
        <v>43983</v>
      </c>
      <c r="H767" s="15">
        <f>'[1]TCE - ANEXO III - Preencher'!I776</f>
        <v>0</v>
      </c>
      <c r="I767" s="15">
        <f>'[1]TCE - ANEXO III - Preencher'!J776</f>
        <v>258.43520000000001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259.37520000000001</v>
      </c>
    </row>
    <row r="768" spans="1:28" s="4" customFormat="1" x14ac:dyDescent="0.2">
      <c r="A768" s="9">
        <f>IFERROR(VLOOKUP(B768,'[1]DADOS (OCULTAR)'!$P$3:$R$53,3,0),"")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VIVIAN ALVES DA SILVA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322205</v>
      </c>
      <c r="G768" s="14">
        <f>IF('[1]TCE - ANEXO III - Preencher'!H777="","",'[1]TCE - ANEXO III - Preencher'!H777)</f>
        <v>43983</v>
      </c>
      <c r="H768" s="15">
        <f>'[1]TCE - ANEXO III - Preencher'!I777</f>
        <v>0</v>
      </c>
      <c r="I768" s="15">
        <f>'[1]TCE - ANEXO III - Preencher'!J777</f>
        <v>136.01439999999999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106.09157251082327</v>
      </c>
      <c r="R768" s="16">
        <f>'[1]TCE - ANEXO III - Preencher'!S777</f>
        <v>39.71</v>
      </c>
      <c r="S768" s="17">
        <f t="shared" si="69"/>
        <v>66.381572510823275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203.33597251082327</v>
      </c>
    </row>
    <row r="769" spans="1:28" s="4" customFormat="1" x14ac:dyDescent="0.2">
      <c r="A769" s="9">
        <f>IFERROR(VLOOKUP(B769,'[1]DADOS (OCULTAR)'!$P$3:$R$53,3,0),"")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VIVIANE CRISTINA AZEVEDO GALDINO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251605</v>
      </c>
      <c r="G769" s="14">
        <f>IF('[1]TCE - ANEXO III - Preencher'!H778="","",'[1]TCE - ANEXO III - Preencher'!H778)</f>
        <v>43983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0.94</v>
      </c>
    </row>
    <row r="770" spans="1:28" s="4" customFormat="1" x14ac:dyDescent="0.2">
      <c r="A770" s="9">
        <f>IFERROR(VLOOKUP(B770,'[1]DADOS (OCULTAR)'!$P$3:$R$53,3,0),"")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VIVIANE MARIA PEREIRA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322205</v>
      </c>
      <c r="G770" s="14">
        <f>IF('[1]TCE - ANEXO III - Preencher'!H779="","",'[1]TCE - ANEXO III - Preencher'!H779)</f>
        <v>43983</v>
      </c>
      <c r="H770" s="15">
        <f>'[1]TCE - ANEXO III - Preencher'!I779</f>
        <v>0</v>
      </c>
      <c r="I770" s="15">
        <f>'[1]TCE - ANEXO III - Preencher'!J779</f>
        <v>124.0064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154.16591792877119</v>
      </c>
      <c r="R770" s="16">
        <f>'[1]TCE - ANEXO III - Preencher'!S779</f>
        <v>0</v>
      </c>
      <c r="S770" s="17">
        <f t="shared" si="69"/>
        <v>154.16591792877119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279.11231792877118</v>
      </c>
    </row>
    <row r="771" spans="1:28" s="4" customFormat="1" x14ac:dyDescent="0.2">
      <c r="A771" s="9">
        <f>IFERROR(VLOOKUP(B771,'[1]DADOS (OCULTAR)'!$P$3:$R$53,3,0),"")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VYVYANE REBECA BARROS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322205</v>
      </c>
      <c r="G771" s="14">
        <f>IF('[1]TCE - ANEXO III - Preencher'!H780="","",'[1]TCE - ANEXO III - Preencher'!H780)</f>
        <v>43983</v>
      </c>
      <c r="H771" s="15">
        <f>'[1]TCE - ANEXO III - Preencher'!I780</f>
        <v>0</v>
      </c>
      <c r="I771" s="15">
        <f>'[1]TCE - ANEXO III - Preencher'!J780</f>
        <v>108.1936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134.89517818767479</v>
      </c>
      <c r="R771" s="16">
        <f>'[1]TCE - ANEXO III - Preencher'!S780</f>
        <v>37.619999999999997</v>
      </c>
      <c r="S771" s="17">
        <f t="shared" si="69"/>
        <v>97.275178187674783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206.40877818767478</v>
      </c>
    </row>
    <row r="772" spans="1:28" s="4" customFormat="1" x14ac:dyDescent="0.2">
      <c r="A772" s="9">
        <f>IFERROR(VLOOKUP(B772,'[1]DADOS (OCULTAR)'!$P$3:$R$53,3,0),"")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WAGNER JERONIMO DA CRUZ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951105</v>
      </c>
      <c r="G772" s="14">
        <f>IF('[1]TCE - ANEXO III - Preencher'!H781="","",'[1]TCE - ANEXO III - Preencher'!H781)</f>
        <v>43983</v>
      </c>
      <c r="H772" s="15">
        <f>'[1]TCE - ANEXO III - Preencher'!I781</f>
        <v>0</v>
      </c>
      <c r="I772" s="15">
        <f>'[1]TCE - ANEXO III - Preencher'!J781</f>
        <v>152.2792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153.2192</v>
      </c>
    </row>
    <row r="773" spans="1:28" s="4" customFormat="1" x14ac:dyDescent="0.2">
      <c r="A773" s="9">
        <f>IFERROR(VLOOKUP(B773,'[1]DADOS (OCULTAR)'!$P$3:$R$53,3,0),"")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WAGNER MARTINS DA SILVA</v>
      </c>
      <c r="E773" s="10" t="str">
        <f>IF('[1]TCE - ANEXO III - Preencher'!F782="4 - Assistência Odontológica","2 - Outros Profissionais da Saúde",'[1]TCE - ANEXO II - Enviar TCE'!E772)</f>
        <v>1 - Médico</v>
      </c>
      <c r="F773" s="13">
        <f>'[1]TCE - ANEXO III - Preencher'!G782</f>
        <v>517410</v>
      </c>
      <c r="G773" s="14">
        <f>IF('[1]TCE - ANEXO III - Preencher'!H782="","",'[1]TCE - ANEXO III - Preencher'!H782)</f>
        <v>43983</v>
      </c>
      <c r="H773" s="15">
        <f>'[1]TCE - ANEXO III - Preencher'!I782</f>
        <v>0</v>
      </c>
      <c r="I773" s="15">
        <f>'[1]TCE - ANEXO III - Preencher'!J782</f>
        <v>36.226399999999998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0.94</v>
      </c>
      <c r="O773" s="16">
        <f>'[1]TCE - ANEXO III - Preencher'!P782</f>
        <v>0</v>
      </c>
      <c r="P773" s="17">
        <f t="shared" si="74"/>
        <v>0.94</v>
      </c>
      <c r="Q773" s="16">
        <f>'[1]TCE - ANEXO III - Preencher'!R782</f>
        <v>0</v>
      </c>
      <c r="R773" s="16">
        <f>'[1]TCE - ANEXO III - Preencher'!S782</f>
        <v>27.17</v>
      </c>
      <c r="S773" s="17">
        <f t="shared" si="75"/>
        <v>-27.17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9.9963999999999942</v>
      </c>
    </row>
    <row r="774" spans="1:28" s="4" customFormat="1" x14ac:dyDescent="0.2">
      <c r="A774" s="9">
        <f>IFERROR(VLOOKUP(B774,'[1]DADOS (OCULTAR)'!$P$3:$R$53,3,0),"")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WALTER AMBROZIO DE SOUZA NETO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223505</v>
      </c>
      <c r="G774" s="14">
        <f>IF('[1]TCE - ANEXO III - Preencher'!H783="","",'[1]TCE - ANEXO III - Preencher'!H783)</f>
        <v>43983</v>
      </c>
      <c r="H774" s="15">
        <f>'[1]TCE - ANEXO III - Preencher'!I783</f>
        <v>0</v>
      </c>
      <c r="I774" s="15">
        <f>'[1]TCE - ANEXO III - Preencher'!J783</f>
        <v>264.45119999999997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1.97</v>
      </c>
      <c r="O774" s="16">
        <f>'[1]TCE - ANEXO III - Preencher'!P783</f>
        <v>0</v>
      </c>
      <c r="P774" s="17">
        <f t="shared" si="74"/>
        <v>1.97</v>
      </c>
      <c r="Q774" s="16">
        <f>'[1]TCE - ANEXO III - Preencher'!R783</f>
        <v>273.48049802789996</v>
      </c>
      <c r="R774" s="16">
        <f>'[1]TCE - ANEXO III - Preencher'!S783</f>
        <v>103.5</v>
      </c>
      <c r="S774" s="17">
        <f t="shared" si="75"/>
        <v>169.98049802789996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436.40169802789995</v>
      </c>
    </row>
    <row r="775" spans="1:28" s="4" customFormat="1" x14ac:dyDescent="0.2">
      <c r="A775" s="9">
        <f>IFERROR(VLOOKUP(B775,'[1]DADOS (OCULTAR)'!$P$3:$R$53,3,0),"")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WALTER DE SOUZA GOMES JUNIOR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324115</v>
      </c>
      <c r="G775" s="14">
        <f>IF('[1]TCE - ANEXO III - Preencher'!H784="","",'[1]TCE - ANEXO III - Preencher'!H784)</f>
        <v>43983</v>
      </c>
      <c r="H775" s="15">
        <f>'[1]TCE - ANEXO III - Preencher'!I784</f>
        <v>0</v>
      </c>
      <c r="I775" s="15">
        <f>'[1]TCE - ANEXO III - Preencher'!J784</f>
        <v>373.23360000000002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0.94</v>
      </c>
      <c r="O775" s="16">
        <f>'[1]TCE - ANEXO III - Preencher'!P784</f>
        <v>0</v>
      </c>
      <c r="P775" s="17">
        <f t="shared" si="74"/>
        <v>0.94</v>
      </c>
      <c r="Q775" s="16">
        <f>'[1]TCE - ANEXO III - Preencher'!R784</f>
        <v>133.66513097015803</v>
      </c>
      <c r="R775" s="16">
        <f>'[1]TCE - ANEXO III - Preencher'!S784</f>
        <v>60.91</v>
      </c>
      <c r="S775" s="17">
        <f t="shared" si="75"/>
        <v>72.755130970158035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446.92873097015809</v>
      </c>
    </row>
    <row r="776" spans="1:28" s="4" customFormat="1" x14ac:dyDescent="0.2">
      <c r="A776" s="9">
        <f>IFERROR(VLOOKUP(B776,'[1]DADOS (OCULTAR)'!$P$3:$R$53,3,0),"")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WANIELLY LUIS FALCAO DA SILVA</v>
      </c>
      <c r="E776" s="10" t="str">
        <f>IF('[1]TCE - ANEXO III - Preencher'!F785="4 - Assistência Odontológica","2 - Outros Profissionais da Saúde",'[1]TCE - ANEXO II - Enviar TCE'!E775)</f>
        <v>2 - Outros Profissionais da Saúde</v>
      </c>
      <c r="F776" s="13">
        <f>'[1]TCE - ANEXO III - Preencher'!G785</f>
        <v>223505</v>
      </c>
      <c r="G776" s="14">
        <f>IF('[1]TCE - ANEXO III - Preencher'!H785="","",'[1]TCE - ANEXO III - Preencher'!H785)</f>
        <v>43983</v>
      </c>
      <c r="H776" s="15">
        <f>'[1]TCE - ANEXO III - Preencher'!I785</f>
        <v>0</v>
      </c>
      <c r="I776" s="15">
        <f>'[1]TCE - ANEXO III - Preencher'!J785</f>
        <v>105.816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148.52820151515257</v>
      </c>
      <c r="R776" s="16">
        <f>'[1]TCE - ANEXO III - Preencher'!S785</f>
        <v>41.2</v>
      </c>
      <c r="S776" s="17">
        <f t="shared" si="75"/>
        <v>107.32820151515257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213.14420151515259</v>
      </c>
    </row>
    <row r="777" spans="1:28" s="4" customFormat="1" x14ac:dyDescent="0.2">
      <c r="A777" s="9">
        <f>IFERROR(VLOOKUP(B777,'[1]DADOS (OCULTAR)'!$P$3:$R$53,3,0),"")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WASHINGTON THIAGO VASCO DE GOZ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317210</v>
      </c>
      <c r="G777" s="14">
        <f>IF('[1]TCE - ANEXO III - Preencher'!H786="","",'[1]TCE - ANEXO III - Preencher'!H786)</f>
        <v>43983</v>
      </c>
      <c r="H777" s="15">
        <f>'[1]TCE - ANEXO III - Preencher'!I786</f>
        <v>0</v>
      </c>
      <c r="I777" s="15">
        <f>'[1]TCE - ANEXO III - Preencher'!J786</f>
        <v>141.42240000000001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0.94</v>
      </c>
      <c r="O777" s="16">
        <f>'[1]TCE - ANEXO III - Preencher'!P786</f>
        <v>0</v>
      </c>
      <c r="P777" s="17">
        <f t="shared" si="74"/>
        <v>0.94</v>
      </c>
      <c r="Q777" s="16">
        <f>'[1]TCE - ANEXO III - Preencher'!R786</f>
        <v>128</v>
      </c>
      <c r="R777" s="16">
        <f>'[1]TCE - ANEXO III - Preencher'!S786</f>
        <v>50.51</v>
      </c>
      <c r="S777" s="17">
        <f t="shared" si="75"/>
        <v>77.490000000000009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219.85240000000002</v>
      </c>
    </row>
    <row r="778" spans="1:28" s="4" customFormat="1" x14ac:dyDescent="0.2">
      <c r="A778" s="9">
        <f>IFERROR(VLOOKUP(B778,'[1]DADOS (OCULTAR)'!$P$3:$R$53,3,0),"")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WEDERLAN RICARDO SILVA DAS NEVES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411010</v>
      </c>
      <c r="G778" s="14">
        <f>IF('[1]TCE - ANEXO III - Preencher'!H787="","",'[1]TCE - ANEXO III - Preencher'!H787)</f>
        <v>43983</v>
      </c>
      <c r="H778" s="15">
        <f>'[1]TCE - ANEXO III - Preencher'!I787</f>
        <v>0</v>
      </c>
      <c r="I778" s="15">
        <f>'[1]TCE - ANEXO III - Preencher'!J787</f>
        <v>86.386399999999995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0.94</v>
      </c>
      <c r="O778" s="16">
        <f>'[1]TCE - ANEXO III - Preencher'!P787</f>
        <v>0</v>
      </c>
      <c r="P778" s="17">
        <f t="shared" si="74"/>
        <v>0.94</v>
      </c>
      <c r="Q778" s="16">
        <f>'[1]TCE - ANEXO III - Preencher'!R787</f>
        <v>202.34276728151224</v>
      </c>
      <c r="R778" s="16">
        <f>'[1]TCE - ANEXO III - Preencher'!S787</f>
        <v>62.7</v>
      </c>
      <c r="S778" s="17">
        <f t="shared" si="75"/>
        <v>139.64276728151225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226.96916728151223</v>
      </c>
    </row>
    <row r="779" spans="1:28" s="4" customFormat="1" x14ac:dyDescent="0.2">
      <c r="A779" s="9">
        <f>IFERROR(VLOOKUP(B779,'[1]DADOS (OCULTAR)'!$P$3:$R$53,3,0),"")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WELLYTA SOBRAL DA SILVA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43983</v>
      </c>
      <c r="H779" s="15">
        <f>'[1]TCE - ANEXO III - Preencher'!I788</f>
        <v>0</v>
      </c>
      <c r="I779" s="15">
        <f>'[1]TCE - ANEXO III - Preencher'!J788</f>
        <v>103.88080000000001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0.94</v>
      </c>
      <c r="O779" s="16">
        <f>'[1]TCE - ANEXO III - Preencher'!P788</f>
        <v>0</v>
      </c>
      <c r="P779" s="17">
        <f t="shared" si="74"/>
        <v>0.94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42.67</v>
      </c>
      <c r="U779" s="16">
        <f>'[1]TCE - ANEXO III - Preencher'!V788</f>
        <v>0</v>
      </c>
      <c r="V779" s="17">
        <f t="shared" si="76"/>
        <v>42.67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147.49080000000001</v>
      </c>
    </row>
    <row r="780" spans="1:28" s="4" customFormat="1" x14ac:dyDescent="0.2">
      <c r="A780" s="9">
        <f>IFERROR(VLOOKUP(B780,'[1]DADOS (OCULTAR)'!$P$3:$R$53,3,0),"")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WILAME JOSE DA SILVA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414105</v>
      </c>
      <c r="G780" s="14">
        <f>IF('[1]TCE - ANEXO III - Preencher'!H789="","",'[1]TCE - ANEXO III - Preencher'!H789)</f>
        <v>43983</v>
      </c>
      <c r="H780" s="15">
        <f>'[1]TCE - ANEXO III - Preencher'!I789</f>
        <v>0</v>
      </c>
      <c r="I780" s="15">
        <f>'[1]TCE - ANEXO III - Preencher'!J789</f>
        <v>118.0256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0.94</v>
      </c>
      <c r="O780" s="16">
        <f>'[1]TCE - ANEXO III - Preencher'!P789</f>
        <v>0</v>
      </c>
      <c r="P780" s="17">
        <f t="shared" si="74"/>
        <v>0.94</v>
      </c>
      <c r="Q780" s="16">
        <f>'[1]TCE - ANEXO III - Preencher'!R789</f>
        <v>202.34276728151224</v>
      </c>
      <c r="R780" s="16">
        <f>'[1]TCE - ANEXO III - Preencher'!S789</f>
        <v>75.86</v>
      </c>
      <c r="S780" s="17">
        <f t="shared" si="75"/>
        <v>126.48276728151224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245.44836728151222</v>
      </c>
    </row>
    <row r="781" spans="1:28" s="4" customFormat="1" x14ac:dyDescent="0.2">
      <c r="A781" s="9">
        <f>IFERROR(VLOOKUP(B781,'[1]DADOS (OCULTAR)'!$P$3:$R$53,3,0),"")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WILSON PEREIRA DA SILVA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517410</v>
      </c>
      <c r="G781" s="14">
        <f>IF('[1]TCE - ANEXO III - Preencher'!H790="","",'[1]TCE - ANEXO III - Preencher'!H790)</f>
        <v>43983</v>
      </c>
      <c r="H781" s="15">
        <f>'[1]TCE - ANEXO III - Preencher'!I790</f>
        <v>0</v>
      </c>
      <c r="I781" s="15">
        <f>'[1]TCE - ANEXO III - Preencher'!J790</f>
        <v>98.227199999999996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0.94</v>
      </c>
      <c r="O781" s="16">
        <f>'[1]TCE - ANEXO III - Preencher'!P790</f>
        <v>0</v>
      </c>
      <c r="P781" s="17">
        <f t="shared" si="74"/>
        <v>0.94</v>
      </c>
      <c r="Q781" s="16">
        <f>'[1]TCE - ANEXO III - Preencher'!R790</f>
        <v>113.16434401154483</v>
      </c>
      <c r="R781" s="16">
        <f>'[1]TCE - ANEXO III - Preencher'!S790</f>
        <v>62.7</v>
      </c>
      <c r="S781" s="17">
        <f t="shared" si="75"/>
        <v>50.464344011544824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149.6315440115448</v>
      </c>
    </row>
    <row r="782" spans="1:28" s="4" customFormat="1" x14ac:dyDescent="0.2">
      <c r="A782" s="9">
        <f>IFERROR(VLOOKUP(B782,'[1]DADOS (OCULTAR)'!$P$3:$R$53,3,0),"")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WINNY KAROLLYNE FEITOSA DA CRUZ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223505</v>
      </c>
      <c r="G782" s="14">
        <f>IF('[1]TCE - ANEXO III - Preencher'!H791="","",'[1]TCE - ANEXO III - Preencher'!H791)</f>
        <v>43983</v>
      </c>
      <c r="H782" s="15">
        <f>'[1]TCE - ANEXO III - Preencher'!I791</f>
        <v>0</v>
      </c>
      <c r="I782" s="15">
        <f>'[1]TCE - ANEXO III - Preencher'!J791</f>
        <v>283.36560000000003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1.97</v>
      </c>
      <c r="O782" s="16">
        <f>'[1]TCE - ANEXO III - Preencher'!P791</f>
        <v>0</v>
      </c>
      <c r="P782" s="17">
        <f t="shared" si="74"/>
        <v>1.97</v>
      </c>
      <c r="Q782" s="16">
        <f>'[1]TCE - ANEXO III - Preencher'!R791</f>
        <v>465.62412379750214</v>
      </c>
      <c r="R782" s="16">
        <f>'[1]TCE - ANEXO III - Preencher'!S791</f>
        <v>54.16</v>
      </c>
      <c r="S782" s="17">
        <f t="shared" si="75"/>
        <v>411.46412379750211</v>
      </c>
      <c r="T782" s="16">
        <f>'[1]TCE - ANEXO III - Preencher'!U791</f>
        <v>53.33</v>
      </c>
      <c r="U782" s="16">
        <f>'[1]TCE - ANEXO III - Preencher'!V791</f>
        <v>0</v>
      </c>
      <c r="V782" s="17">
        <f t="shared" si="76"/>
        <v>53.33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750.12972379750215</v>
      </c>
    </row>
    <row r="783" spans="1:28" s="4" customFormat="1" x14ac:dyDescent="0.2">
      <c r="A783" s="9">
        <f>IFERROR(VLOOKUP(B783,'[1]DADOS (OCULTAR)'!$P$3:$R$53,3,0),"")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YOLANDA CRISTINA DOS SANTOS ALVES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515205</v>
      </c>
      <c r="G783" s="14">
        <f>IF('[1]TCE - ANEXO III - Preencher'!H792="","",'[1]TCE - ANEXO III - Preencher'!H792)</f>
        <v>43983</v>
      </c>
      <c r="H783" s="15">
        <f>'[1]TCE - ANEXO III - Preencher'!I792</f>
        <v>0</v>
      </c>
      <c r="I783" s="15">
        <f>'[1]TCE - ANEXO III - Preencher'!J792</f>
        <v>107.33600000000001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0.94</v>
      </c>
      <c r="O783" s="16">
        <f>'[1]TCE - ANEXO III - Preencher'!P792</f>
        <v>0</v>
      </c>
      <c r="P783" s="17">
        <f t="shared" si="74"/>
        <v>0.94</v>
      </c>
      <c r="Q783" s="16">
        <f>'[1]TCE - ANEXO III - Preencher'!R792</f>
        <v>106.09157251082327</v>
      </c>
      <c r="R783" s="16">
        <f>'[1]TCE - ANEXO III - Preencher'!S792</f>
        <v>58.32</v>
      </c>
      <c r="S783" s="17">
        <f t="shared" si="75"/>
        <v>47.771572510823269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156.04757251082327</v>
      </c>
    </row>
    <row r="784" spans="1:28" s="4" customFormat="1" x14ac:dyDescent="0.2">
      <c r="A784" s="9">
        <f>IFERROR(VLOOKUP(B784,'[1]DADOS (OCULTAR)'!$P$3:$R$53,3,0),"")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ZENILDA MARIA DA SILVA SOARES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43983</v>
      </c>
      <c r="H784" s="15">
        <f>'[1]TCE - ANEXO III - Preencher'!I793</f>
        <v>0</v>
      </c>
      <c r="I784" s="15">
        <f>'[1]TCE - ANEXO III - Preencher'!J793</f>
        <v>108.68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0.94</v>
      </c>
      <c r="O784" s="16">
        <f>'[1]TCE - ANEXO III - Preencher'!P793</f>
        <v>0</v>
      </c>
      <c r="P784" s="17">
        <f t="shared" si="74"/>
        <v>0.94</v>
      </c>
      <c r="Q784" s="16">
        <f>'[1]TCE - ANEXO III - Preencher'!R793</f>
        <v>113.16434401154483</v>
      </c>
      <c r="R784" s="16">
        <f>'[1]TCE - ANEXO III - Preencher'!S793</f>
        <v>62.7</v>
      </c>
      <c r="S784" s="17">
        <f t="shared" si="75"/>
        <v>50.464344011544824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160.08434401154483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2020-08-05T22:02:38Z</dcterms:created>
  <dcterms:modified xsi:type="dcterms:W3CDTF">2020-08-05T22:02:56Z</dcterms:modified>
</cp:coreProperties>
</file>