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455" windowWidth="18915" windowHeight="6060"/>
  </bookViews>
  <sheets>
    <sheet name="TCE - ANEXO IV - Enviar" sheetId="1" r:id="rId1"/>
  </sheets>
  <externalReferences>
    <externalReference r:id="rId2"/>
    <externalReference r:id="rId3"/>
  </externalReferences>
  <definedNames>
    <definedName name="_________xlfn_IFERROR">#N/A</definedName>
    <definedName name="_________xlfn_SUMIFS">#N/A</definedName>
    <definedName name="________xlfn_IFERROR">#N/A</definedName>
    <definedName name="________xlfn_SUMIFS">#N/A</definedName>
    <definedName name="_______xlfn_IFERROR">#N/A</definedName>
    <definedName name="_______xlfn_SUMIFS">#N/A</definedName>
    <definedName name="______xlfn_IFERROR">#N/A</definedName>
    <definedName name="______xlfn_SUMIFS">#N/A</definedName>
    <definedName name="_____xlfn_IFERROR">#N/A</definedName>
    <definedName name="_____xlfn_SUMIFS">#N/A</definedName>
    <definedName name="____xlfn_IFERROR">#N/A</definedName>
    <definedName name="____xlfn_SUMIFS">#N/A</definedName>
    <definedName name="___xlfn_IFERROR">#N/A</definedName>
    <definedName name="___xlfn_SUMIFS">#N/A</definedName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5621"/>
</workbook>
</file>

<file path=xl/calcChain.xml><?xml version="1.0" encoding="utf-8"?>
<calcChain xmlns="http://schemas.openxmlformats.org/spreadsheetml/2006/main">
  <c r="L1994" i="1" l="1"/>
  <c r="K1994" i="1"/>
  <c r="J1994" i="1"/>
  <c r="I1994" i="1"/>
  <c r="H1994" i="1"/>
  <c r="G1994" i="1"/>
  <c r="F1994" i="1"/>
  <c r="E1994" i="1"/>
  <c r="D1994" i="1"/>
  <c r="C1994" i="1"/>
  <c r="B1994" i="1"/>
  <c r="A1994" i="1"/>
  <c r="L1993" i="1"/>
  <c r="K1993" i="1"/>
  <c r="J1993" i="1"/>
  <c r="I1993" i="1"/>
  <c r="H1993" i="1"/>
  <c r="G1993" i="1"/>
  <c r="F1993" i="1"/>
  <c r="E1993" i="1"/>
  <c r="D1993" i="1"/>
  <c r="C1993" i="1"/>
  <c r="B1993" i="1"/>
  <c r="A1993" i="1"/>
  <c r="L1992" i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<sst xmlns="http://schemas.openxmlformats.org/spreadsheetml/2006/main" count="13" uniqueCount="13">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</sst>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Border="0" applyProtection="0"/>
    <xf numFmtId="166" fontId="1" fillId="0" borderId="0" applyBorder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3">
    <cellStyle name="Moeda 2" xfId="2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%20UPAE/2020/MAIO%202020/PCF%202020%20-%20REV%2004%20-%20Resolu&#231;&#227;o%20N.58%20TCE%20PE%20Ajustada%20em%2021.05.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s%20II%20a%20VIII%20da%20resolu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C11" t="str">
            <v>UPAE GRANDE RECIFE</v>
          </cell>
        </row>
      </sheetData>
      <sheetData sheetId="9"/>
      <sheetData sheetId="10">
        <row r="12">
          <cell r="C12" t="str">
            <v>UPAE GRANDE RECIFE</v>
          </cell>
        </row>
      </sheetData>
      <sheetData sheetId="11"/>
      <sheetData sheetId="12">
        <row r="11">
          <cell r="C11" t="str">
            <v>UPAE GRANDE RECIFE</v>
          </cell>
          <cell r="E11" t="str">
            <v>1.99 - Outras Despesas com Pessoal</v>
          </cell>
          <cell r="F11">
            <v>9759606000180</v>
          </cell>
          <cell r="G11" t="str">
            <v>SIND. DAS EMPRESAS DE TRANSPORTE DE PASSAG. DO ESTADO DE PERNAMBUCO</v>
          </cell>
          <cell r="H11" t="str">
            <v>S</v>
          </cell>
          <cell r="I11" t="str">
            <v>N</v>
          </cell>
          <cell r="K11">
            <v>43943</v>
          </cell>
          <cell r="N11">
            <v>4242.1099999999997</v>
          </cell>
        </row>
        <row r="12">
          <cell r="C12" t="str">
            <v>UPAE GRANDE RECIFE</v>
          </cell>
          <cell r="E12" t="str">
            <v>5.99 - Outros Serviços de Terceiros Pessoa Jurídica</v>
          </cell>
          <cell r="G12" t="str">
            <v xml:space="preserve">TAXA VIGILANCIA SANITARIA  </v>
          </cell>
          <cell r="H12" t="str">
            <v>S</v>
          </cell>
          <cell r="I12" t="str">
            <v>N</v>
          </cell>
          <cell r="K12">
            <v>43977</v>
          </cell>
          <cell r="N12">
            <v>984.92</v>
          </cell>
        </row>
        <row r="13">
          <cell r="C13" t="str">
            <v>UPAE GRANDE RECIFE</v>
          </cell>
          <cell r="E13" t="str">
            <v>5.99 - Outros Serviços de Terceiros Pessoa Jurídica</v>
          </cell>
          <cell r="F13">
            <v>27967495000189</v>
          </cell>
          <cell r="G13" t="str">
            <v>F5 SERVIÇOS DE VIAGENS LTDA</v>
          </cell>
          <cell r="H13" t="str">
            <v>S</v>
          </cell>
          <cell r="I13" t="str">
            <v>N</v>
          </cell>
          <cell r="K13">
            <v>43969</v>
          </cell>
          <cell r="N13">
            <v>3400</v>
          </cell>
        </row>
        <row r="14">
          <cell r="C14" t="str">
            <v>UPAE GRANDE RECIFE</v>
          </cell>
          <cell r="E14" t="str">
            <v>3.7 - Material de Limpeza e Produtos de Hgienização</v>
          </cell>
          <cell r="F14">
            <v>4925042000194</v>
          </cell>
          <cell r="G14" t="str">
            <v>I BARBOSA DA SILVA EPP</v>
          </cell>
          <cell r="H14" t="str">
            <v>B</v>
          </cell>
          <cell r="I14" t="str">
            <v>S</v>
          </cell>
          <cell r="J14" t="str">
            <v>008362</v>
          </cell>
          <cell r="K14">
            <v>43972</v>
          </cell>
          <cell r="L14" t="str">
            <v>2620054925042000194550010000083621030056237</v>
          </cell>
          <cell r="M14" t="str">
            <v>26 -  Pernambuco</v>
          </cell>
          <cell r="N14">
            <v>1808</v>
          </cell>
        </row>
        <row r="15">
          <cell r="C15" t="str">
            <v>UPAE GRANDE RECIFE</v>
          </cell>
          <cell r="E15" t="str">
            <v>5.13 - Água e Esgoto</v>
          </cell>
          <cell r="F15">
            <v>10572048000128</v>
          </cell>
          <cell r="G15" t="str">
            <v>COMPESA</v>
          </cell>
          <cell r="H15" t="str">
            <v>S</v>
          </cell>
          <cell r="I15" t="str">
            <v>N</v>
          </cell>
          <cell r="K15">
            <v>43992</v>
          </cell>
          <cell r="M15" t="str">
            <v>2611606 - Recife - PE</v>
          </cell>
          <cell r="N15">
            <v>2504.17</v>
          </cell>
        </row>
        <row r="16">
          <cell r="C16" t="str">
            <v>UPAE GRANDE RECIFE</v>
          </cell>
          <cell r="E16" t="str">
            <v>3.7 - Material de Limpeza e Produtos de Hgienização</v>
          </cell>
          <cell r="F16">
            <v>11142529000166</v>
          </cell>
          <cell r="G16" t="str">
            <v>DISF DISTRIBUIDORA FACIAL EIRELI-ME</v>
          </cell>
          <cell r="H16" t="str">
            <v>B</v>
          </cell>
          <cell r="I16" t="str">
            <v>S</v>
          </cell>
          <cell r="J16" t="str">
            <v>93947</v>
          </cell>
          <cell r="K16">
            <v>43972</v>
          </cell>
          <cell r="L16" t="str">
            <v>26200511142529000166550010000939471000081998</v>
          </cell>
          <cell r="M16" t="str">
            <v>26 -  Pernambuco</v>
          </cell>
          <cell r="N16">
            <v>3956.75</v>
          </cell>
        </row>
        <row r="17">
          <cell r="C17" t="str">
            <v>UPAE GRANDE RECIFE</v>
          </cell>
          <cell r="E17" t="str">
            <v>5.99 - Outros Serviços de Terceiros Pessoa Jurídica</v>
          </cell>
          <cell r="F17">
            <v>29278395000170</v>
          </cell>
          <cell r="G17" t="str">
            <v>PROJETUS</v>
          </cell>
          <cell r="H17" t="str">
            <v>S</v>
          </cell>
          <cell r="I17" t="str">
            <v>S</v>
          </cell>
          <cell r="J17" t="str">
            <v>10243</v>
          </cell>
          <cell r="K17">
            <v>43976</v>
          </cell>
          <cell r="M17" t="str">
            <v>2927408 - Salvador - BA</v>
          </cell>
          <cell r="N17">
            <v>850</v>
          </cell>
        </row>
        <row r="18">
          <cell r="C18" t="str">
            <v>UPAE GRANDE RECIFE</v>
          </cell>
          <cell r="E18" t="str">
            <v>3.7 - Material de Limpeza e Produtos de Hgienização</v>
          </cell>
          <cell r="F18">
            <v>11730399000182</v>
          </cell>
          <cell r="G18" t="str">
            <v>R RODRIGUES DA CRUZ EIRELI</v>
          </cell>
          <cell r="H18" t="str">
            <v>B</v>
          </cell>
          <cell r="I18" t="str">
            <v>S</v>
          </cell>
          <cell r="J18" t="str">
            <v>004733</v>
          </cell>
          <cell r="K18">
            <v>43972</v>
          </cell>
          <cell r="L18" t="str">
            <v>2620051173039900018255001000004733119921331199213925</v>
          </cell>
          <cell r="M18" t="str">
            <v>26 -  Pernambuco</v>
          </cell>
          <cell r="N18">
            <v>1020</v>
          </cell>
        </row>
        <row r="19">
          <cell r="C19" t="str">
            <v>UPAE GRANDE RECIFE</v>
          </cell>
          <cell r="E19" t="str">
            <v>3.7 - Material de Limpeza e Produtos de Hgienização</v>
          </cell>
          <cell r="F19">
            <v>31329180000183</v>
          </cell>
          <cell r="G19" t="str">
            <v>MAXXISUPRI COMERCIO DE SENEANTES EIRELI</v>
          </cell>
          <cell r="H19" t="str">
            <v>B</v>
          </cell>
          <cell r="I19" t="str">
            <v>S</v>
          </cell>
          <cell r="J19" t="str">
            <v>000004998</v>
          </cell>
          <cell r="K19">
            <v>43972</v>
          </cell>
          <cell r="L19" t="str">
            <v>26200531329180000183550070000049981179590207</v>
          </cell>
          <cell r="M19" t="str">
            <v>26 -  Pernambuco</v>
          </cell>
          <cell r="N19">
            <v>5359.95</v>
          </cell>
        </row>
        <row r="20">
          <cell r="C20" t="str">
            <v>UPAE GRANDE RECIFE</v>
          </cell>
          <cell r="E20" t="str">
            <v>3.7 - Material de Limpeza e Produtos de Hgienização</v>
          </cell>
          <cell r="F20">
            <v>31329180000183</v>
          </cell>
          <cell r="G20" t="str">
            <v>MAXXISUPRI COMERCIO DE SENEANTES EIRELI</v>
          </cell>
          <cell r="H20" t="str">
            <v>B</v>
          </cell>
          <cell r="I20" t="str">
            <v>S</v>
          </cell>
          <cell r="J20" t="str">
            <v>000004999</v>
          </cell>
          <cell r="K20">
            <v>43972</v>
          </cell>
          <cell r="L20" t="str">
            <v>26200531329180000183550070000049991102009876</v>
          </cell>
          <cell r="M20" t="str">
            <v>26 -  Pernambuco</v>
          </cell>
          <cell r="N20">
            <v>398.22</v>
          </cell>
        </row>
        <row r="21">
          <cell r="C21" t="str">
            <v>UPAE GRANDE RECIFE</v>
          </cell>
          <cell r="E21" t="str">
            <v>5.99 - Outros Serviços de Terceiros Pessoa Jurídica</v>
          </cell>
          <cell r="G21" t="str">
            <v>TAXA DE PREVENÇÃO INCENDIO</v>
          </cell>
          <cell r="H21" t="str">
            <v>S</v>
          </cell>
          <cell r="I21" t="str">
            <v>N</v>
          </cell>
          <cell r="K21">
            <v>43980</v>
          </cell>
          <cell r="N21">
            <v>176.11</v>
          </cell>
        </row>
        <row r="22">
          <cell r="C22" t="str">
            <v>UPAE GRANDE RECIFE</v>
          </cell>
          <cell r="E22" t="str">
            <v>3.12 - Material Hospitalar</v>
          </cell>
          <cell r="F22">
            <v>12868654000110</v>
          </cell>
          <cell r="G22" t="str">
            <v>MARCIO MOSCOSO SANTOS</v>
          </cell>
          <cell r="H22" t="str">
            <v>B</v>
          </cell>
          <cell r="I22" t="str">
            <v>S</v>
          </cell>
          <cell r="J22" t="str">
            <v>000000228</v>
          </cell>
          <cell r="K22">
            <v>43976</v>
          </cell>
          <cell r="L22" t="str">
            <v>29200412868654000110550010000002281775000083</v>
          </cell>
          <cell r="M22" t="str">
            <v>29 -  Bahia</v>
          </cell>
          <cell r="N22">
            <v>3300</v>
          </cell>
        </row>
        <row r="23">
          <cell r="C23" t="str">
            <v>UPAE GRANDE RECIFE</v>
          </cell>
          <cell r="E23" t="str">
            <v>3.3 - Gêneros Alimentação</v>
          </cell>
          <cell r="F23">
            <v>31329180000183</v>
          </cell>
          <cell r="G23" t="str">
            <v>MAXXISUPRI COMERCIO DE SENEANTES EIRELI</v>
          </cell>
          <cell r="H23" t="str">
            <v>B</v>
          </cell>
          <cell r="I23" t="str">
            <v>S</v>
          </cell>
          <cell r="J23" t="str">
            <v>5010</v>
          </cell>
          <cell r="K23">
            <v>43973</v>
          </cell>
          <cell r="L23" t="str">
            <v>26200531329180000183550070000050101681034150</v>
          </cell>
          <cell r="M23" t="str">
            <v>26 -  Pernambuco</v>
          </cell>
          <cell r="N23">
            <v>412.5</v>
          </cell>
        </row>
        <row r="24">
          <cell r="C24" t="str">
            <v>UPAE GRANDE RECIFE</v>
          </cell>
          <cell r="E24" t="str">
            <v xml:space="preserve">3.9 - Material para Manutenção de Bens Imóveis </v>
          </cell>
          <cell r="F24">
            <v>18828453000176</v>
          </cell>
          <cell r="G24" t="str">
            <v>KR MATERIAIS DE CONSTRUÇÃO LTDA</v>
          </cell>
          <cell r="H24" t="str">
            <v>B</v>
          </cell>
          <cell r="I24" t="str">
            <v>S</v>
          </cell>
          <cell r="J24" t="str">
            <v>000000295</v>
          </cell>
          <cell r="K24">
            <v>43958</v>
          </cell>
          <cell r="L24" t="str">
            <v>26200518828453000176650010000002951008244910</v>
          </cell>
          <cell r="M24" t="str">
            <v>26 -  Pernambuco</v>
          </cell>
          <cell r="N24">
            <v>123</v>
          </cell>
        </row>
        <row r="25">
          <cell r="C25" t="str">
            <v>UPAE GRANDE RECIFE</v>
          </cell>
          <cell r="E25" t="str">
            <v xml:space="preserve">3.9 - Material para Manutenção de Bens Imóveis </v>
          </cell>
          <cell r="F25">
            <v>18828453000176</v>
          </cell>
          <cell r="G25" t="str">
            <v>KR MATERIAIS DE CONSTRUÇÃO LTDA</v>
          </cell>
          <cell r="H25" t="str">
            <v>B</v>
          </cell>
          <cell r="I25" t="str">
            <v>S</v>
          </cell>
          <cell r="J25" t="str">
            <v>000000294</v>
          </cell>
          <cell r="K25">
            <v>43957</v>
          </cell>
          <cell r="L25" t="str">
            <v>26200518828453000176650010000002941993248474</v>
          </cell>
          <cell r="M25" t="str">
            <v>26 -  Pernambuco</v>
          </cell>
          <cell r="N25">
            <v>21.2</v>
          </cell>
        </row>
        <row r="26">
          <cell r="C26" t="str">
            <v>UPAE GRANDE RECIFE</v>
          </cell>
          <cell r="E26" t="str">
            <v xml:space="preserve">3.8 - Uniformes, Tecidos e Aviamentos </v>
          </cell>
          <cell r="F26">
            <v>28333213000154</v>
          </cell>
          <cell r="G26" t="str">
            <v>GLOBAL DISTRIBUIDORA LTDA</v>
          </cell>
          <cell r="H26" t="str">
            <v>B</v>
          </cell>
          <cell r="I26" t="str">
            <v>S</v>
          </cell>
          <cell r="J26" t="str">
            <v>000550</v>
          </cell>
          <cell r="K26">
            <v>43957</v>
          </cell>
          <cell r="L26" t="str">
            <v>26200528333213000154550010000005501623704096</v>
          </cell>
          <cell r="M26" t="str">
            <v>26 -  Pernambuco</v>
          </cell>
          <cell r="N26">
            <v>180</v>
          </cell>
        </row>
        <row r="27">
          <cell r="C27" t="str">
            <v>UPAE GRANDE RECIFE</v>
          </cell>
          <cell r="E27" t="str">
            <v>3.1 - Combustíveis e Lubrificantes Automotivos</v>
          </cell>
          <cell r="F27">
            <v>7617461000238</v>
          </cell>
          <cell r="G27" t="str">
            <v>INVESTGAS LOCAÇÃO E INVESTIMENTO LTDA</v>
          </cell>
          <cell r="H27" t="str">
            <v>B</v>
          </cell>
          <cell r="I27" t="str">
            <v>S</v>
          </cell>
          <cell r="J27" t="str">
            <v>61586</v>
          </cell>
          <cell r="K27">
            <v>43957</v>
          </cell>
          <cell r="L27" t="str">
            <v>26200507617461000319650090000515651005534788</v>
          </cell>
          <cell r="M27" t="str">
            <v>26 -  Pernambuco</v>
          </cell>
          <cell r="N27">
            <v>136</v>
          </cell>
        </row>
        <row r="28">
          <cell r="C28" t="str">
            <v>UPAE GRANDE RECIFE</v>
          </cell>
          <cell r="E28" t="str">
            <v>5.99 - Outros Serviços de Terceiros Pessoa Jurídica</v>
          </cell>
          <cell r="F28">
            <v>10533975000139</v>
          </cell>
          <cell r="G28" t="str">
            <v>ELIEZER FERREIRA DA SILVA</v>
          </cell>
          <cell r="H28" t="str">
            <v>S</v>
          </cell>
          <cell r="I28" t="str">
            <v>S</v>
          </cell>
          <cell r="J28" t="str">
            <v>00000381</v>
          </cell>
          <cell r="K28">
            <v>43955</v>
          </cell>
          <cell r="L28" t="str">
            <v>W9RG4TP7</v>
          </cell>
          <cell r="M28" t="str">
            <v>2600054 - Abreu e Lima - PE</v>
          </cell>
          <cell r="N28">
            <v>30</v>
          </cell>
        </row>
        <row r="29">
          <cell r="C29" t="str">
            <v>UPAE GRANDE RECIFE</v>
          </cell>
          <cell r="E29" t="str">
            <v>5.99 - Outros Serviços de Terceiros Pessoa Jurídica</v>
          </cell>
          <cell r="F29">
            <v>10533975000139</v>
          </cell>
          <cell r="G29" t="str">
            <v>ELIEZER FERREIRA DA SILVA</v>
          </cell>
          <cell r="H29" t="str">
            <v>S</v>
          </cell>
          <cell r="I29" t="str">
            <v>S</v>
          </cell>
          <cell r="J29" t="str">
            <v>00000382</v>
          </cell>
          <cell r="K29">
            <v>43957</v>
          </cell>
          <cell r="L29" t="str">
            <v>1YNNQHI3</v>
          </cell>
          <cell r="M29" t="str">
            <v>2600054 - Abreu e Lima - PE</v>
          </cell>
          <cell r="N29">
            <v>15</v>
          </cell>
        </row>
        <row r="30">
          <cell r="C30" t="str">
            <v>UPAE GRANDE RECIFE</v>
          </cell>
          <cell r="E30" t="str">
            <v>5.99 - Outros Serviços de Terceiros Pessoa Jurídica</v>
          </cell>
          <cell r="F30">
            <v>5642304000176</v>
          </cell>
          <cell r="G30" t="str">
            <v>SINALIZE MANUTENÇÃO INDUSTRIAL</v>
          </cell>
          <cell r="H30" t="str">
            <v>S</v>
          </cell>
          <cell r="I30" t="str">
            <v>N</v>
          </cell>
          <cell r="K30">
            <v>43953</v>
          </cell>
          <cell r="M30" t="str">
            <v>2600054 - Abreu e Lima - PE</v>
          </cell>
          <cell r="N30">
            <v>20</v>
          </cell>
        </row>
        <row r="31">
          <cell r="C31" t="str">
            <v>UPAE GRANDE RECIFE</v>
          </cell>
          <cell r="E31" t="str">
            <v xml:space="preserve">3.9 - Material para Manutenção de Bens Imóveis </v>
          </cell>
          <cell r="F31">
            <v>10758937000427</v>
          </cell>
          <cell r="G31" t="str">
            <v>MATERIAL DE CONSTRUÇÃO LTDA</v>
          </cell>
          <cell r="H31" t="str">
            <v>B</v>
          </cell>
          <cell r="I31" t="str">
            <v>S</v>
          </cell>
          <cell r="J31" t="str">
            <v>000064295</v>
          </cell>
          <cell r="K31">
            <v>43955</v>
          </cell>
          <cell r="L31" t="str">
            <v>2620051037000427550010000642951178042227</v>
          </cell>
          <cell r="M31" t="str">
            <v>26 -  Pernambuco</v>
          </cell>
          <cell r="N31">
            <v>112.95</v>
          </cell>
        </row>
        <row r="32">
          <cell r="C32" t="str">
            <v>UPAE GRANDE RECIFE</v>
          </cell>
          <cell r="E32" t="str">
            <v>3.1 - Combustíveis e Lubrificantes Automotivos</v>
          </cell>
          <cell r="F32">
            <v>7617461000238</v>
          </cell>
          <cell r="G32" t="str">
            <v>INVESTGAS LOCAÇÃO E INVESTIMENTO LTDA</v>
          </cell>
          <cell r="H32" t="str">
            <v>B</v>
          </cell>
          <cell r="I32" t="str">
            <v>S</v>
          </cell>
          <cell r="J32" t="str">
            <v>000062717</v>
          </cell>
          <cell r="K32">
            <v>43963</v>
          </cell>
          <cell r="L32" t="str">
            <v>26200507617461000319650080000527171000546985</v>
          </cell>
          <cell r="M32" t="str">
            <v>26 -  Pernambuco</v>
          </cell>
          <cell r="N32">
            <v>151.77000000000001</v>
          </cell>
        </row>
        <row r="33">
          <cell r="C33" t="str">
            <v>UPAE GRANDE RECIFE</v>
          </cell>
          <cell r="E33" t="str">
            <v>4.3 - Reparo e Manutenção de Equipamentos</v>
          </cell>
          <cell r="F33">
            <v>26250904000169</v>
          </cell>
          <cell r="G33" t="str">
            <v>ROMULO DIEGO PEREIRA DOS SANTOS</v>
          </cell>
          <cell r="H33" t="str">
            <v>S</v>
          </cell>
          <cell r="I33" t="str">
            <v>S</v>
          </cell>
          <cell r="J33" t="str">
            <v>00000115</v>
          </cell>
          <cell r="K33">
            <v>43955</v>
          </cell>
          <cell r="L33" t="str">
            <v>F9TS1RVE</v>
          </cell>
          <cell r="M33" t="str">
            <v>2600054 - Abreu e Lima - PE</v>
          </cell>
          <cell r="N33">
            <v>1145</v>
          </cell>
        </row>
        <row r="34">
          <cell r="C34" t="str">
            <v>UPAE GRANDE RECIFE</v>
          </cell>
          <cell r="E34" t="str">
            <v>4.3 - Reparo e Manutenção de Equipamentos</v>
          </cell>
          <cell r="F34">
            <v>24970350000149</v>
          </cell>
          <cell r="G34" t="str">
            <v>RUAN DIOGO PEREIRA DOS SANTOS</v>
          </cell>
          <cell r="H34" t="str">
            <v>S</v>
          </cell>
          <cell r="I34" t="str">
            <v>S</v>
          </cell>
          <cell r="J34" t="str">
            <v>00000648</v>
          </cell>
          <cell r="K34">
            <v>43955</v>
          </cell>
          <cell r="L34" t="str">
            <v>SQZ5DLSL</v>
          </cell>
          <cell r="M34" t="str">
            <v>2600054 - Abreu e Lima - PE</v>
          </cell>
          <cell r="N34">
            <v>396</v>
          </cell>
        </row>
        <row r="35">
          <cell r="C35" t="str">
            <v>UPAE GRANDE RECIFE</v>
          </cell>
          <cell r="E35" t="str">
            <v>4.3 - Reparo e Manutenção de Equipamentos</v>
          </cell>
          <cell r="F35">
            <v>35633901000103</v>
          </cell>
          <cell r="G35" t="str">
            <v>ARTECLIMA REFRIGERAÇÃO</v>
          </cell>
          <cell r="H35" t="str">
            <v>S</v>
          </cell>
          <cell r="I35" t="str">
            <v>S</v>
          </cell>
          <cell r="J35" t="str">
            <v>000000005</v>
          </cell>
          <cell r="K35">
            <v>43952</v>
          </cell>
          <cell r="L35" t="str">
            <v>HICK58657</v>
          </cell>
          <cell r="M35" t="str">
            <v>2606804 - Igarassu - PE</v>
          </cell>
          <cell r="N35">
            <v>150</v>
          </cell>
        </row>
        <row r="36">
          <cell r="C36" t="str">
            <v>UPAE GRANDE RECIFE</v>
          </cell>
          <cell r="E36" t="str">
            <v>5.17 - Manutenção de Software, Certificação Digital e Microfilmagem</v>
          </cell>
          <cell r="F36">
            <v>23098480000170</v>
          </cell>
          <cell r="G36" t="str">
            <v>DANILO SANTOS ROQUE</v>
          </cell>
          <cell r="H36" t="str">
            <v>S</v>
          </cell>
          <cell r="I36" t="str">
            <v>S</v>
          </cell>
          <cell r="J36" t="str">
            <v>00000354</v>
          </cell>
          <cell r="K36">
            <v>43955</v>
          </cell>
          <cell r="L36" t="str">
            <v>4PQRFNUN</v>
          </cell>
          <cell r="M36" t="str">
            <v>2927408 - Salvador - BA</v>
          </cell>
          <cell r="N36">
            <v>1607.7</v>
          </cell>
        </row>
        <row r="37">
          <cell r="C37" t="str">
            <v>UPAE GRANDE RECIFE</v>
          </cell>
          <cell r="E37" t="str">
            <v>4.3 - Reparo e Manutenção de Equipamentos</v>
          </cell>
          <cell r="F37">
            <v>35633901000103</v>
          </cell>
          <cell r="G37" t="str">
            <v>ARTECLIMA REFRIGERAÇÃO</v>
          </cell>
          <cell r="H37" t="str">
            <v>S</v>
          </cell>
          <cell r="I37" t="str">
            <v>S</v>
          </cell>
          <cell r="J37" t="str">
            <v>000000007</v>
          </cell>
          <cell r="K37">
            <v>43967</v>
          </cell>
          <cell r="L37" t="str">
            <v>PRQD03995</v>
          </cell>
          <cell r="M37" t="str">
            <v>2606804 - Igarassu - PE</v>
          </cell>
          <cell r="N37">
            <v>500</v>
          </cell>
        </row>
        <row r="38">
          <cell r="C38" t="str">
            <v>UPAE GRANDE RECIFE</v>
          </cell>
          <cell r="E38" t="str">
            <v xml:space="preserve">5.25 - Serviços Bancários </v>
          </cell>
          <cell r="G38" t="str">
            <v>TARIFAS BANCÁRIAS</v>
          </cell>
          <cell r="H38" t="str">
            <v>S</v>
          </cell>
          <cell r="I38" t="str">
            <v>N</v>
          </cell>
          <cell r="N38">
            <v>287.39999999999998</v>
          </cell>
        </row>
        <row r="39">
          <cell r="C39" t="str">
            <v>UPAE GRANDE RECIFE</v>
          </cell>
          <cell r="E39" t="str">
            <v>5.99 - Outros Serviços de Terceiros Pessoa Jurídica</v>
          </cell>
          <cell r="F39">
            <v>19942160000188</v>
          </cell>
          <cell r="G39" t="str">
            <v>OTTIMIZZA CONTABILIDADE E SERVIÇOS INTELIGENTES SOCIEDADE SIMPLES</v>
          </cell>
          <cell r="H39" t="str">
            <v>S</v>
          </cell>
          <cell r="I39" t="str">
            <v>S</v>
          </cell>
          <cell r="J39" t="str">
            <v>00000758</v>
          </cell>
          <cell r="K39">
            <v>43984</v>
          </cell>
          <cell r="L39" t="str">
            <v>QB91YMJQ</v>
          </cell>
          <cell r="M39" t="str">
            <v>2927408 - Salvador - BA</v>
          </cell>
          <cell r="N39">
            <v>4800</v>
          </cell>
        </row>
        <row r="40">
          <cell r="C40" t="str">
            <v>UPAE GRANDE RECIFE</v>
          </cell>
          <cell r="E40" t="str">
            <v>5.99 - Outros Serviços de Terceiros Pessoa Jurídica</v>
          </cell>
          <cell r="F40">
            <v>4234788000151</v>
          </cell>
          <cell r="G40" t="str">
            <v>LIMA E LIMA ADVOGADOS ASSOCIADOS S/S</v>
          </cell>
          <cell r="H40" t="str">
            <v>S</v>
          </cell>
          <cell r="I40" t="str">
            <v>S</v>
          </cell>
          <cell r="J40" t="str">
            <v>00000823</v>
          </cell>
          <cell r="K40">
            <v>43979</v>
          </cell>
          <cell r="L40" t="str">
            <v>IWSKTEIX</v>
          </cell>
          <cell r="M40" t="str">
            <v>2927408 - Salvador - BA</v>
          </cell>
          <cell r="N40">
            <v>4134.67</v>
          </cell>
        </row>
        <row r="41">
          <cell r="C41" t="str">
            <v>UPAE GRANDE RECIFE</v>
          </cell>
          <cell r="E41" t="str">
            <v xml:space="preserve">3.9 - Material para Manutenção de Bens Imóveis </v>
          </cell>
          <cell r="F41">
            <v>11623188000655</v>
          </cell>
          <cell r="G41" t="str">
            <v xml:space="preserve">ARMAZEM CORAL LTDA </v>
          </cell>
          <cell r="H41" t="str">
            <v>B</v>
          </cell>
          <cell r="I41" t="str">
            <v>S</v>
          </cell>
          <cell r="J41" t="str">
            <v>000072207</v>
          </cell>
          <cell r="K41">
            <v>43957</v>
          </cell>
          <cell r="L41" t="str">
            <v>26200511623188000655550130000722071000030889</v>
          </cell>
          <cell r="M41" t="str">
            <v>29 -  Bahia</v>
          </cell>
          <cell r="N41">
            <v>19.7</v>
          </cell>
        </row>
        <row r="42">
          <cell r="C42" t="str">
            <v>UPAE GRANDE RECIFE</v>
          </cell>
          <cell r="E42" t="str">
            <v>3.3 - Gêneros Alimentação</v>
          </cell>
          <cell r="F42">
            <v>8435685000100</v>
          </cell>
          <cell r="G42" t="str">
            <v>E DA SILVA PEREIRA BEBIDAS E AGUA MINERAL ME</v>
          </cell>
          <cell r="H42" t="str">
            <v>B</v>
          </cell>
          <cell r="I42" t="str">
            <v>S</v>
          </cell>
          <cell r="J42" t="str">
            <v>1511</v>
          </cell>
          <cell r="K42">
            <v>43980</v>
          </cell>
          <cell r="L42" t="str">
            <v>26200508435685000100650010000015111739776385</v>
          </cell>
          <cell r="M42" t="str">
            <v>26 -  Pernambuco</v>
          </cell>
          <cell r="N42">
            <v>200</v>
          </cell>
        </row>
        <row r="43">
          <cell r="C43" t="str">
            <v>UPAE GRANDE RECIFE</v>
          </cell>
          <cell r="E43" t="str">
            <v xml:space="preserve">3.8 - Uniformes, Tecidos e Aviamentos </v>
          </cell>
          <cell r="F43">
            <v>11142529000166</v>
          </cell>
          <cell r="G43" t="str">
            <v>DISF DISTRIBUIDORA FACIAL EIRELI-ME</v>
          </cell>
          <cell r="H43" t="str">
            <v>B</v>
          </cell>
          <cell r="I43" t="str">
            <v>S</v>
          </cell>
          <cell r="J43" t="str">
            <v>94103</v>
          </cell>
          <cell r="K43">
            <v>43979</v>
          </cell>
          <cell r="L43" t="str">
            <v>26200511142529000166550010000941031000804888</v>
          </cell>
          <cell r="M43" t="str">
            <v>26 -  Pernambuco</v>
          </cell>
          <cell r="N43">
            <v>726.3</v>
          </cell>
        </row>
        <row r="44">
          <cell r="C44" t="str">
            <v>UPAE GRANDE RECIFE</v>
          </cell>
          <cell r="E44" t="str">
            <v>5.99 - Outros Serviços de Terceiros Pessoa Jurídica</v>
          </cell>
          <cell r="F44">
            <v>19432052000165</v>
          </cell>
          <cell r="G44" t="str">
            <v>UZIMAKI COMERCIO DE ALIMENTO EIRELI</v>
          </cell>
          <cell r="H44" t="str">
            <v>S</v>
          </cell>
          <cell r="I44" t="str">
            <v>S</v>
          </cell>
          <cell r="J44" t="str">
            <v>000097548</v>
          </cell>
          <cell r="K44">
            <v>43963</v>
          </cell>
          <cell r="L44" t="str">
            <v>26200519432052000163660010000975481828732115</v>
          </cell>
          <cell r="M44" t="str">
            <v>2611606 - Recife - PE</v>
          </cell>
          <cell r="N44">
            <v>19.5</v>
          </cell>
        </row>
        <row r="45">
          <cell r="C45" t="str">
            <v>UPAE GRANDE RECIFE</v>
          </cell>
          <cell r="E45" t="str">
            <v>5.99 - Outros Serviços de Terceiros Pessoa Jurídica</v>
          </cell>
          <cell r="F45">
            <v>8934598000106</v>
          </cell>
          <cell r="G45" t="str">
            <v>HOTEL POUSADA SÃO FRANSCISCO</v>
          </cell>
          <cell r="H45" t="str">
            <v>S</v>
          </cell>
          <cell r="I45" t="str">
            <v>N</v>
          </cell>
          <cell r="K45">
            <v>43963</v>
          </cell>
          <cell r="M45" t="str">
            <v>2609600 - Olinda - PE</v>
          </cell>
          <cell r="N45">
            <v>49</v>
          </cell>
        </row>
        <row r="46">
          <cell r="C46" t="str">
            <v>UPAE GRANDE RECIFE</v>
          </cell>
          <cell r="E46" t="str">
            <v>5.99 - Outros Serviços de Terceiros Pessoa Jurídica</v>
          </cell>
          <cell r="F46">
            <v>26777316000269</v>
          </cell>
          <cell r="G46" t="str">
            <v>ZEN COMIDA JAPONESA</v>
          </cell>
          <cell r="H46" t="str">
            <v>S</v>
          </cell>
          <cell r="I46" t="str">
            <v>S</v>
          </cell>
          <cell r="J46" t="str">
            <v>63494</v>
          </cell>
          <cell r="K46">
            <v>43953</v>
          </cell>
          <cell r="L46" t="str">
            <v>2620052577737600026965000000634641826372905</v>
          </cell>
          <cell r="M46" t="str">
            <v>2611606 - Recife - PE</v>
          </cell>
          <cell r="N46">
            <v>37.799999999999997</v>
          </cell>
        </row>
        <row r="47">
          <cell r="C47" t="str">
            <v>UPAE GRANDE RECIFE</v>
          </cell>
          <cell r="E47" t="str">
            <v>5.99 - Outros Serviços de Terceiros Pessoa Jurídica</v>
          </cell>
          <cell r="F47">
            <v>32646846000190</v>
          </cell>
          <cell r="G47" t="str">
            <v>RAAC AUDITORES E CONSULTORES IDEPENDENTES SOCIEDADE SIMPLES EPP</v>
          </cell>
          <cell r="H47" t="str">
            <v>S</v>
          </cell>
          <cell r="I47" t="str">
            <v>S</v>
          </cell>
          <cell r="J47" t="str">
            <v>00000958</v>
          </cell>
          <cell r="K47">
            <v>43985</v>
          </cell>
          <cell r="L47" t="str">
            <v>PSUYAF4T</v>
          </cell>
          <cell r="M47" t="str">
            <v>2927408 - Salvador - BA</v>
          </cell>
          <cell r="N47">
            <v>1000</v>
          </cell>
        </row>
        <row r="48">
          <cell r="C48" t="str">
            <v>UPAE GRANDE RECIFE</v>
          </cell>
          <cell r="E48" t="str">
            <v>5.99 - Outros Serviços de Terceiros Pessoa Jurídica</v>
          </cell>
          <cell r="F48">
            <v>22558211000187</v>
          </cell>
          <cell r="G48" t="str">
            <v>SOUZA ADVOGADOS ASSOCIADOS</v>
          </cell>
          <cell r="H48" t="str">
            <v>S</v>
          </cell>
          <cell r="I48" t="str">
            <v>S</v>
          </cell>
          <cell r="J48" t="str">
            <v>2020412</v>
          </cell>
          <cell r="K48">
            <v>43986</v>
          </cell>
          <cell r="L48" t="str">
            <v>112933DFB</v>
          </cell>
          <cell r="M48" t="str">
            <v>2919207 - Lauro de Freitas - BA</v>
          </cell>
          <cell r="N48">
            <v>4134.67</v>
          </cell>
        </row>
        <row r="49">
          <cell r="C49" t="str">
            <v>UPAE GRANDE RECIFE</v>
          </cell>
          <cell r="E49" t="str">
            <v>5.17 - Manutenção de Software, Certificação Digital e Microfilmagem</v>
          </cell>
          <cell r="F49">
            <v>22188657000167</v>
          </cell>
          <cell r="G49" t="str">
            <v>WAS COMERCIO E SERVIÇOS EIRELI</v>
          </cell>
          <cell r="H49" t="str">
            <v>S</v>
          </cell>
          <cell r="I49" t="str">
            <v>S</v>
          </cell>
          <cell r="J49" t="str">
            <v>238</v>
          </cell>
          <cell r="K49">
            <v>43987</v>
          </cell>
          <cell r="L49" t="str">
            <v>72Y4NQT5</v>
          </cell>
          <cell r="M49" t="str">
            <v>5208707 - Goiânia - GO</v>
          </cell>
          <cell r="N49">
            <v>3000</v>
          </cell>
        </row>
        <row r="50">
          <cell r="C50" t="str">
            <v>UPAE GRANDE RECIFE</v>
          </cell>
          <cell r="E50" t="str">
            <v>5.99 - Outros Serviços de Terceiros Pessoa Jurídica</v>
          </cell>
          <cell r="F50">
            <v>27708043000182</v>
          </cell>
          <cell r="G50" t="str">
            <v>PADRÃO ASSESSORIA, TREINAMENTO, SEGURANÇA  E MEDICINA DO TRABALHO LTDA ME</v>
          </cell>
          <cell r="H50" t="str">
            <v>S</v>
          </cell>
          <cell r="I50" t="str">
            <v>S</v>
          </cell>
          <cell r="J50" t="str">
            <v>00001062</v>
          </cell>
          <cell r="K50">
            <v>43986</v>
          </cell>
          <cell r="L50" t="str">
            <v>BERW05776</v>
          </cell>
          <cell r="M50" t="str">
            <v>2610707 - Paulista - PE</v>
          </cell>
          <cell r="N50">
            <v>994</v>
          </cell>
        </row>
        <row r="51">
          <cell r="C51" t="str">
            <v>UPAE GRANDE RECIFE</v>
          </cell>
          <cell r="E51" t="str">
            <v>5.99 - Outros Serviços de Terceiros Pessoa Jurídica</v>
          </cell>
          <cell r="F51">
            <v>10998292000157</v>
          </cell>
          <cell r="G51" t="str">
            <v>CENTO I E E PERNAMBUCO</v>
          </cell>
          <cell r="H51" t="str">
            <v>S</v>
          </cell>
          <cell r="I51" t="str">
            <v>N</v>
          </cell>
          <cell r="J51" t="str">
            <v>112014744539</v>
          </cell>
          <cell r="K51">
            <v>43971</v>
          </cell>
          <cell r="M51" t="str">
            <v>2600054 - Abreu e Lima - PE</v>
          </cell>
          <cell r="N51">
            <v>170</v>
          </cell>
        </row>
        <row r="52">
          <cell r="C52" t="str">
            <v>UPAE GRANDE RECIFE</v>
          </cell>
          <cell r="E52" t="str">
            <v>5.99 - Outros Serviços de Terceiros Pessoa Jurídica</v>
          </cell>
          <cell r="F52">
            <v>19432052000165</v>
          </cell>
          <cell r="G52" t="str">
            <v>UZIMAKI COMERCIO DE ALIMENTO EIRELI</v>
          </cell>
          <cell r="H52" t="str">
            <v>S</v>
          </cell>
          <cell r="I52" t="str">
            <v>S</v>
          </cell>
          <cell r="J52" t="str">
            <v>000097</v>
          </cell>
          <cell r="K52">
            <v>43952</v>
          </cell>
          <cell r="L52" t="str">
            <v>2620051943205200650010000971311351188797</v>
          </cell>
          <cell r="M52" t="str">
            <v>2611606 - Recife - PE</v>
          </cell>
          <cell r="N52">
            <v>20</v>
          </cell>
        </row>
        <row r="53">
          <cell r="C53" t="str">
            <v>UPAE GRANDE RECIFE</v>
          </cell>
          <cell r="E53" t="str">
            <v>5.99 - Outros Serviços de Terceiros Pessoa Jurídica</v>
          </cell>
          <cell r="F53">
            <v>42591651059709</v>
          </cell>
          <cell r="G53" t="str">
            <v>MCDONALDS- ARCOS DOURADOS COMERCIO DE ALIMENTOS LTDA</v>
          </cell>
          <cell r="H53" t="str">
            <v>S</v>
          </cell>
          <cell r="I53" t="str">
            <v>S</v>
          </cell>
          <cell r="J53" t="str">
            <v>000386524</v>
          </cell>
          <cell r="K53">
            <v>43953</v>
          </cell>
          <cell r="L53" t="str">
            <v>26200542591651054709650730003865241169393959</v>
          </cell>
          <cell r="M53" t="str">
            <v>2611606 - Recife - PE</v>
          </cell>
          <cell r="N53">
            <v>27.8</v>
          </cell>
        </row>
        <row r="54">
          <cell r="C54" t="str">
            <v>UPAE GRANDE RECIFE</v>
          </cell>
          <cell r="E54" t="str">
            <v>5.99 - Outros Serviços de Terceiros Pessoa Jurídica</v>
          </cell>
          <cell r="F54">
            <v>10249755000188</v>
          </cell>
          <cell r="G54" t="str">
            <v>RESTAURANTE TONY E MARY</v>
          </cell>
          <cell r="H54" t="str">
            <v>S</v>
          </cell>
          <cell r="I54" t="str">
            <v>S</v>
          </cell>
          <cell r="J54" t="str">
            <v>2741</v>
          </cell>
          <cell r="K54">
            <v>43960</v>
          </cell>
          <cell r="M54" t="str">
            <v>2609600 - Olinda - PE</v>
          </cell>
          <cell r="N54">
            <v>60</v>
          </cell>
        </row>
        <row r="55">
          <cell r="C55" t="str">
            <v>UPAE GRANDE RECIFE</v>
          </cell>
          <cell r="E55" t="str">
            <v>5.99 - Outros Serviços de Terceiros Pessoa Jurídica</v>
          </cell>
          <cell r="F55">
            <v>28306195000111</v>
          </cell>
          <cell r="G55" t="str">
            <v>ROSA E SILVA</v>
          </cell>
          <cell r="H55" t="str">
            <v>S</v>
          </cell>
          <cell r="I55" t="str">
            <v>S</v>
          </cell>
          <cell r="J55" t="str">
            <v>0005037</v>
          </cell>
          <cell r="K55">
            <v>43957</v>
          </cell>
          <cell r="L55" t="str">
            <v>26200520306195000111050010005037101755635754</v>
          </cell>
          <cell r="M55" t="str">
            <v>2611606 - Recife - PE</v>
          </cell>
          <cell r="N55">
            <v>28.8</v>
          </cell>
        </row>
        <row r="56">
          <cell r="C56" t="str">
            <v>UPAE GRANDE RECIFE</v>
          </cell>
          <cell r="E56" t="str">
            <v>5.99 - Outros Serviços de Terceiros Pessoa Jurídica</v>
          </cell>
          <cell r="F56">
            <v>42591651044787</v>
          </cell>
          <cell r="G56" t="str">
            <v>MCDONALDS- ARCOS DOURADOS COMERCIO DE ALIMENTOS LTDA</v>
          </cell>
          <cell r="H56" t="str">
            <v>S</v>
          </cell>
          <cell r="I56" t="str">
            <v>S</v>
          </cell>
          <cell r="J56" t="str">
            <v>000298030</v>
          </cell>
          <cell r="K56">
            <v>43960</v>
          </cell>
          <cell r="L56" t="str">
            <v>26200542591551044767650040002980301045624960</v>
          </cell>
          <cell r="M56" t="str">
            <v>2611606 - Recife - PE</v>
          </cell>
          <cell r="N56">
            <v>26.8</v>
          </cell>
        </row>
        <row r="57">
          <cell r="C57" t="str">
            <v>UPAE GRANDE RECIFE</v>
          </cell>
          <cell r="E57" t="str">
            <v>5.99 - Outros Serviços de Terceiros Pessoa Jurídica</v>
          </cell>
          <cell r="F57">
            <v>5805592000132</v>
          </cell>
          <cell r="G57" t="str">
            <v>BEZERRA E CLINERIO COMERCIO HORTFRUTG LTDA</v>
          </cell>
          <cell r="H57" t="str">
            <v>S</v>
          </cell>
          <cell r="I57" t="str">
            <v>S</v>
          </cell>
          <cell r="J57" t="str">
            <v>000125779</v>
          </cell>
          <cell r="K57">
            <v>43959</v>
          </cell>
          <cell r="L57" t="str">
            <v>26200505805582000152650040001257739044032632</v>
          </cell>
          <cell r="M57" t="str">
            <v>2609600 - Olinda - PE</v>
          </cell>
          <cell r="N57">
            <v>16.8</v>
          </cell>
        </row>
        <row r="58">
          <cell r="C58" t="str">
            <v>UPAE GRANDE RECIFE</v>
          </cell>
          <cell r="E58" t="str">
            <v>5.99 - Outros Serviços de Terceiros Pessoa Jurídica</v>
          </cell>
          <cell r="F58">
            <v>26777316000269</v>
          </cell>
          <cell r="G58" t="str">
            <v>ZEN COMIDA JAPONESA</v>
          </cell>
          <cell r="H58" t="str">
            <v>S</v>
          </cell>
          <cell r="I58" t="str">
            <v>S</v>
          </cell>
          <cell r="J58" t="str">
            <v>64334</v>
          </cell>
          <cell r="K58">
            <v>43958</v>
          </cell>
          <cell r="L58" t="str">
            <v>26200526777316000269650000000643341216346382</v>
          </cell>
          <cell r="M58" t="str">
            <v>2611606 - Recife - PE</v>
          </cell>
          <cell r="N58">
            <v>46.9</v>
          </cell>
        </row>
        <row r="59">
          <cell r="C59" t="str">
            <v>UPAE GRANDE RECIFE</v>
          </cell>
          <cell r="E59" t="str">
            <v>4.2 - Locação de Imóveis</v>
          </cell>
          <cell r="F59">
            <v>3531817000184</v>
          </cell>
          <cell r="G59" t="str">
            <v>ELETRÔNICA E PAPELARIA CABRAL LTDA</v>
          </cell>
          <cell r="H59" t="str">
            <v>S</v>
          </cell>
          <cell r="I59" t="str">
            <v>N</v>
          </cell>
          <cell r="M59" t="str">
            <v>2600054 - Abreu e Lima - PE</v>
          </cell>
          <cell r="N59">
            <v>850</v>
          </cell>
        </row>
        <row r="60">
          <cell r="C60" t="str">
            <v>UPAE GRANDE RECIFE</v>
          </cell>
          <cell r="E60" t="str">
            <v>5.99 - Outros Serviços de Terceiros Pessoa Jurídica</v>
          </cell>
          <cell r="F60">
            <v>12784559000139</v>
          </cell>
          <cell r="G60" t="str">
            <v>PIZZARIA ATLANTICO LTDA EPP</v>
          </cell>
          <cell r="H60" t="str">
            <v>S</v>
          </cell>
          <cell r="I60" t="str">
            <v>S</v>
          </cell>
          <cell r="J60" t="str">
            <v>000282472</v>
          </cell>
          <cell r="K60">
            <v>44009</v>
          </cell>
          <cell r="L60" t="str">
            <v>26200612784550000119050010002024721137538625</v>
          </cell>
          <cell r="M60" t="str">
            <v>2609600 - Olinda - PE</v>
          </cell>
          <cell r="N60">
            <v>79.89</v>
          </cell>
        </row>
        <row r="61">
          <cell r="C61" t="str">
            <v>UPAE GRANDE RECIFE</v>
          </cell>
          <cell r="E61" t="str">
            <v>5.99 - Outros Serviços de Terceiros Pessoa Jurídica</v>
          </cell>
          <cell r="F61">
            <v>27354938000166</v>
          </cell>
          <cell r="G61" t="str">
            <v>SUBWAY</v>
          </cell>
          <cell r="H61" t="str">
            <v>S</v>
          </cell>
          <cell r="I61" t="str">
            <v>S</v>
          </cell>
          <cell r="J61" t="str">
            <v>000098134</v>
          </cell>
          <cell r="K61">
            <v>43973</v>
          </cell>
          <cell r="M61" t="str">
            <v>2609600 - Olinda - PE</v>
          </cell>
          <cell r="N61">
            <v>35.200000000000003</v>
          </cell>
        </row>
        <row r="62">
          <cell r="C62" t="str">
            <v>UPAE GRANDE RECIFE</v>
          </cell>
          <cell r="E62" t="str">
            <v>5.99 - Outros Serviços de Terceiros Pessoa Jurídica</v>
          </cell>
          <cell r="F62">
            <v>18596358000194</v>
          </cell>
          <cell r="G62" t="str">
            <v>TIAGO MENDES RAMOS VIANA BAR ME</v>
          </cell>
          <cell r="H62" t="str">
            <v>S</v>
          </cell>
          <cell r="I62" t="str">
            <v>N</v>
          </cell>
          <cell r="J62" t="str">
            <v>0604</v>
          </cell>
          <cell r="K62">
            <v>43975</v>
          </cell>
          <cell r="M62" t="str">
            <v>2609600 - Olinda - PE</v>
          </cell>
          <cell r="N62">
            <v>58.78</v>
          </cell>
        </row>
        <row r="63">
          <cell r="C63" t="str">
            <v>UPAE GRANDE RECIFE</v>
          </cell>
          <cell r="E63" t="str">
            <v>5.99 - Outros Serviços de Terceiros Pessoa Jurídica</v>
          </cell>
          <cell r="F63">
            <v>47508411123150</v>
          </cell>
          <cell r="G63" t="str">
            <v>CIA BRASILEIRA DE DISTRIBUIÇÃO</v>
          </cell>
          <cell r="H63" t="str">
            <v>S</v>
          </cell>
          <cell r="I63" t="str">
            <v>S</v>
          </cell>
          <cell r="J63" t="str">
            <v>000180774</v>
          </cell>
          <cell r="K63">
            <v>43970</v>
          </cell>
          <cell r="L63" t="str">
            <v>26200547501411123150653050001807741815394830</v>
          </cell>
          <cell r="M63" t="str">
            <v>2609600 - Olinda - PE</v>
          </cell>
          <cell r="N63">
            <v>70.14</v>
          </cell>
        </row>
        <row r="64">
          <cell r="C64" t="str">
            <v>UPAE GRANDE RECIFE</v>
          </cell>
          <cell r="E64" t="str">
            <v>5.99 - Outros Serviços de Terceiros Pessoa Jurídica</v>
          </cell>
          <cell r="F64">
            <v>42591651203761</v>
          </cell>
          <cell r="G64" t="str">
            <v>MCDONALDS- ARCOS DOURADOS COMERCIO DE ALIMENTOS LTDA</v>
          </cell>
          <cell r="H64" t="str">
            <v>S</v>
          </cell>
          <cell r="I64" t="str">
            <v>S</v>
          </cell>
          <cell r="J64" t="str">
            <v>000079504</v>
          </cell>
          <cell r="K64">
            <v>43977</v>
          </cell>
          <cell r="L64" t="str">
            <v>26200542591651203761650030000795041149486721</v>
          </cell>
          <cell r="M64" t="str">
            <v>2609600 - Olinda - PE</v>
          </cell>
          <cell r="N64">
            <v>34.700000000000003</v>
          </cell>
        </row>
        <row r="65">
          <cell r="C65" t="str">
            <v>UPAE GRANDE RECIFE</v>
          </cell>
          <cell r="E65" t="str">
            <v>5.99 - Outros Serviços de Terceiros Pessoa Jurídica</v>
          </cell>
          <cell r="F65">
            <v>20372114000170</v>
          </cell>
          <cell r="G65" t="str">
            <v xml:space="preserve"> MP ALIMENTAÇÕES EIRELI</v>
          </cell>
          <cell r="H65" t="str">
            <v>S</v>
          </cell>
          <cell r="I65" t="str">
            <v>S</v>
          </cell>
          <cell r="J65" t="str">
            <v>34870</v>
          </cell>
          <cell r="K65">
            <v>43980</v>
          </cell>
          <cell r="L65" t="str">
            <v>26200520072114000170050060000348708013426323</v>
          </cell>
          <cell r="M65" t="str">
            <v>2609600 - Olinda - PE</v>
          </cell>
          <cell r="N65">
            <v>59.8</v>
          </cell>
        </row>
        <row r="66">
          <cell r="C66" t="str">
            <v>UPAE GRANDE RECIFE</v>
          </cell>
          <cell r="E66" t="str">
            <v>5.99 - Outros Serviços de Terceiros Pessoa Jurídica</v>
          </cell>
          <cell r="F66">
            <v>5805592000132</v>
          </cell>
          <cell r="G66" t="str">
            <v>BEZERRA E CLINERIO COMERCIO HORTFRUTI LTDA</v>
          </cell>
          <cell r="H66" t="str">
            <v>S</v>
          </cell>
          <cell r="I66" t="str">
            <v>S</v>
          </cell>
          <cell r="J66" t="str">
            <v>000126813</v>
          </cell>
          <cell r="K66">
            <v>43970</v>
          </cell>
          <cell r="L66" t="str">
            <v>26200505805592000132650040001268139044644573</v>
          </cell>
          <cell r="M66" t="str">
            <v>2609600 - Olinda - PE</v>
          </cell>
          <cell r="N66">
            <v>49.06</v>
          </cell>
        </row>
        <row r="67">
          <cell r="C67" t="str">
            <v>UPAE GRANDE RECIFE</v>
          </cell>
          <cell r="E67" t="str">
            <v>5.10 - Detetização/Tratamento de Resíduos e Afins</v>
          </cell>
          <cell r="F67">
            <v>1356801000238</v>
          </cell>
          <cell r="G67" t="str">
            <v>ROTA SERVIÇOS LTDA ME</v>
          </cell>
          <cell r="H67" t="str">
            <v>S</v>
          </cell>
          <cell r="I67" t="str">
            <v>S</v>
          </cell>
          <cell r="J67" t="str">
            <v>00022883</v>
          </cell>
          <cell r="K67">
            <v>43980</v>
          </cell>
          <cell r="L67" t="str">
            <v>LPFFAENQ</v>
          </cell>
          <cell r="M67" t="str">
            <v>2611606 - Recife - PE</v>
          </cell>
          <cell r="N67">
            <v>310</v>
          </cell>
        </row>
        <row r="68">
          <cell r="C68" t="str">
            <v>UPAE GRANDE RECIFE</v>
          </cell>
          <cell r="E68" t="str">
            <v>1.99 - Outras Despesas com Pessoal</v>
          </cell>
          <cell r="F68">
            <v>12942130000122</v>
          </cell>
          <cell r="G68" t="str">
            <v>FOODS SERVIÇOS LTDA ME</v>
          </cell>
          <cell r="H68" t="str">
            <v>S</v>
          </cell>
          <cell r="I68" t="str">
            <v>S</v>
          </cell>
          <cell r="J68" t="str">
            <v>000000265</v>
          </cell>
          <cell r="K68">
            <v>43992</v>
          </cell>
          <cell r="L68" t="str">
            <v>2920061294213000550010000002651900367427</v>
          </cell>
          <cell r="M68" t="str">
            <v>2911709 - Guanambi - BA</v>
          </cell>
          <cell r="N68">
            <v>12305.46</v>
          </cell>
        </row>
        <row r="69">
          <cell r="C69" t="str">
            <v>UPAE GRANDE RECIFE</v>
          </cell>
          <cell r="E69" t="str">
            <v xml:space="preserve">3.8 - Uniformes, Tecidos e Aviamentos </v>
          </cell>
          <cell r="F69">
            <v>5917551000138</v>
          </cell>
          <cell r="G69" t="str">
            <v>CASA DO EPI COMERCIO LTDA</v>
          </cell>
          <cell r="H69" t="str">
            <v>B</v>
          </cell>
          <cell r="I69" t="str">
            <v>S</v>
          </cell>
          <cell r="J69" t="str">
            <v>000038490</v>
          </cell>
          <cell r="K69">
            <v>43979</v>
          </cell>
          <cell r="L69" t="str">
            <v>262005059175510055000138550000000384901952186542</v>
          </cell>
          <cell r="M69" t="str">
            <v>26 -  Pernambuco</v>
          </cell>
          <cell r="N69">
            <v>1024.4000000000001</v>
          </cell>
        </row>
        <row r="70">
          <cell r="C70" t="str">
            <v>UPAE GRANDE RECIFE</v>
          </cell>
          <cell r="E70" t="str">
            <v>5.99 - Outros Serviços de Terceiros Pessoa Jurídica</v>
          </cell>
          <cell r="F70">
            <v>27967495000189</v>
          </cell>
          <cell r="G70" t="str">
            <v>F5 SERVIÇOS DE VIAGENS LTDA</v>
          </cell>
          <cell r="H70" t="str">
            <v>S</v>
          </cell>
          <cell r="I70" t="str">
            <v>S</v>
          </cell>
          <cell r="J70" t="str">
            <v>1700246</v>
          </cell>
          <cell r="K70">
            <v>43978</v>
          </cell>
          <cell r="M70" t="str">
            <v>2919207 - Lauro de Freitas - BA</v>
          </cell>
          <cell r="N70">
            <v>722.63</v>
          </cell>
        </row>
        <row r="71">
          <cell r="C71" t="str">
            <v>UPAE GRANDE RECIFE</v>
          </cell>
          <cell r="E71" t="str">
            <v>5.8 - Locação de Veículos Automotores</v>
          </cell>
          <cell r="F71">
            <v>14100375000138</v>
          </cell>
          <cell r="G71" t="str">
            <v>VFCAR LOCAÇÕES DE VEÍCULOS ME</v>
          </cell>
          <cell r="H71" t="str">
            <v>S</v>
          </cell>
          <cell r="I71" t="str">
            <v>S</v>
          </cell>
          <cell r="J71" t="str">
            <v>357/2020</v>
          </cell>
          <cell r="K71">
            <v>43963</v>
          </cell>
          <cell r="M71" t="str">
            <v>2927408 - Salvador - BA</v>
          </cell>
          <cell r="N71">
            <v>2200</v>
          </cell>
        </row>
        <row r="72">
          <cell r="C72" t="str">
            <v>UPAE GRANDE RECIFE</v>
          </cell>
          <cell r="E72" t="str">
            <v>5.99 - Outros Serviços de Terceiros Pessoa Jurídica</v>
          </cell>
          <cell r="F72">
            <v>30290568000155</v>
          </cell>
          <cell r="G72" t="str">
            <v>CANUDOS JANGA</v>
          </cell>
          <cell r="H72" t="str">
            <v>S</v>
          </cell>
          <cell r="I72" t="str">
            <v>N</v>
          </cell>
          <cell r="K72">
            <v>43965</v>
          </cell>
          <cell r="M72" t="str">
            <v>2800308 - Aracaju - SE</v>
          </cell>
          <cell r="N72">
            <v>30</v>
          </cell>
        </row>
        <row r="73">
          <cell r="C73" t="str">
            <v>UPAE GRANDE RECIFE</v>
          </cell>
          <cell r="E73" t="str">
            <v>5.99 - Outros Serviços de Terceiros Pessoa Jurídica</v>
          </cell>
          <cell r="F73">
            <v>26777316000269</v>
          </cell>
          <cell r="G73" t="str">
            <v>ZEN COMIDA JAPONESA</v>
          </cell>
          <cell r="H73" t="str">
            <v>S</v>
          </cell>
          <cell r="I73" t="str">
            <v>S</v>
          </cell>
          <cell r="J73" t="str">
            <v>65267</v>
          </cell>
          <cell r="K73">
            <v>43964</v>
          </cell>
          <cell r="L73" t="str">
            <v>26200526777316000269050000000652679152671510</v>
          </cell>
          <cell r="M73" t="str">
            <v>2609600 - Olinda - PE</v>
          </cell>
          <cell r="N73">
            <v>69.900000000000006</v>
          </cell>
        </row>
        <row r="74">
          <cell r="C74" t="str">
            <v>UPAE GRANDE RECIFE</v>
          </cell>
          <cell r="E74" t="str">
            <v>3.6 - Material de Expediente</v>
          </cell>
          <cell r="F74">
            <v>11623188000655</v>
          </cell>
          <cell r="G74" t="str">
            <v xml:space="preserve">ARMAZEM CORAL LTDA </v>
          </cell>
          <cell r="H74" t="str">
            <v>B</v>
          </cell>
          <cell r="I74" t="str">
            <v>S</v>
          </cell>
          <cell r="J74" t="str">
            <v>000072207</v>
          </cell>
          <cell r="K74">
            <v>43959</v>
          </cell>
          <cell r="L74" t="str">
            <v>26200511623188000655550130000722071000030889</v>
          </cell>
          <cell r="M74" t="str">
            <v>26 -  Pernambuco</v>
          </cell>
          <cell r="N74">
            <v>29.4</v>
          </cell>
        </row>
        <row r="75">
          <cell r="C75" t="str">
            <v>UPAE GRANDE RECIFE</v>
          </cell>
          <cell r="E75" t="str">
            <v>5.99 - Outros Serviços de Terceiros Pessoa Jurídica</v>
          </cell>
          <cell r="F75">
            <v>17475068000120</v>
          </cell>
          <cell r="G75" t="str">
            <v>ACESS BRAZIL SERVIÇOS ADMINISTRATIVO EIRELI ME</v>
          </cell>
          <cell r="H75" t="str">
            <v>S</v>
          </cell>
          <cell r="I75" t="str">
            <v>S</v>
          </cell>
          <cell r="J75" t="str">
            <v>100129</v>
          </cell>
          <cell r="K75">
            <v>44004</v>
          </cell>
          <cell r="L75" t="str">
            <v>602D688DE</v>
          </cell>
          <cell r="M75" t="str">
            <v>2911709 - Guanambi - BA</v>
          </cell>
          <cell r="N75">
            <v>1908</v>
          </cell>
        </row>
        <row r="76">
          <cell r="C76" t="str">
            <v>UPAE GRANDE RECIFE</v>
          </cell>
          <cell r="E76" t="str">
            <v>5.10 - Detetização/Tratamento de Resíduos e Afins</v>
          </cell>
          <cell r="F76">
            <v>11863530000180</v>
          </cell>
          <cell r="G76" t="str">
            <v>BRASCON GESTÃO AMBIENTAL LTDA</v>
          </cell>
          <cell r="H76" t="str">
            <v>S</v>
          </cell>
          <cell r="I76" t="str">
            <v>S</v>
          </cell>
          <cell r="J76" t="str">
            <v>00042843</v>
          </cell>
          <cell r="K76">
            <v>43985</v>
          </cell>
          <cell r="L76" t="str">
            <v>7U2HSJ6C</v>
          </cell>
          <cell r="M76" t="str">
            <v>2611309 - Pombos - PE</v>
          </cell>
          <cell r="N76">
            <v>148</v>
          </cell>
        </row>
        <row r="77">
          <cell r="C77" t="str">
            <v>UPAE GRANDE RECIFE</v>
          </cell>
          <cell r="E77" t="str">
            <v>5.99 - Outros Serviços de Terceiros Pessoa Jurídica</v>
          </cell>
          <cell r="F77">
            <v>9183966000186</v>
          </cell>
          <cell r="G77" t="str">
            <v>ULTRASAFETY ASSESSORIS EM SEGURANÇA DO TRABALHO LTDA ME</v>
          </cell>
          <cell r="H77" t="str">
            <v>S</v>
          </cell>
          <cell r="I77" t="str">
            <v>N</v>
          </cell>
          <cell r="N77">
            <v>2000</v>
          </cell>
        </row>
        <row r="78">
          <cell r="C78" t="str">
            <v>UPAE GRANDE RECIFE</v>
          </cell>
          <cell r="E78" t="str">
            <v>5.17 - Manutenção de Software, Certificação Digital e Microfilmagem</v>
          </cell>
          <cell r="F78">
            <v>25276572000129</v>
          </cell>
          <cell r="G78" t="str">
            <v>LAM INFORMÁTICA E SISTEMAS LTDA ME</v>
          </cell>
          <cell r="H78" t="str">
            <v>S</v>
          </cell>
          <cell r="I78" t="str">
            <v>S</v>
          </cell>
          <cell r="J78" t="str">
            <v>2020328</v>
          </cell>
          <cell r="K78">
            <v>43992</v>
          </cell>
          <cell r="L78" t="str">
            <v>9516R7075</v>
          </cell>
          <cell r="M78" t="str">
            <v>2919207 - Lauro de Freitas - BA</v>
          </cell>
          <cell r="N78">
            <v>8830</v>
          </cell>
        </row>
        <row r="79">
          <cell r="C79" t="str">
            <v>UPAE GRANDE RECIFE</v>
          </cell>
          <cell r="E79" t="str">
            <v>5.99 - Outros Serviços de Terceiros Pessoa Jurídica</v>
          </cell>
          <cell r="F79">
            <v>34028316480644</v>
          </cell>
          <cell r="G79" t="str">
            <v>EMPRESA BRASILEIRA DE CORREIOS E TELEGRAFOS</v>
          </cell>
          <cell r="H79" t="str">
            <v>S</v>
          </cell>
          <cell r="I79" t="str">
            <v>N</v>
          </cell>
          <cell r="K79">
            <v>43971</v>
          </cell>
          <cell r="M79" t="str">
            <v>2600054 - Abreu e Lima - PE</v>
          </cell>
          <cell r="N79">
            <v>98</v>
          </cell>
        </row>
        <row r="80">
          <cell r="C80" t="str">
            <v>UPAE GRANDE RECIFE</v>
          </cell>
          <cell r="E80" t="str">
            <v>3.1 - Combustíveis e Lubrificantes Automotivos</v>
          </cell>
          <cell r="F80">
            <v>13901790000209</v>
          </cell>
          <cell r="G80" t="str">
            <v xml:space="preserve">CJCM PETROLEO LTDA </v>
          </cell>
          <cell r="H80" t="str">
            <v>B</v>
          </cell>
          <cell r="I80" t="str">
            <v>S</v>
          </cell>
          <cell r="J80" t="str">
            <v>000060550</v>
          </cell>
          <cell r="K80">
            <v>44007</v>
          </cell>
          <cell r="L80" t="str">
            <v>26200513001790000209650050000505561000516946</v>
          </cell>
          <cell r="M80" t="str">
            <v>26 -  Pernambuco</v>
          </cell>
          <cell r="N80">
            <v>162.28</v>
          </cell>
        </row>
        <row r="81">
          <cell r="C81" t="str">
            <v>UPAE GRANDE RECIFE</v>
          </cell>
          <cell r="E81" t="str">
            <v xml:space="preserve">3.9 - Material para Manutenção de Bens Imóveis </v>
          </cell>
          <cell r="F81">
            <v>18828453000176</v>
          </cell>
          <cell r="G81" t="str">
            <v>KR MATERIAIS DE CONSTRUÇÃO LTDA</v>
          </cell>
          <cell r="H81" t="str">
            <v>B</v>
          </cell>
          <cell r="I81" t="str">
            <v>S</v>
          </cell>
          <cell r="J81" t="str">
            <v>000000311</v>
          </cell>
          <cell r="K81">
            <v>43970</v>
          </cell>
          <cell r="L81" t="str">
            <v>26200518828453000176650010000003111230810469</v>
          </cell>
          <cell r="M81" t="str">
            <v>26 -  Pernambuco</v>
          </cell>
          <cell r="N81">
            <v>36</v>
          </cell>
        </row>
        <row r="82">
          <cell r="C82" t="str">
            <v>UPAE GRANDE RECIFE</v>
          </cell>
          <cell r="E82" t="str">
            <v xml:space="preserve">3.9 - Material para Manutenção de Bens Imóveis </v>
          </cell>
          <cell r="F82">
            <v>18828453000176</v>
          </cell>
          <cell r="G82" t="str">
            <v>KR MATERIAIS DE CONSTRUÇÃO LTDA</v>
          </cell>
          <cell r="H82" t="str">
            <v>B</v>
          </cell>
          <cell r="I82" t="str">
            <v>S</v>
          </cell>
          <cell r="J82" t="str">
            <v>000000332</v>
          </cell>
          <cell r="K82">
            <v>43979</v>
          </cell>
          <cell r="L82" t="str">
            <v>26200518828453000176650010000003321772432046</v>
          </cell>
          <cell r="M82" t="str">
            <v>26 -  Pernambuco</v>
          </cell>
          <cell r="N82">
            <v>6</v>
          </cell>
        </row>
        <row r="83">
          <cell r="C83" t="str">
            <v>UPAE GRANDE RECIFE</v>
          </cell>
          <cell r="E83" t="str">
            <v>5.18 - Teledonia Fixa</v>
          </cell>
          <cell r="F83">
            <v>3822564419</v>
          </cell>
          <cell r="G83" t="str">
            <v>ANTONIO CARLOS DOS SANTOS SOUZA</v>
          </cell>
          <cell r="H83" t="str">
            <v>S</v>
          </cell>
          <cell r="I83" t="str">
            <v>S</v>
          </cell>
          <cell r="J83" t="str">
            <v>49361</v>
          </cell>
          <cell r="K83">
            <v>43818</v>
          </cell>
          <cell r="M83" t="str">
            <v>2600054 - Abreu e Lima - PE</v>
          </cell>
          <cell r="N83">
            <v>300</v>
          </cell>
        </row>
        <row r="84">
          <cell r="C84" t="str">
            <v>UPAE GRANDE RECIFE</v>
          </cell>
          <cell r="E84" t="str">
            <v>5.12 - Energia Elétrica</v>
          </cell>
          <cell r="F84">
            <v>10835932000108</v>
          </cell>
          <cell r="G84" t="str">
            <v>CELPE</v>
          </cell>
          <cell r="H84" t="str">
            <v>B</v>
          </cell>
          <cell r="I84" t="str">
            <v>S</v>
          </cell>
          <cell r="J84" t="str">
            <v>108682684</v>
          </cell>
          <cell r="K84">
            <v>43969</v>
          </cell>
          <cell r="M84" t="str">
            <v>26 -  Pernambuco</v>
          </cell>
          <cell r="N84">
            <v>15521.87</v>
          </cell>
        </row>
        <row r="85">
          <cell r="C85" t="str">
            <v>UPAE GRANDE RECIFE</v>
          </cell>
          <cell r="E85" t="str">
            <v>4.3 - Reparo e Manutenção de Equipamentos</v>
          </cell>
          <cell r="F85">
            <v>8546929000122</v>
          </cell>
          <cell r="G85" t="str">
            <v>CARESTREAM DO BRASIL COMERCIO E SERVIÇOS DE PRODUTOS MÉDICOS LTDA</v>
          </cell>
          <cell r="H85" t="str">
            <v>S</v>
          </cell>
          <cell r="I85" t="str">
            <v>S</v>
          </cell>
          <cell r="J85" t="str">
            <v>41428</v>
          </cell>
          <cell r="K85">
            <v>43962</v>
          </cell>
          <cell r="L85" t="str">
            <v>352005085469290001225500200004142811231123272793</v>
          </cell>
          <cell r="M85" t="str">
            <v>3549904 - São José dos Campos - SP</v>
          </cell>
          <cell r="N85">
            <v>10267.99</v>
          </cell>
        </row>
        <row r="86">
          <cell r="C86" t="str">
            <v>UPAE GRANDE RECIFE</v>
          </cell>
          <cell r="E86" t="str">
            <v>1.99 - Outras Despesas com Pessoal</v>
          </cell>
          <cell r="F86">
            <v>61198164000160</v>
          </cell>
          <cell r="G86" t="str">
            <v>PORTO SEGURO CIA DE SEGUROS GERAIS</v>
          </cell>
          <cell r="H86" t="str">
            <v>S</v>
          </cell>
          <cell r="I86" t="str">
            <v>N</v>
          </cell>
          <cell r="K86">
            <v>43958</v>
          </cell>
          <cell r="M86" t="str">
            <v>3550308 - São Paulo - SP</v>
          </cell>
          <cell r="N86">
            <v>352.45</v>
          </cell>
        </row>
        <row r="87">
          <cell r="C87" t="str">
            <v>UPAE GRANDE RECIFE</v>
          </cell>
          <cell r="E87" t="str">
            <v>4.3 - Reparo e Manutenção de Equipamentos</v>
          </cell>
          <cell r="F87">
            <v>8546929000122</v>
          </cell>
          <cell r="G87" t="str">
            <v>CARESTREAM DO BRASIL COMERCIO E SERVIÇOS DE PRODUTOS MÉDICOS LTDA</v>
          </cell>
          <cell r="H87" t="str">
            <v>S</v>
          </cell>
          <cell r="I87" t="str">
            <v>S</v>
          </cell>
          <cell r="J87" t="str">
            <v>8391</v>
          </cell>
          <cell r="K87">
            <v>43978</v>
          </cell>
          <cell r="L87" t="str">
            <v>6UW38pnFL</v>
          </cell>
          <cell r="M87" t="str">
            <v>3549904 - São José dos Campos - SP</v>
          </cell>
          <cell r="N87">
            <v>1650.01</v>
          </cell>
        </row>
        <row r="88">
          <cell r="C88" t="str">
            <v>UPAE GRANDE RECIFE</v>
          </cell>
          <cell r="E88" t="str">
            <v>5.99 - Outros Serviços de Terceiros Pessoa Jurídica</v>
          </cell>
          <cell r="F88">
            <v>9183966000186</v>
          </cell>
          <cell r="G88" t="str">
            <v>ULTRASAFETY ASSESSORIS EM SEGURANÇA DO TRABALHO LTDA ME</v>
          </cell>
          <cell r="H88" t="str">
            <v>S</v>
          </cell>
          <cell r="I88" t="str">
            <v>S</v>
          </cell>
          <cell r="J88" t="str">
            <v>551</v>
          </cell>
          <cell r="K88">
            <v>43969</v>
          </cell>
          <cell r="L88" t="str">
            <v>EBKETUHE</v>
          </cell>
          <cell r="M88" t="str">
            <v>2927408 - Salvador - BA</v>
          </cell>
          <cell r="N88">
            <v>2000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>
        <row r="10">
          <cell r="B10">
            <v>7267476001023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E - ANEXO II - Enviar"/>
      <sheetName val="TCE - ANEXO III - Enviar"/>
      <sheetName val="TCE - ANEXO IV - Enviar"/>
      <sheetName val="TCE - ANEXO V - REC. - Enviar"/>
      <sheetName val="TCE - ANEXO VI - DR - Enviar"/>
      <sheetName val="TCE - ANEXO VII - CV - Enviar"/>
      <sheetName val="TCE - ANEXO VIII - TA -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4"/>
  <sheetViews>
    <sheetView showGridLines="0" tabSelected="1" topLeftCell="D1" zoomScale="90" zoomScaleNormal="90" workbookViewId="0">
      <selection activeCell="D59" sqref="D5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  <col min="257" max="257" width="30.28515625" customWidth="1"/>
    <col min="258" max="258" width="36.28515625" customWidth="1"/>
    <col min="259" max="259" width="61.85546875" customWidth="1"/>
    <col min="260" max="260" width="36.5703125" customWidth="1"/>
    <col min="261" max="261" width="65.85546875" bestFit="1" customWidth="1"/>
    <col min="262" max="263" width="26.140625" bestFit="1" customWidth="1"/>
    <col min="264" max="264" width="18.42578125" bestFit="1" customWidth="1"/>
    <col min="265" max="265" width="24.85546875" bestFit="1" customWidth="1"/>
    <col min="266" max="266" width="51.42578125" bestFit="1" customWidth="1"/>
    <col min="267" max="267" width="59.28515625" bestFit="1" customWidth="1"/>
    <col min="268" max="268" width="21.85546875" customWidth="1"/>
    <col min="513" max="513" width="30.28515625" customWidth="1"/>
    <col min="514" max="514" width="36.28515625" customWidth="1"/>
    <col min="515" max="515" width="61.85546875" customWidth="1"/>
    <col min="516" max="516" width="36.5703125" customWidth="1"/>
    <col min="517" max="517" width="65.85546875" bestFit="1" customWidth="1"/>
    <col min="518" max="519" width="26.140625" bestFit="1" customWidth="1"/>
    <col min="520" max="520" width="18.42578125" bestFit="1" customWidth="1"/>
    <col min="521" max="521" width="24.85546875" bestFit="1" customWidth="1"/>
    <col min="522" max="522" width="51.42578125" bestFit="1" customWidth="1"/>
    <col min="523" max="523" width="59.28515625" bestFit="1" customWidth="1"/>
    <col min="524" max="524" width="21.85546875" customWidth="1"/>
    <col min="769" max="769" width="30.28515625" customWidth="1"/>
    <col min="770" max="770" width="36.28515625" customWidth="1"/>
    <col min="771" max="771" width="61.85546875" customWidth="1"/>
    <col min="772" max="772" width="36.5703125" customWidth="1"/>
    <col min="773" max="773" width="65.85546875" bestFit="1" customWidth="1"/>
    <col min="774" max="775" width="26.140625" bestFit="1" customWidth="1"/>
    <col min="776" max="776" width="18.42578125" bestFit="1" customWidth="1"/>
    <col min="777" max="777" width="24.85546875" bestFit="1" customWidth="1"/>
    <col min="778" max="778" width="51.42578125" bestFit="1" customWidth="1"/>
    <col min="779" max="779" width="59.28515625" bestFit="1" customWidth="1"/>
    <col min="780" max="780" width="21.85546875" customWidth="1"/>
    <col min="1025" max="1025" width="30.28515625" customWidth="1"/>
    <col min="1026" max="1026" width="36.28515625" customWidth="1"/>
    <col min="1027" max="1027" width="61.85546875" customWidth="1"/>
    <col min="1028" max="1028" width="36.5703125" customWidth="1"/>
    <col min="1029" max="1029" width="65.85546875" bestFit="1" customWidth="1"/>
    <col min="1030" max="1031" width="26.140625" bestFit="1" customWidth="1"/>
    <col min="1032" max="1032" width="18.42578125" bestFit="1" customWidth="1"/>
    <col min="1033" max="1033" width="24.85546875" bestFit="1" customWidth="1"/>
    <col min="1034" max="1034" width="51.42578125" bestFit="1" customWidth="1"/>
    <col min="1035" max="1035" width="59.28515625" bestFit="1" customWidth="1"/>
    <col min="1036" max="1036" width="21.85546875" customWidth="1"/>
    <col min="1281" max="1281" width="30.28515625" customWidth="1"/>
    <col min="1282" max="1282" width="36.28515625" customWidth="1"/>
    <col min="1283" max="1283" width="61.85546875" customWidth="1"/>
    <col min="1284" max="1284" width="36.5703125" customWidth="1"/>
    <col min="1285" max="1285" width="65.85546875" bestFit="1" customWidth="1"/>
    <col min="1286" max="1287" width="26.140625" bestFit="1" customWidth="1"/>
    <col min="1288" max="1288" width="18.42578125" bestFit="1" customWidth="1"/>
    <col min="1289" max="1289" width="24.85546875" bestFit="1" customWidth="1"/>
    <col min="1290" max="1290" width="51.42578125" bestFit="1" customWidth="1"/>
    <col min="1291" max="1291" width="59.28515625" bestFit="1" customWidth="1"/>
    <col min="1292" max="1292" width="21.85546875" customWidth="1"/>
    <col min="1537" max="1537" width="30.28515625" customWidth="1"/>
    <col min="1538" max="1538" width="36.28515625" customWidth="1"/>
    <col min="1539" max="1539" width="61.85546875" customWidth="1"/>
    <col min="1540" max="1540" width="36.5703125" customWidth="1"/>
    <col min="1541" max="1541" width="65.85546875" bestFit="1" customWidth="1"/>
    <col min="1542" max="1543" width="26.140625" bestFit="1" customWidth="1"/>
    <col min="1544" max="1544" width="18.42578125" bestFit="1" customWidth="1"/>
    <col min="1545" max="1545" width="24.85546875" bestFit="1" customWidth="1"/>
    <col min="1546" max="1546" width="51.42578125" bestFit="1" customWidth="1"/>
    <col min="1547" max="1547" width="59.28515625" bestFit="1" customWidth="1"/>
    <col min="1548" max="1548" width="21.85546875" customWidth="1"/>
    <col min="1793" max="1793" width="30.28515625" customWidth="1"/>
    <col min="1794" max="1794" width="36.28515625" customWidth="1"/>
    <col min="1795" max="1795" width="61.85546875" customWidth="1"/>
    <col min="1796" max="1796" width="36.5703125" customWidth="1"/>
    <col min="1797" max="1797" width="65.85546875" bestFit="1" customWidth="1"/>
    <col min="1798" max="1799" width="26.140625" bestFit="1" customWidth="1"/>
    <col min="1800" max="1800" width="18.42578125" bestFit="1" customWidth="1"/>
    <col min="1801" max="1801" width="24.85546875" bestFit="1" customWidth="1"/>
    <col min="1802" max="1802" width="51.42578125" bestFit="1" customWidth="1"/>
    <col min="1803" max="1803" width="59.28515625" bestFit="1" customWidth="1"/>
    <col min="1804" max="1804" width="21.85546875" customWidth="1"/>
    <col min="2049" max="2049" width="30.28515625" customWidth="1"/>
    <col min="2050" max="2050" width="36.28515625" customWidth="1"/>
    <col min="2051" max="2051" width="61.85546875" customWidth="1"/>
    <col min="2052" max="2052" width="36.5703125" customWidth="1"/>
    <col min="2053" max="2053" width="65.85546875" bestFit="1" customWidth="1"/>
    <col min="2054" max="2055" width="26.140625" bestFit="1" customWidth="1"/>
    <col min="2056" max="2056" width="18.42578125" bestFit="1" customWidth="1"/>
    <col min="2057" max="2057" width="24.85546875" bestFit="1" customWidth="1"/>
    <col min="2058" max="2058" width="51.42578125" bestFit="1" customWidth="1"/>
    <col min="2059" max="2059" width="59.28515625" bestFit="1" customWidth="1"/>
    <col min="2060" max="2060" width="21.85546875" customWidth="1"/>
    <col min="2305" max="2305" width="30.28515625" customWidth="1"/>
    <col min="2306" max="2306" width="36.28515625" customWidth="1"/>
    <col min="2307" max="2307" width="61.85546875" customWidth="1"/>
    <col min="2308" max="2308" width="36.5703125" customWidth="1"/>
    <col min="2309" max="2309" width="65.85546875" bestFit="1" customWidth="1"/>
    <col min="2310" max="2311" width="26.140625" bestFit="1" customWidth="1"/>
    <col min="2312" max="2312" width="18.42578125" bestFit="1" customWidth="1"/>
    <col min="2313" max="2313" width="24.85546875" bestFit="1" customWidth="1"/>
    <col min="2314" max="2314" width="51.42578125" bestFit="1" customWidth="1"/>
    <col min="2315" max="2315" width="59.28515625" bestFit="1" customWidth="1"/>
    <col min="2316" max="2316" width="21.85546875" customWidth="1"/>
    <col min="2561" max="2561" width="30.28515625" customWidth="1"/>
    <col min="2562" max="2562" width="36.28515625" customWidth="1"/>
    <col min="2563" max="2563" width="61.85546875" customWidth="1"/>
    <col min="2564" max="2564" width="36.5703125" customWidth="1"/>
    <col min="2565" max="2565" width="65.85546875" bestFit="1" customWidth="1"/>
    <col min="2566" max="2567" width="26.140625" bestFit="1" customWidth="1"/>
    <col min="2568" max="2568" width="18.42578125" bestFit="1" customWidth="1"/>
    <col min="2569" max="2569" width="24.85546875" bestFit="1" customWidth="1"/>
    <col min="2570" max="2570" width="51.42578125" bestFit="1" customWidth="1"/>
    <col min="2571" max="2571" width="59.28515625" bestFit="1" customWidth="1"/>
    <col min="2572" max="2572" width="21.85546875" customWidth="1"/>
    <col min="2817" max="2817" width="30.28515625" customWidth="1"/>
    <col min="2818" max="2818" width="36.28515625" customWidth="1"/>
    <col min="2819" max="2819" width="61.85546875" customWidth="1"/>
    <col min="2820" max="2820" width="36.5703125" customWidth="1"/>
    <col min="2821" max="2821" width="65.85546875" bestFit="1" customWidth="1"/>
    <col min="2822" max="2823" width="26.140625" bestFit="1" customWidth="1"/>
    <col min="2824" max="2824" width="18.42578125" bestFit="1" customWidth="1"/>
    <col min="2825" max="2825" width="24.85546875" bestFit="1" customWidth="1"/>
    <col min="2826" max="2826" width="51.42578125" bestFit="1" customWidth="1"/>
    <col min="2827" max="2827" width="59.28515625" bestFit="1" customWidth="1"/>
    <col min="2828" max="2828" width="21.85546875" customWidth="1"/>
    <col min="3073" max="3073" width="30.28515625" customWidth="1"/>
    <col min="3074" max="3074" width="36.28515625" customWidth="1"/>
    <col min="3075" max="3075" width="61.85546875" customWidth="1"/>
    <col min="3076" max="3076" width="36.5703125" customWidth="1"/>
    <col min="3077" max="3077" width="65.85546875" bestFit="1" customWidth="1"/>
    <col min="3078" max="3079" width="26.140625" bestFit="1" customWidth="1"/>
    <col min="3080" max="3080" width="18.42578125" bestFit="1" customWidth="1"/>
    <col min="3081" max="3081" width="24.85546875" bestFit="1" customWidth="1"/>
    <col min="3082" max="3082" width="51.42578125" bestFit="1" customWidth="1"/>
    <col min="3083" max="3083" width="59.28515625" bestFit="1" customWidth="1"/>
    <col min="3084" max="3084" width="21.85546875" customWidth="1"/>
    <col min="3329" max="3329" width="30.28515625" customWidth="1"/>
    <col min="3330" max="3330" width="36.28515625" customWidth="1"/>
    <col min="3331" max="3331" width="61.85546875" customWidth="1"/>
    <col min="3332" max="3332" width="36.5703125" customWidth="1"/>
    <col min="3333" max="3333" width="65.85546875" bestFit="1" customWidth="1"/>
    <col min="3334" max="3335" width="26.140625" bestFit="1" customWidth="1"/>
    <col min="3336" max="3336" width="18.42578125" bestFit="1" customWidth="1"/>
    <col min="3337" max="3337" width="24.85546875" bestFit="1" customWidth="1"/>
    <col min="3338" max="3338" width="51.42578125" bestFit="1" customWidth="1"/>
    <col min="3339" max="3339" width="59.28515625" bestFit="1" customWidth="1"/>
    <col min="3340" max="3340" width="21.85546875" customWidth="1"/>
    <col min="3585" max="3585" width="30.28515625" customWidth="1"/>
    <col min="3586" max="3586" width="36.28515625" customWidth="1"/>
    <col min="3587" max="3587" width="61.85546875" customWidth="1"/>
    <col min="3588" max="3588" width="36.5703125" customWidth="1"/>
    <col min="3589" max="3589" width="65.85546875" bestFit="1" customWidth="1"/>
    <col min="3590" max="3591" width="26.140625" bestFit="1" customWidth="1"/>
    <col min="3592" max="3592" width="18.42578125" bestFit="1" customWidth="1"/>
    <col min="3593" max="3593" width="24.85546875" bestFit="1" customWidth="1"/>
    <col min="3594" max="3594" width="51.42578125" bestFit="1" customWidth="1"/>
    <col min="3595" max="3595" width="59.28515625" bestFit="1" customWidth="1"/>
    <col min="3596" max="3596" width="21.85546875" customWidth="1"/>
    <col min="3841" max="3841" width="30.28515625" customWidth="1"/>
    <col min="3842" max="3842" width="36.28515625" customWidth="1"/>
    <col min="3843" max="3843" width="61.85546875" customWidth="1"/>
    <col min="3844" max="3844" width="36.5703125" customWidth="1"/>
    <col min="3845" max="3845" width="65.85546875" bestFit="1" customWidth="1"/>
    <col min="3846" max="3847" width="26.140625" bestFit="1" customWidth="1"/>
    <col min="3848" max="3848" width="18.42578125" bestFit="1" customWidth="1"/>
    <col min="3849" max="3849" width="24.85546875" bestFit="1" customWidth="1"/>
    <col min="3850" max="3850" width="51.42578125" bestFit="1" customWidth="1"/>
    <col min="3851" max="3851" width="59.28515625" bestFit="1" customWidth="1"/>
    <col min="3852" max="3852" width="21.85546875" customWidth="1"/>
    <col min="4097" max="4097" width="30.28515625" customWidth="1"/>
    <col min="4098" max="4098" width="36.28515625" customWidth="1"/>
    <col min="4099" max="4099" width="61.85546875" customWidth="1"/>
    <col min="4100" max="4100" width="36.5703125" customWidth="1"/>
    <col min="4101" max="4101" width="65.85546875" bestFit="1" customWidth="1"/>
    <col min="4102" max="4103" width="26.140625" bestFit="1" customWidth="1"/>
    <col min="4104" max="4104" width="18.42578125" bestFit="1" customWidth="1"/>
    <col min="4105" max="4105" width="24.85546875" bestFit="1" customWidth="1"/>
    <col min="4106" max="4106" width="51.42578125" bestFit="1" customWidth="1"/>
    <col min="4107" max="4107" width="59.28515625" bestFit="1" customWidth="1"/>
    <col min="4108" max="4108" width="21.85546875" customWidth="1"/>
    <col min="4353" max="4353" width="30.28515625" customWidth="1"/>
    <col min="4354" max="4354" width="36.28515625" customWidth="1"/>
    <col min="4355" max="4355" width="61.85546875" customWidth="1"/>
    <col min="4356" max="4356" width="36.5703125" customWidth="1"/>
    <col min="4357" max="4357" width="65.85546875" bestFit="1" customWidth="1"/>
    <col min="4358" max="4359" width="26.140625" bestFit="1" customWidth="1"/>
    <col min="4360" max="4360" width="18.42578125" bestFit="1" customWidth="1"/>
    <col min="4361" max="4361" width="24.85546875" bestFit="1" customWidth="1"/>
    <col min="4362" max="4362" width="51.42578125" bestFit="1" customWidth="1"/>
    <col min="4363" max="4363" width="59.28515625" bestFit="1" customWidth="1"/>
    <col min="4364" max="4364" width="21.85546875" customWidth="1"/>
    <col min="4609" max="4609" width="30.28515625" customWidth="1"/>
    <col min="4610" max="4610" width="36.28515625" customWidth="1"/>
    <col min="4611" max="4611" width="61.85546875" customWidth="1"/>
    <col min="4612" max="4612" width="36.5703125" customWidth="1"/>
    <col min="4613" max="4613" width="65.85546875" bestFit="1" customWidth="1"/>
    <col min="4614" max="4615" width="26.140625" bestFit="1" customWidth="1"/>
    <col min="4616" max="4616" width="18.42578125" bestFit="1" customWidth="1"/>
    <col min="4617" max="4617" width="24.85546875" bestFit="1" customWidth="1"/>
    <col min="4618" max="4618" width="51.42578125" bestFit="1" customWidth="1"/>
    <col min="4619" max="4619" width="59.28515625" bestFit="1" customWidth="1"/>
    <col min="4620" max="4620" width="21.85546875" customWidth="1"/>
    <col min="4865" max="4865" width="30.28515625" customWidth="1"/>
    <col min="4866" max="4866" width="36.28515625" customWidth="1"/>
    <col min="4867" max="4867" width="61.85546875" customWidth="1"/>
    <col min="4868" max="4868" width="36.5703125" customWidth="1"/>
    <col min="4869" max="4869" width="65.85546875" bestFit="1" customWidth="1"/>
    <col min="4870" max="4871" width="26.140625" bestFit="1" customWidth="1"/>
    <col min="4872" max="4872" width="18.42578125" bestFit="1" customWidth="1"/>
    <col min="4873" max="4873" width="24.85546875" bestFit="1" customWidth="1"/>
    <col min="4874" max="4874" width="51.42578125" bestFit="1" customWidth="1"/>
    <col min="4875" max="4875" width="59.28515625" bestFit="1" customWidth="1"/>
    <col min="4876" max="4876" width="21.85546875" customWidth="1"/>
    <col min="5121" max="5121" width="30.28515625" customWidth="1"/>
    <col min="5122" max="5122" width="36.28515625" customWidth="1"/>
    <col min="5123" max="5123" width="61.85546875" customWidth="1"/>
    <col min="5124" max="5124" width="36.5703125" customWidth="1"/>
    <col min="5125" max="5125" width="65.85546875" bestFit="1" customWidth="1"/>
    <col min="5126" max="5127" width="26.140625" bestFit="1" customWidth="1"/>
    <col min="5128" max="5128" width="18.42578125" bestFit="1" customWidth="1"/>
    <col min="5129" max="5129" width="24.85546875" bestFit="1" customWidth="1"/>
    <col min="5130" max="5130" width="51.42578125" bestFit="1" customWidth="1"/>
    <col min="5131" max="5131" width="59.28515625" bestFit="1" customWidth="1"/>
    <col min="5132" max="5132" width="21.85546875" customWidth="1"/>
    <col min="5377" max="5377" width="30.28515625" customWidth="1"/>
    <col min="5378" max="5378" width="36.28515625" customWidth="1"/>
    <col min="5379" max="5379" width="61.85546875" customWidth="1"/>
    <col min="5380" max="5380" width="36.5703125" customWidth="1"/>
    <col min="5381" max="5381" width="65.85546875" bestFit="1" customWidth="1"/>
    <col min="5382" max="5383" width="26.140625" bestFit="1" customWidth="1"/>
    <col min="5384" max="5384" width="18.42578125" bestFit="1" customWidth="1"/>
    <col min="5385" max="5385" width="24.85546875" bestFit="1" customWidth="1"/>
    <col min="5386" max="5386" width="51.42578125" bestFit="1" customWidth="1"/>
    <col min="5387" max="5387" width="59.28515625" bestFit="1" customWidth="1"/>
    <col min="5388" max="5388" width="21.85546875" customWidth="1"/>
    <col min="5633" max="5633" width="30.28515625" customWidth="1"/>
    <col min="5634" max="5634" width="36.28515625" customWidth="1"/>
    <col min="5635" max="5635" width="61.85546875" customWidth="1"/>
    <col min="5636" max="5636" width="36.5703125" customWidth="1"/>
    <col min="5637" max="5637" width="65.85546875" bestFit="1" customWidth="1"/>
    <col min="5638" max="5639" width="26.140625" bestFit="1" customWidth="1"/>
    <col min="5640" max="5640" width="18.42578125" bestFit="1" customWidth="1"/>
    <col min="5641" max="5641" width="24.85546875" bestFit="1" customWidth="1"/>
    <col min="5642" max="5642" width="51.42578125" bestFit="1" customWidth="1"/>
    <col min="5643" max="5643" width="59.28515625" bestFit="1" customWidth="1"/>
    <col min="5644" max="5644" width="21.85546875" customWidth="1"/>
    <col min="5889" max="5889" width="30.28515625" customWidth="1"/>
    <col min="5890" max="5890" width="36.28515625" customWidth="1"/>
    <col min="5891" max="5891" width="61.85546875" customWidth="1"/>
    <col min="5892" max="5892" width="36.5703125" customWidth="1"/>
    <col min="5893" max="5893" width="65.85546875" bestFit="1" customWidth="1"/>
    <col min="5894" max="5895" width="26.140625" bestFit="1" customWidth="1"/>
    <col min="5896" max="5896" width="18.42578125" bestFit="1" customWidth="1"/>
    <col min="5897" max="5897" width="24.85546875" bestFit="1" customWidth="1"/>
    <col min="5898" max="5898" width="51.42578125" bestFit="1" customWidth="1"/>
    <col min="5899" max="5899" width="59.28515625" bestFit="1" customWidth="1"/>
    <col min="5900" max="5900" width="21.85546875" customWidth="1"/>
    <col min="6145" max="6145" width="30.28515625" customWidth="1"/>
    <col min="6146" max="6146" width="36.28515625" customWidth="1"/>
    <col min="6147" max="6147" width="61.85546875" customWidth="1"/>
    <col min="6148" max="6148" width="36.5703125" customWidth="1"/>
    <col min="6149" max="6149" width="65.85546875" bestFit="1" customWidth="1"/>
    <col min="6150" max="6151" width="26.140625" bestFit="1" customWidth="1"/>
    <col min="6152" max="6152" width="18.42578125" bestFit="1" customWidth="1"/>
    <col min="6153" max="6153" width="24.85546875" bestFit="1" customWidth="1"/>
    <col min="6154" max="6154" width="51.42578125" bestFit="1" customWidth="1"/>
    <col min="6155" max="6155" width="59.28515625" bestFit="1" customWidth="1"/>
    <col min="6156" max="6156" width="21.85546875" customWidth="1"/>
    <col min="6401" max="6401" width="30.28515625" customWidth="1"/>
    <col min="6402" max="6402" width="36.28515625" customWidth="1"/>
    <col min="6403" max="6403" width="61.85546875" customWidth="1"/>
    <col min="6404" max="6404" width="36.5703125" customWidth="1"/>
    <col min="6405" max="6405" width="65.85546875" bestFit="1" customWidth="1"/>
    <col min="6406" max="6407" width="26.140625" bestFit="1" customWidth="1"/>
    <col min="6408" max="6408" width="18.42578125" bestFit="1" customWidth="1"/>
    <col min="6409" max="6409" width="24.85546875" bestFit="1" customWidth="1"/>
    <col min="6410" max="6410" width="51.42578125" bestFit="1" customWidth="1"/>
    <col min="6411" max="6411" width="59.28515625" bestFit="1" customWidth="1"/>
    <col min="6412" max="6412" width="21.85546875" customWidth="1"/>
    <col min="6657" max="6657" width="30.28515625" customWidth="1"/>
    <col min="6658" max="6658" width="36.28515625" customWidth="1"/>
    <col min="6659" max="6659" width="61.85546875" customWidth="1"/>
    <col min="6660" max="6660" width="36.5703125" customWidth="1"/>
    <col min="6661" max="6661" width="65.85546875" bestFit="1" customWidth="1"/>
    <col min="6662" max="6663" width="26.140625" bestFit="1" customWidth="1"/>
    <col min="6664" max="6664" width="18.42578125" bestFit="1" customWidth="1"/>
    <col min="6665" max="6665" width="24.85546875" bestFit="1" customWidth="1"/>
    <col min="6666" max="6666" width="51.42578125" bestFit="1" customWidth="1"/>
    <col min="6667" max="6667" width="59.28515625" bestFit="1" customWidth="1"/>
    <col min="6668" max="6668" width="21.85546875" customWidth="1"/>
    <col min="6913" max="6913" width="30.28515625" customWidth="1"/>
    <col min="6914" max="6914" width="36.28515625" customWidth="1"/>
    <col min="6915" max="6915" width="61.85546875" customWidth="1"/>
    <col min="6916" max="6916" width="36.5703125" customWidth="1"/>
    <col min="6917" max="6917" width="65.85546875" bestFit="1" customWidth="1"/>
    <col min="6918" max="6919" width="26.140625" bestFit="1" customWidth="1"/>
    <col min="6920" max="6920" width="18.42578125" bestFit="1" customWidth="1"/>
    <col min="6921" max="6921" width="24.85546875" bestFit="1" customWidth="1"/>
    <col min="6922" max="6922" width="51.42578125" bestFit="1" customWidth="1"/>
    <col min="6923" max="6923" width="59.28515625" bestFit="1" customWidth="1"/>
    <col min="6924" max="6924" width="21.85546875" customWidth="1"/>
    <col min="7169" max="7169" width="30.28515625" customWidth="1"/>
    <col min="7170" max="7170" width="36.28515625" customWidth="1"/>
    <col min="7171" max="7171" width="61.85546875" customWidth="1"/>
    <col min="7172" max="7172" width="36.5703125" customWidth="1"/>
    <col min="7173" max="7173" width="65.85546875" bestFit="1" customWidth="1"/>
    <col min="7174" max="7175" width="26.140625" bestFit="1" customWidth="1"/>
    <col min="7176" max="7176" width="18.42578125" bestFit="1" customWidth="1"/>
    <col min="7177" max="7177" width="24.85546875" bestFit="1" customWidth="1"/>
    <col min="7178" max="7178" width="51.42578125" bestFit="1" customWidth="1"/>
    <col min="7179" max="7179" width="59.28515625" bestFit="1" customWidth="1"/>
    <col min="7180" max="7180" width="21.85546875" customWidth="1"/>
    <col min="7425" max="7425" width="30.28515625" customWidth="1"/>
    <col min="7426" max="7426" width="36.28515625" customWidth="1"/>
    <col min="7427" max="7427" width="61.85546875" customWidth="1"/>
    <col min="7428" max="7428" width="36.5703125" customWidth="1"/>
    <col min="7429" max="7429" width="65.85546875" bestFit="1" customWidth="1"/>
    <col min="7430" max="7431" width="26.140625" bestFit="1" customWidth="1"/>
    <col min="7432" max="7432" width="18.42578125" bestFit="1" customWidth="1"/>
    <col min="7433" max="7433" width="24.85546875" bestFit="1" customWidth="1"/>
    <col min="7434" max="7434" width="51.42578125" bestFit="1" customWidth="1"/>
    <col min="7435" max="7435" width="59.28515625" bestFit="1" customWidth="1"/>
    <col min="7436" max="7436" width="21.85546875" customWidth="1"/>
    <col min="7681" max="7681" width="30.28515625" customWidth="1"/>
    <col min="7682" max="7682" width="36.28515625" customWidth="1"/>
    <col min="7683" max="7683" width="61.85546875" customWidth="1"/>
    <col min="7684" max="7684" width="36.5703125" customWidth="1"/>
    <col min="7685" max="7685" width="65.85546875" bestFit="1" customWidth="1"/>
    <col min="7686" max="7687" width="26.140625" bestFit="1" customWidth="1"/>
    <col min="7688" max="7688" width="18.42578125" bestFit="1" customWidth="1"/>
    <col min="7689" max="7689" width="24.85546875" bestFit="1" customWidth="1"/>
    <col min="7690" max="7690" width="51.42578125" bestFit="1" customWidth="1"/>
    <col min="7691" max="7691" width="59.28515625" bestFit="1" customWidth="1"/>
    <col min="7692" max="7692" width="21.85546875" customWidth="1"/>
    <col min="7937" max="7937" width="30.28515625" customWidth="1"/>
    <col min="7938" max="7938" width="36.28515625" customWidth="1"/>
    <col min="7939" max="7939" width="61.85546875" customWidth="1"/>
    <col min="7940" max="7940" width="36.5703125" customWidth="1"/>
    <col min="7941" max="7941" width="65.85546875" bestFit="1" customWidth="1"/>
    <col min="7942" max="7943" width="26.140625" bestFit="1" customWidth="1"/>
    <col min="7944" max="7944" width="18.42578125" bestFit="1" customWidth="1"/>
    <col min="7945" max="7945" width="24.85546875" bestFit="1" customWidth="1"/>
    <col min="7946" max="7946" width="51.42578125" bestFit="1" customWidth="1"/>
    <col min="7947" max="7947" width="59.28515625" bestFit="1" customWidth="1"/>
    <col min="7948" max="7948" width="21.85546875" customWidth="1"/>
    <col min="8193" max="8193" width="30.28515625" customWidth="1"/>
    <col min="8194" max="8194" width="36.28515625" customWidth="1"/>
    <col min="8195" max="8195" width="61.85546875" customWidth="1"/>
    <col min="8196" max="8196" width="36.5703125" customWidth="1"/>
    <col min="8197" max="8197" width="65.85546875" bestFit="1" customWidth="1"/>
    <col min="8198" max="8199" width="26.140625" bestFit="1" customWidth="1"/>
    <col min="8200" max="8200" width="18.42578125" bestFit="1" customWidth="1"/>
    <col min="8201" max="8201" width="24.85546875" bestFit="1" customWidth="1"/>
    <col min="8202" max="8202" width="51.42578125" bestFit="1" customWidth="1"/>
    <col min="8203" max="8203" width="59.28515625" bestFit="1" customWidth="1"/>
    <col min="8204" max="8204" width="21.85546875" customWidth="1"/>
    <col min="8449" max="8449" width="30.28515625" customWidth="1"/>
    <col min="8450" max="8450" width="36.28515625" customWidth="1"/>
    <col min="8451" max="8451" width="61.85546875" customWidth="1"/>
    <col min="8452" max="8452" width="36.5703125" customWidth="1"/>
    <col min="8453" max="8453" width="65.85546875" bestFit="1" customWidth="1"/>
    <col min="8454" max="8455" width="26.140625" bestFit="1" customWidth="1"/>
    <col min="8456" max="8456" width="18.42578125" bestFit="1" customWidth="1"/>
    <col min="8457" max="8457" width="24.85546875" bestFit="1" customWidth="1"/>
    <col min="8458" max="8458" width="51.42578125" bestFit="1" customWidth="1"/>
    <col min="8459" max="8459" width="59.28515625" bestFit="1" customWidth="1"/>
    <col min="8460" max="8460" width="21.85546875" customWidth="1"/>
    <col min="8705" max="8705" width="30.28515625" customWidth="1"/>
    <col min="8706" max="8706" width="36.28515625" customWidth="1"/>
    <col min="8707" max="8707" width="61.85546875" customWidth="1"/>
    <col min="8708" max="8708" width="36.5703125" customWidth="1"/>
    <col min="8709" max="8709" width="65.85546875" bestFit="1" customWidth="1"/>
    <col min="8710" max="8711" width="26.140625" bestFit="1" customWidth="1"/>
    <col min="8712" max="8712" width="18.42578125" bestFit="1" customWidth="1"/>
    <col min="8713" max="8713" width="24.85546875" bestFit="1" customWidth="1"/>
    <col min="8714" max="8714" width="51.42578125" bestFit="1" customWidth="1"/>
    <col min="8715" max="8715" width="59.28515625" bestFit="1" customWidth="1"/>
    <col min="8716" max="8716" width="21.85546875" customWidth="1"/>
    <col min="8961" max="8961" width="30.28515625" customWidth="1"/>
    <col min="8962" max="8962" width="36.28515625" customWidth="1"/>
    <col min="8963" max="8963" width="61.85546875" customWidth="1"/>
    <col min="8964" max="8964" width="36.5703125" customWidth="1"/>
    <col min="8965" max="8965" width="65.85546875" bestFit="1" customWidth="1"/>
    <col min="8966" max="8967" width="26.140625" bestFit="1" customWidth="1"/>
    <col min="8968" max="8968" width="18.42578125" bestFit="1" customWidth="1"/>
    <col min="8969" max="8969" width="24.85546875" bestFit="1" customWidth="1"/>
    <col min="8970" max="8970" width="51.42578125" bestFit="1" customWidth="1"/>
    <col min="8971" max="8971" width="59.28515625" bestFit="1" customWidth="1"/>
    <col min="8972" max="8972" width="21.85546875" customWidth="1"/>
    <col min="9217" max="9217" width="30.28515625" customWidth="1"/>
    <col min="9218" max="9218" width="36.28515625" customWidth="1"/>
    <col min="9219" max="9219" width="61.85546875" customWidth="1"/>
    <col min="9220" max="9220" width="36.5703125" customWidth="1"/>
    <col min="9221" max="9221" width="65.85546875" bestFit="1" customWidth="1"/>
    <col min="9222" max="9223" width="26.140625" bestFit="1" customWidth="1"/>
    <col min="9224" max="9224" width="18.42578125" bestFit="1" customWidth="1"/>
    <col min="9225" max="9225" width="24.85546875" bestFit="1" customWidth="1"/>
    <col min="9226" max="9226" width="51.42578125" bestFit="1" customWidth="1"/>
    <col min="9227" max="9227" width="59.28515625" bestFit="1" customWidth="1"/>
    <col min="9228" max="9228" width="21.85546875" customWidth="1"/>
    <col min="9473" max="9473" width="30.28515625" customWidth="1"/>
    <col min="9474" max="9474" width="36.28515625" customWidth="1"/>
    <col min="9475" max="9475" width="61.85546875" customWidth="1"/>
    <col min="9476" max="9476" width="36.5703125" customWidth="1"/>
    <col min="9477" max="9477" width="65.85546875" bestFit="1" customWidth="1"/>
    <col min="9478" max="9479" width="26.140625" bestFit="1" customWidth="1"/>
    <col min="9480" max="9480" width="18.42578125" bestFit="1" customWidth="1"/>
    <col min="9481" max="9481" width="24.85546875" bestFit="1" customWidth="1"/>
    <col min="9482" max="9482" width="51.42578125" bestFit="1" customWidth="1"/>
    <col min="9483" max="9483" width="59.28515625" bestFit="1" customWidth="1"/>
    <col min="9484" max="9484" width="21.85546875" customWidth="1"/>
    <col min="9729" max="9729" width="30.28515625" customWidth="1"/>
    <col min="9730" max="9730" width="36.28515625" customWidth="1"/>
    <col min="9731" max="9731" width="61.85546875" customWidth="1"/>
    <col min="9732" max="9732" width="36.5703125" customWidth="1"/>
    <col min="9733" max="9733" width="65.85546875" bestFit="1" customWidth="1"/>
    <col min="9734" max="9735" width="26.140625" bestFit="1" customWidth="1"/>
    <col min="9736" max="9736" width="18.42578125" bestFit="1" customWidth="1"/>
    <col min="9737" max="9737" width="24.85546875" bestFit="1" customWidth="1"/>
    <col min="9738" max="9738" width="51.42578125" bestFit="1" customWidth="1"/>
    <col min="9739" max="9739" width="59.28515625" bestFit="1" customWidth="1"/>
    <col min="9740" max="9740" width="21.85546875" customWidth="1"/>
    <col min="9985" max="9985" width="30.28515625" customWidth="1"/>
    <col min="9986" max="9986" width="36.28515625" customWidth="1"/>
    <col min="9987" max="9987" width="61.85546875" customWidth="1"/>
    <col min="9988" max="9988" width="36.5703125" customWidth="1"/>
    <col min="9989" max="9989" width="65.85546875" bestFit="1" customWidth="1"/>
    <col min="9990" max="9991" width="26.140625" bestFit="1" customWidth="1"/>
    <col min="9992" max="9992" width="18.42578125" bestFit="1" customWidth="1"/>
    <col min="9993" max="9993" width="24.85546875" bestFit="1" customWidth="1"/>
    <col min="9994" max="9994" width="51.42578125" bestFit="1" customWidth="1"/>
    <col min="9995" max="9995" width="59.28515625" bestFit="1" customWidth="1"/>
    <col min="9996" max="9996" width="21.85546875" customWidth="1"/>
    <col min="10241" max="10241" width="30.28515625" customWidth="1"/>
    <col min="10242" max="10242" width="36.28515625" customWidth="1"/>
    <col min="10243" max="10243" width="61.85546875" customWidth="1"/>
    <col min="10244" max="10244" width="36.5703125" customWidth="1"/>
    <col min="10245" max="10245" width="65.85546875" bestFit="1" customWidth="1"/>
    <col min="10246" max="10247" width="26.140625" bestFit="1" customWidth="1"/>
    <col min="10248" max="10248" width="18.42578125" bestFit="1" customWidth="1"/>
    <col min="10249" max="10249" width="24.85546875" bestFit="1" customWidth="1"/>
    <col min="10250" max="10250" width="51.42578125" bestFit="1" customWidth="1"/>
    <col min="10251" max="10251" width="59.28515625" bestFit="1" customWidth="1"/>
    <col min="10252" max="10252" width="21.85546875" customWidth="1"/>
    <col min="10497" max="10497" width="30.28515625" customWidth="1"/>
    <col min="10498" max="10498" width="36.28515625" customWidth="1"/>
    <col min="10499" max="10499" width="61.85546875" customWidth="1"/>
    <col min="10500" max="10500" width="36.5703125" customWidth="1"/>
    <col min="10501" max="10501" width="65.85546875" bestFit="1" customWidth="1"/>
    <col min="10502" max="10503" width="26.140625" bestFit="1" customWidth="1"/>
    <col min="10504" max="10504" width="18.42578125" bestFit="1" customWidth="1"/>
    <col min="10505" max="10505" width="24.85546875" bestFit="1" customWidth="1"/>
    <col min="10506" max="10506" width="51.42578125" bestFit="1" customWidth="1"/>
    <col min="10507" max="10507" width="59.28515625" bestFit="1" customWidth="1"/>
    <col min="10508" max="10508" width="21.85546875" customWidth="1"/>
    <col min="10753" max="10753" width="30.28515625" customWidth="1"/>
    <col min="10754" max="10754" width="36.28515625" customWidth="1"/>
    <col min="10755" max="10755" width="61.85546875" customWidth="1"/>
    <col min="10756" max="10756" width="36.5703125" customWidth="1"/>
    <col min="10757" max="10757" width="65.85546875" bestFit="1" customWidth="1"/>
    <col min="10758" max="10759" width="26.140625" bestFit="1" customWidth="1"/>
    <col min="10760" max="10760" width="18.42578125" bestFit="1" customWidth="1"/>
    <col min="10761" max="10761" width="24.85546875" bestFit="1" customWidth="1"/>
    <col min="10762" max="10762" width="51.42578125" bestFit="1" customWidth="1"/>
    <col min="10763" max="10763" width="59.28515625" bestFit="1" customWidth="1"/>
    <col min="10764" max="10764" width="21.85546875" customWidth="1"/>
    <col min="11009" max="11009" width="30.28515625" customWidth="1"/>
    <col min="11010" max="11010" width="36.28515625" customWidth="1"/>
    <col min="11011" max="11011" width="61.85546875" customWidth="1"/>
    <col min="11012" max="11012" width="36.5703125" customWidth="1"/>
    <col min="11013" max="11013" width="65.85546875" bestFit="1" customWidth="1"/>
    <col min="11014" max="11015" width="26.140625" bestFit="1" customWidth="1"/>
    <col min="11016" max="11016" width="18.42578125" bestFit="1" customWidth="1"/>
    <col min="11017" max="11017" width="24.85546875" bestFit="1" customWidth="1"/>
    <col min="11018" max="11018" width="51.42578125" bestFit="1" customWidth="1"/>
    <col min="11019" max="11019" width="59.28515625" bestFit="1" customWidth="1"/>
    <col min="11020" max="11020" width="21.85546875" customWidth="1"/>
    <col min="11265" max="11265" width="30.28515625" customWidth="1"/>
    <col min="11266" max="11266" width="36.28515625" customWidth="1"/>
    <col min="11267" max="11267" width="61.85546875" customWidth="1"/>
    <col min="11268" max="11268" width="36.5703125" customWidth="1"/>
    <col min="11269" max="11269" width="65.85546875" bestFit="1" customWidth="1"/>
    <col min="11270" max="11271" width="26.140625" bestFit="1" customWidth="1"/>
    <col min="11272" max="11272" width="18.42578125" bestFit="1" customWidth="1"/>
    <col min="11273" max="11273" width="24.85546875" bestFit="1" customWidth="1"/>
    <col min="11274" max="11274" width="51.42578125" bestFit="1" customWidth="1"/>
    <col min="11275" max="11275" width="59.28515625" bestFit="1" customWidth="1"/>
    <col min="11276" max="11276" width="21.85546875" customWidth="1"/>
    <col min="11521" max="11521" width="30.28515625" customWidth="1"/>
    <col min="11522" max="11522" width="36.28515625" customWidth="1"/>
    <col min="11523" max="11523" width="61.85546875" customWidth="1"/>
    <col min="11524" max="11524" width="36.5703125" customWidth="1"/>
    <col min="11525" max="11525" width="65.85546875" bestFit="1" customWidth="1"/>
    <col min="11526" max="11527" width="26.140625" bestFit="1" customWidth="1"/>
    <col min="11528" max="11528" width="18.42578125" bestFit="1" customWidth="1"/>
    <col min="11529" max="11529" width="24.85546875" bestFit="1" customWidth="1"/>
    <col min="11530" max="11530" width="51.42578125" bestFit="1" customWidth="1"/>
    <col min="11531" max="11531" width="59.28515625" bestFit="1" customWidth="1"/>
    <col min="11532" max="11532" width="21.85546875" customWidth="1"/>
    <col min="11777" max="11777" width="30.28515625" customWidth="1"/>
    <col min="11778" max="11778" width="36.28515625" customWidth="1"/>
    <col min="11779" max="11779" width="61.85546875" customWidth="1"/>
    <col min="11780" max="11780" width="36.5703125" customWidth="1"/>
    <col min="11781" max="11781" width="65.85546875" bestFit="1" customWidth="1"/>
    <col min="11782" max="11783" width="26.140625" bestFit="1" customWidth="1"/>
    <col min="11784" max="11784" width="18.42578125" bestFit="1" customWidth="1"/>
    <col min="11785" max="11785" width="24.85546875" bestFit="1" customWidth="1"/>
    <col min="11786" max="11786" width="51.42578125" bestFit="1" customWidth="1"/>
    <col min="11787" max="11787" width="59.28515625" bestFit="1" customWidth="1"/>
    <col min="11788" max="11788" width="21.85546875" customWidth="1"/>
    <col min="12033" max="12033" width="30.28515625" customWidth="1"/>
    <col min="12034" max="12034" width="36.28515625" customWidth="1"/>
    <col min="12035" max="12035" width="61.85546875" customWidth="1"/>
    <col min="12036" max="12036" width="36.5703125" customWidth="1"/>
    <col min="12037" max="12037" width="65.85546875" bestFit="1" customWidth="1"/>
    <col min="12038" max="12039" width="26.140625" bestFit="1" customWidth="1"/>
    <col min="12040" max="12040" width="18.42578125" bestFit="1" customWidth="1"/>
    <col min="12041" max="12041" width="24.85546875" bestFit="1" customWidth="1"/>
    <col min="12042" max="12042" width="51.42578125" bestFit="1" customWidth="1"/>
    <col min="12043" max="12043" width="59.28515625" bestFit="1" customWidth="1"/>
    <col min="12044" max="12044" width="21.85546875" customWidth="1"/>
    <col min="12289" max="12289" width="30.28515625" customWidth="1"/>
    <col min="12290" max="12290" width="36.28515625" customWidth="1"/>
    <col min="12291" max="12291" width="61.85546875" customWidth="1"/>
    <col min="12292" max="12292" width="36.5703125" customWidth="1"/>
    <col min="12293" max="12293" width="65.85546875" bestFit="1" customWidth="1"/>
    <col min="12294" max="12295" width="26.140625" bestFit="1" customWidth="1"/>
    <col min="12296" max="12296" width="18.42578125" bestFit="1" customWidth="1"/>
    <col min="12297" max="12297" width="24.85546875" bestFit="1" customWidth="1"/>
    <col min="12298" max="12298" width="51.42578125" bestFit="1" customWidth="1"/>
    <col min="12299" max="12299" width="59.28515625" bestFit="1" customWidth="1"/>
    <col min="12300" max="12300" width="21.85546875" customWidth="1"/>
    <col min="12545" max="12545" width="30.28515625" customWidth="1"/>
    <col min="12546" max="12546" width="36.28515625" customWidth="1"/>
    <col min="12547" max="12547" width="61.85546875" customWidth="1"/>
    <col min="12548" max="12548" width="36.5703125" customWidth="1"/>
    <col min="12549" max="12549" width="65.85546875" bestFit="1" customWidth="1"/>
    <col min="12550" max="12551" width="26.140625" bestFit="1" customWidth="1"/>
    <col min="12552" max="12552" width="18.42578125" bestFit="1" customWidth="1"/>
    <col min="12553" max="12553" width="24.85546875" bestFit="1" customWidth="1"/>
    <col min="12554" max="12554" width="51.42578125" bestFit="1" customWidth="1"/>
    <col min="12555" max="12555" width="59.28515625" bestFit="1" customWidth="1"/>
    <col min="12556" max="12556" width="21.85546875" customWidth="1"/>
    <col min="12801" max="12801" width="30.28515625" customWidth="1"/>
    <col min="12802" max="12802" width="36.28515625" customWidth="1"/>
    <col min="12803" max="12803" width="61.85546875" customWidth="1"/>
    <col min="12804" max="12804" width="36.5703125" customWidth="1"/>
    <col min="12805" max="12805" width="65.85546875" bestFit="1" customWidth="1"/>
    <col min="12806" max="12807" width="26.140625" bestFit="1" customWidth="1"/>
    <col min="12808" max="12808" width="18.42578125" bestFit="1" customWidth="1"/>
    <col min="12809" max="12809" width="24.85546875" bestFit="1" customWidth="1"/>
    <col min="12810" max="12810" width="51.42578125" bestFit="1" customWidth="1"/>
    <col min="12811" max="12811" width="59.28515625" bestFit="1" customWidth="1"/>
    <col min="12812" max="12812" width="21.85546875" customWidth="1"/>
    <col min="13057" max="13057" width="30.28515625" customWidth="1"/>
    <col min="13058" max="13058" width="36.28515625" customWidth="1"/>
    <col min="13059" max="13059" width="61.85546875" customWidth="1"/>
    <col min="13060" max="13060" width="36.5703125" customWidth="1"/>
    <col min="13061" max="13061" width="65.85546875" bestFit="1" customWidth="1"/>
    <col min="13062" max="13063" width="26.140625" bestFit="1" customWidth="1"/>
    <col min="13064" max="13064" width="18.42578125" bestFit="1" customWidth="1"/>
    <col min="13065" max="13065" width="24.85546875" bestFit="1" customWidth="1"/>
    <col min="13066" max="13066" width="51.42578125" bestFit="1" customWidth="1"/>
    <col min="13067" max="13067" width="59.28515625" bestFit="1" customWidth="1"/>
    <col min="13068" max="13068" width="21.85546875" customWidth="1"/>
    <col min="13313" max="13313" width="30.28515625" customWidth="1"/>
    <col min="13314" max="13314" width="36.28515625" customWidth="1"/>
    <col min="13315" max="13315" width="61.85546875" customWidth="1"/>
    <col min="13316" max="13316" width="36.5703125" customWidth="1"/>
    <col min="13317" max="13317" width="65.85546875" bestFit="1" customWidth="1"/>
    <col min="13318" max="13319" width="26.140625" bestFit="1" customWidth="1"/>
    <col min="13320" max="13320" width="18.42578125" bestFit="1" customWidth="1"/>
    <col min="13321" max="13321" width="24.85546875" bestFit="1" customWidth="1"/>
    <col min="13322" max="13322" width="51.42578125" bestFit="1" customWidth="1"/>
    <col min="13323" max="13323" width="59.28515625" bestFit="1" customWidth="1"/>
    <col min="13324" max="13324" width="21.85546875" customWidth="1"/>
    <col min="13569" max="13569" width="30.28515625" customWidth="1"/>
    <col min="13570" max="13570" width="36.28515625" customWidth="1"/>
    <col min="13571" max="13571" width="61.85546875" customWidth="1"/>
    <col min="13572" max="13572" width="36.5703125" customWidth="1"/>
    <col min="13573" max="13573" width="65.85546875" bestFit="1" customWidth="1"/>
    <col min="13574" max="13575" width="26.140625" bestFit="1" customWidth="1"/>
    <col min="13576" max="13576" width="18.42578125" bestFit="1" customWidth="1"/>
    <col min="13577" max="13577" width="24.85546875" bestFit="1" customWidth="1"/>
    <col min="13578" max="13578" width="51.42578125" bestFit="1" customWidth="1"/>
    <col min="13579" max="13579" width="59.28515625" bestFit="1" customWidth="1"/>
    <col min="13580" max="13580" width="21.85546875" customWidth="1"/>
    <col min="13825" max="13825" width="30.28515625" customWidth="1"/>
    <col min="13826" max="13826" width="36.28515625" customWidth="1"/>
    <col min="13827" max="13827" width="61.85546875" customWidth="1"/>
    <col min="13828" max="13828" width="36.5703125" customWidth="1"/>
    <col min="13829" max="13829" width="65.85546875" bestFit="1" customWidth="1"/>
    <col min="13830" max="13831" width="26.140625" bestFit="1" customWidth="1"/>
    <col min="13832" max="13832" width="18.42578125" bestFit="1" customWidth="1"/>
    <col min="13833" max="13833" width="24.85546875" bestFit="1" customWidth="1"/>
    <col min="13834" max="13834" width="51.42578125" bestFit="1" customWidth="1"/>
    <col min="13835" max="13835" width="59.28515625" bestFit="1" customWidth="1"/>
    <col min="13836" max="13836" width="21.85546875" customWidth="1"/>
    <col min="14081" max="14081" width="30.28515625" customWidth="1"/>
    <col min="14082" max="14082" width="36.28515625" customWidth="1"/>
    <col min="14083" max="14083" width="61.85546875" customWidth="1"/>
    <col min="14084" max="14084" width="36.5703125" customWidth="1"/>
    <col min="14085" max="14085" width="65.85546875" bestFit="1" customWidth="1"/>
    <col min="14086" max="14087" width="26.140625" bestFit="1" customWidth="1"/>
    <col min="14088" max="14088" width="18.42578125" bestFit="1" customWidth="1"/>
    <col min="14089" max="14089" width="24.85546875" bestFit="1" customWidth="1"/>
    <col min="14090" max="14090" width="51.42578125" bestFit="1" customWidth="1"/>
    <col min="14091" max="14091" width="59.28515625" bestFit="1" customWidth="1"/>
    <col min="14092" max="14092" width="21.85546875" customWidth="1"/>
    <col min="14337" max="14337" width="30.28515625" customWidth="1"/>
    <col min="14338" max="14338" width="36.28515625" customWidth="1"/>
    <col min="14339" max="14339" width="61.85546875" customWidth="1"/>
    <col min="14340" max="14340" width="36.5703125" customWidth="1"/>
    <col min="14341" max="14341" width="65.85546875" bestFit="1" customWidth="1"/>
    <col min="14342" max="14343" width="26.140625" bestFit="1" customWidth="1"/>
    <col min="14344" max="14344" width="18.42578125" bestFit="1" customWidth="1"/>
    <col min="14345" max="14345" width="24.85546875" bestFit="1" customWidth="1"/>
    <col min="14346" max="14346" width="51.42578125" bestFit="1" customWidth="1"/>
    <col min="14347" max="14347" width="59.28515625" bestFit="1" customWidth="1"/>
    <col min="14348" max="14348" width="21.85546875" customWidth="1"/>
    <col min="14593" max="14593" width="30.28515625" customWidth="1"/>
    <col min="14594" max="14594" width="36.28515625" customWidth="1"/>
    <col min="14595" max="14595" width="61.85546875" customWidth="1"/>
    <col min="14596" max="14596" width="36.5703125" customWidth="1"/>
    <col min="14597" max="14597" width="65.85546875" bestFit="1" customWidth="1"/>
    <col min="14598" max="14599" width="26.140625" bestFit="1" customWidth="1"/>
    <col min="14600" max="14600" width="18.42578125" bestFit="1" customWidth="1"/>
    <col min="14601" max="14601" width="24.85546875" bestFit="1" customWidth="1"/>
    <col min="14602" max="14602" width="51.42578125" bestFit="1" customWidth="1"/>
    <col min="14603" max="14603" width="59.28515625" bestFit="1" customWidth="1"/>
    <col min="14604" max="14604" width="21.85546875" customWidth="1"/>
    <col min="14849" max="14849" width="30.28515625" customWidth="1"/>
    <col min="14850" max="14850" width="36.28515625" customWidth="1"/>
    <col min="14851" max="14851" width="61.85546875" customWidth="1"/>
    <col min="14852" max="14852" width="36.5703125" customWidth="1"/>
    <col min="14853" max="14853" width="65.85546875" bestFit="1" customWidth="1"/>
    <col min="14854" max="14855" width="26.140625" bestFit="1" customWidth="1"/>
    <col min="14856" max="14856" width="18.42578125" bestFit="1" customWidth="1"/>
    <col min="14857" max="14857" width="24.85546875" bestFit="1" customWidth="1"/>
    <col min="14858" max="14858" width="51.42578125" bestFit="1" customWidth="1"/>
    <col min="14859" max="14859" width="59.28515625" bestFit="1" customWidth="1"/>
    <col min="14860" max="14860" width="21.85546875" customWidth="1"/>
    <col min="15105" max="15105" width="30.28515625" customWidth="1"/>
    <col min="15106" max="15106" width="36.28515625" customWidth="1"/>
    <col min="15107" max="15107" width="61.85546875" customWidth="1"/>
    <col min="15108" max="15108" width="36.5703125" customWidth="1"/>
    <col min="15109" max="15109" width="65.85546875" bestFit="1" customWidth="1"/>
    <col min="15110" max="15111" width="26.140625" bestFit="1" customWidth="1"/>
    <col min="15112" max="15112" width="18.42578125" bestFit="1" customWidth="1"/>
    <col min="15113" max="15113" width="24.85546875" bestFit="1" customWidth="1"/>
    <col min="15114" max="15114" width="51.42578125" bestFit="1" customWidth="1"/>
    <col min="15115" max="15115" width="59.28515625" bestFit="1" customWidth="1"/>
    <col min="15116" max="15116" width="21.85546875" customWidth="1"/>
    <col min="15361" max="15361" width="30.28515625" customWidth="1"/>
    <col min="15362" max="15362" width="36.28515625" customWidth="1"/>
    <col min="15363" max="15363" width="61.85546875" customWidth="1"/>
    <col min="15364" max="15364" width="36.5703125" customWidth="1"/>
    <col min="15365" max="15365" width="65.85546875" bestFit="1" customWidth="1"/>
    <col min="15366" max="15367" width="26.140625" bestFit="1" customWidth="1"/>
    <col min="15368" max="15368" width="18.42578125" bestFit="1" customWidth="1"/>
    <col min="15369" max="15369" width="24.85546875" bestFit="1" customWidth="1"/>
    <col min="15370" max="15370" width="51.42578125" bestFit="1" customWidth="1"/>
    <col min="15371" max="15371" width="59.28515625" bestFit="1" customWidth="1"/>
    <col min="15372" max="15372" width="21.85546875" customWidth="1"/>
    <col min="15617" max="15617" width="30.28515625" customWidth="1"/>
    <col min="15618" max="15618" width="36.28515625" customWidth="1"/>
    <col min="15619" max="15619" width="61.85546875" customWidth="1"/>
    <col min="15620" max="15620" width="36.5703125" customWidth="1"/>
    <col min="15621" max="15621" width="65.85546875" bestFit="1" customWidth="1"/>
    <col min="15622" max="15623" width="26.140625" bestFit="1" customWidth="1"/>
    <col min="15624" max="15624" width="18.42578125" bestFit="1" customWidth="1"/>
    <col min="15625" max="15625" width="24.85546875" bestFit="1" customWidth="1"/>
    <col min="15626" max="15626" width="51.42578125" bestFit="1" customWidth="1"/>
    <col min="15627" max="15627" width="59.28515625" bestFit="1" customWidth="1"/>
    <col min="15628" max="15628" width="21.85546875" customWidth="1"/>
    <col min="15873" max="15873" width="30.28515625" customWidth="1"/>
    <col min="15874" max="15874" width="36.28515625" customWidth="1"/>
    <col min="15875" max="15875" width="61.85546875" customWidth="1"/>
    <col min="15876" max="15876" width="36.5703125" customWidth="1"/>
    <col min="15877" max="15877" width="65.85546875" bestFit="1" customWidth="1"/>
    <col min="15878" max="15879" width="26.140625" bestFit="1" customWidth="1"/>
    <col min="15880" max="15880" width="18.42578125" bestFit="1" customWidth="1"/>
    <col min="15881" max="15881" width="24.85546875" bestFit="1" customWidth="1"/>
    <col min="15882" max="15882" width="51.42578125" bestFit="1" customWidth="1"/>
    <col min="15883" max="15883" width="59.28515625" bestFit="1" customWidth="1"/>
    <col min="15884" max="15884" width="21.85546875" customWidth="1"/>
    <col min="16129" max="16129" width="30.28515625" customWidth="1"/>
    <col min="16130" max="16130" width="36.28515625" customWidth="1"/>
    <col min="16131" max="16131" width="61.85546875" customWidth="1"/>
    <col min="16132" max="16132" width="36.5703125" customWidth="1"/>
    <col min="16133" max="16133" width="65.85546875" bestFit="1" customWidth="1"/>
    <col min="16134" max="16135" width="26.140625" bestFit="1" customWidth="1"/>
    <col min="16136" max="16136" width="18.42578125" bestFit="1" customWidth="1"/>
    <col min="16137" max="16137" width="24.85546875" bestFit="1" customWidth="1"/>
    <col min="16138" max="16138" width="51.42578125" bestFit="1" customWidth="1"/>
    <col min="16139" max="16139" width="59.28515625" bestFit="1" customWidth="1"/>
    <col min="16140" max="16140" width="21.85546875" customWidth="1"/>
  </cols>
  <sheetData>
    <row r="1" spans="1:12" ht="15" x14ac:dyDescent="0.2">
      <c r="A1" s="1" t="s">
        <v>0</v>
      </c>
      <c r="B1" s="2"/>
      <c r="L1" s="3"/>
    </row>
    <row r="2" spans="1:12" x14ac:dyDescent="0.2">
      <c r="L2" s="3"/>
    </row>
    <row r="3" spans="1:12" s="5" customFormat="1" ht="2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">
      <c r="A4" s="6">
        <f>IFERROR(VLOOKUP(B4,'[1]DADOS (OCULTAR)'!$P$3:$R$42,3,0),"")</f>
        <v>7267476001023</v>
      </c>
      <c r="B4" s="7" t="str">
        <f>'[1]TCE - ANEXO IV - Preencher'!C11</f>
        <v>UPAE GRANDE RECIFE</v>
      </c>
      <c r="C4" s="7" t="str">
        <f>'[1]TCE - ANEXO IV - Preencher'!E11</f>
        <v>1.99 - Outras Despesas com Pessoal</v>
      </c>
      <c r="D4" s="6">
        <f>'[1]TCE - ANEXO IV - Preencher'!F11</f>
        <v>9759606000180</v>
      </c>
      <c r="E4" s="8" t="str">
        <f>'[1]TCE - ANEXO IV - Preencher'!G11</f>
        <v>SIND. DAS EMPRESAS DE TRANSPORTE DE PASSAG. DO ESTADO DE PERNAMBUCO</v>
      </c>
      <c r="F4" s="8" t="str">
        <f>'[1]TCE - ANEXO IV - Preencher'!H11</f>
        <v>S</v>
      </c>
      <c r="G4" s="8" t="str">
        <f>'[1]TCE - ANEXO IV - Preencher'!I11</f>
        <v>N</v>
      </c>
      <c r="H4" s="8">
        <f>'[1]TCE - ANEXO IV - Preencher'!J11</f>
        <v>0</v>
      </c>
      <c r="I4" s="9">
        <f>IF('[1]TCE - ANEXO IV - Preencher'!K11="","",'[1]TCE - ANEXO IV - Preencher'!K11)</f>
        <v>43943</v>
      </c>
      <c r="J4" s="8">
        <f>'[1]TCE - ANEXO IV - Preencher'!L11</f>
        <v>0</v>
      </c>
      <c r="K4" s="8" t="str">
        <f>IF(F4="B",LEFT('[1]TCE - ANEXO IV - Preencher'!M11,2),IF(F4="S",LEFT('[1]TCE - ANEXO IV - Preencher'!M11,7),IF('[1]TCE - ANEXO IV - Preencher'!H11="","")))</f>
        <v/>
      </c>
      <c r="L4" s="10">
        <f>'[1]TCE - ANEXO IV - Preencher'!N11</f>
        <v>4242.1099999999997</v>
      </c>
    </row>
    <row r="5" spans="1:12" s="11" customFormat="1" ht="19.5" customHeight="1" x14ac:dyDescent="0.2">
      <c r="A5" s="6">
        <f>IFERROR(VLOOKUP(B5,'[1]DADOS (OCULTAR)'!$P$3:$R$42,3,0),"")</f>
        <v>7267476001023</v>
      </c>
      <c r="B5" s="7" t="str">
        <f>'[1]TCE - ANEXO IV - Preencher'!C12</f>
        <v>UPAE GRANDE RECIFE</v>
      </c>
      <c r="C5" s="7" t="str">
        <f>'[1]TCE - ANEXO IV - Preencher'!E12</f>
        <v>5.99 - Outros Serviços de Terceiros Pessoa Jurídica</v>
      </c>
      <c r="D5" s="6">
        <f>'[1]TCE - ANEXO IV - Preencher'!F12</f>
        <v>0</v>
      </c>
      <c r="E5" s="8" t="str">
        <f>'[1]TCE - ANEXO IV - Preencher'!G12</f>
        <v xml:space="preserve">TAXA VIGILANCIA SANITARIA  </v>
      </c>
      <c r="F5" s="8" t="str">
        <f>'[1]TCE - ANEXO IV - Preencher'!H12</f>
        <v>S</v>
      </c>
      <c r="G5" s="8" t="str">
        <f>'[1]TCE - ANEXO IV - Preencher'!I12</f>
        <v>N</v>
      </c>
      <c r="H5" s="8">
        <f>'[1]TCE - ANEXO IV - Preencher'!J12</f>
        <v>0</v>
      </c>
      <c r="I5" s="9">
        <f>IF('[1]TCE - ANEXO IV - Preencher'!K12="","",'[1]TCE - ANEXO IV - Preencher'!K12)</f>
        <v>43977</v>
      </c>
      <c r="J5" s="8">
        <f>'[1]TCE - ANEXO IV - Preencher'!L12</f>
        <v>0</v>
      </c>
      <c r="K5" s="8" t="str">
        <f>IF(F5="B",LEFT('[1]TCE - ANEXO IV - Preencher'!M12,2),IF(F5="S",LEFT('[1]TCE - ANEXO IV - Preencher'!M12,7),IF('[1]TCE - ANEXO IV - Preencher'!H12="","")))</f>
        <v/>
      </c>
      <c r="L5" s="10">
        <f>'[1]TCE - ANEXO IV - Preencher'!N12</f>
        <v>984.92</v>
      </c>
    </row>
    <row r="6" spans="1:12" s="11" customFormat="1" ht="19.5" customHeight="1" x14ac:dyDescent="0.2">
      <c r="A6" s="6">
        <f>IFERROR(VLOOKUP(B6,'[1]DADOS (OCULTAR)'!$P$3:$R$42,3,0),"")</f>
        <v>7267476001023</v>
      </c>
      <c r="B6" s="7" t="str">
        <f>'[1]TCE - ANEXO IV - Preencher'!C13</f>
        <v>UPAE GRANDE RECIFE</v>
      </c>
      <c r="C6" s="7" t="str">
        <f>'[1]TCE - ANEXO IV - Preencher'!E13</f>
        <v>5.99 - Outros Serviços de Terceiros Pessoa Jurídica</v>
      </c>
      <c r="D6" s="6">
        <f>'[1]TCE - ANEXO IV - Preencher'!F13</f>
        <v>27967495000189</v>
      </c>
      <c r="E6" s="8" t="str">
        <f>'[1]TCE - ANEXO IV - Preencher'!G13</f>
        <v>F5 SERVIÇOS DE VIAGENS LTDA</v>
      </c>
      <c r="F6" s="8" t="str">
        <f>'[1]TCE - ANEXO IV - Preencher'!H13</f>
        <v>S</v>
      </c>
      <c r="G6" s="8" t="str">
        <f>'[1]TCE - ANEXO IV - Preencher'!I13</f>
        <v>N</v>
      </c>
      <c r="H6" s="8">
        <f>'[1]TCE - ANEXO IV - Preencher'!J13</f>
        <v>0</v>
      </c>
      <c r="I6" s="9">
        <f>IF('[1]TCE - ANEXO IV - Preencher'!K13="","",'[1]TCE - ANEXO IV - Preencher'!K13)</f>
        <v>43969</v>
      </c>
      <c r="J6" s="8">
        <f>'[1]TCE - ANEXO IV - Preencher'!L13</f>
        <v>0</v>
      </c>
      <c r="K6" s="8" t="str">
        <f>IF(F6="B",LEFT('[1]TCE - ANEXO IV - Preencher'!M13,2),IF(F6="S",LEFT('[1]TCE - ANEXO IV - Preencher'!M13,7),IF('[1]TCE - ANEXO IV - Preencher'!H13="","")))</f>
        <v/>
      </c>
      <c r="L6" s="10">
        <f>'[1]TCE - ANEXO IV - Preencher'!N13</f>
        <v>3400</v>
      </c>
    </row>
    <row r="7" spans="1:12" s="11" customFormat="1" ht="19.5" customHeight="1" x14ac:dyDescent="0.2">
      <c r="A7" s="6">
        <f>IFERROR(VLOOKUP(B7,'[1]DADOS (OCULTAR)'!$P$3:$R$42,3,0),"")</f>
        <v>7267476001023</v>
      </c>
      <c r="B7" s="7" t="str">
        <f>'[1]TCE - ANEXO IV - Preencher'!C14</f>
        <v>UPAE GRANDE RECIFE</v>
      </c>
      <c r="C7" s="7" t="str">
        <f>'[1]TCE - ANEXO IV - Preencher'!E14</f>
        <v>3.7 - Material de Limpeza e Produtos de Hgienização</v>
      </c>
      <c r="D7" s="6">
        <f>'[1]TCE - ANEXO IV - Preencher'!F14</f>
        <v>4925042000194</v>
      </c>
      <c r="E7" s="8" t="str">
        <f>'[1]TCE - ANEXO IV - Preencher'!G14</f>
        <v>I BARBOSA DA SILVA EPP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008362</v>
      </c>
      <c r="I7" s="9">
        <f>IF('[1]TCE - ANEXO IV - Preencher'!K14="","",'[1]TCE - ANEXO IV - Preencher'!K14)</f>
        <v>43972</v>
      </c>
      <c r="J7" s="8" t="str">
        <f>'[1]TCE - ANEXO IV - Preencher'!L14</f>
        <v>2620054925042000194550010000083621030056237</v>
      </c>
      <c r="K7" s="8" t="str">
        <f>IF(F7="B",LEFT('[1]TCE - ANEXO IV - Preencher'!M14,2),IF(F7="S",LEFT('[1]TCE - ANEXO IV - Preencher'!M14,7),IF('[1]TCE - ANEXO IV - Preencher'!H14="","")))</f>
        <v>26</v>
      </c>
      <c r="L7" s="10">
        <f>'[1]TCE - ANEXO IV - Preencher'!N14</f>
        <v>1808</v>
      </c>
    </row>
    <row r="8" spans="1:12" s="11" customFormat="1" ht="19.5" customHeight="1" x14ac:dyDescent="0.2">
      <c r="A8" s="6">
        <f>IFERROR(VLOOKUP(B8,'[1]DADOS (OCULTAR)'!$P$3:$R$42,3,0),"")</f>
        <v>7267476001023</v>
      </c>
      <c r="B8" s="7" t="str">
        <f>'[1]TCE - ANEXO IV - Preencher'!C15</f>
        <v>UPAE GRANDE RECIFE</v>
      </c>
      <c r="C8" s="7" t="str">
        <f>'[1]TCE - ANEXO IV - Preencher'!E15</f>
        <v>5.13 - Água e Esgoto</v>
      </c>
      <c r="D8" s="6">
        <f>'[1]TCE - ANEXO IV - Preencher'!F15</f>
        <v>10572048000128</v>
      </c>
      <c r="E8" s="8" t="str">
        <f>'[1]TCE - ANEXO IV - Preencher'!G15</f>
        <v>COMPESA</v>
      </c>
      <c r="F8" s="8" t="str">
        <f>'[1]TCE - ANEXO IV - Preencher'!H15</f>
        <v>S</v>
      </c>
      <c r="G8" s="8" t="str">
        <f>'[1]TCE - ANEXO IV - Preencher'!I15</f>
        <v>N</v>
      </c>
      <c r="H8" s="8">
        <f>'[1]TCE - ANEXO IV - Preencher'!J15</f>
        <v>0</v>
      </c>
      <c r="I8" s="9">
        <f>IF('[1]TCE - ANEXO IV - Preencher'!K15="","",'[1]TCE - ANEXO IV - Preencher'!K15)</f>
        <v>43992</v>
      </c>
      <c r="J8" s="8">
        <f>'[1]TCE - ANEXO IV - Preencher'!L15</f>
        <v>0</v>
      </c>
      <c r="K8" s="8" t="str">
        <f>IF(F8="B",LEFT('[1]TCE - ANEXO IV - Preencher'!M15,2),IF(F8="S",LEFT('[1]TCE - ANEXO IV - Preencher'!M15,7),IF('[1]TCE - ANEXO IV - Preencher'!H15="","")))</f>
        <v>2611606</v>
      </c>
      <c r="L8" s="10">
        <f>'[1]TCE - ANEXO IV - Preencher'!N15</f>
        <v>2504.17</v>
      </c>
    </row>
    <row r="9" spans="1:12" s="11" customFormat="1" ht="19.5" customHeight="1" x14ac:dyDescent="0.2">
      <c r="A9" s="6">
        <f>IFERROR(VLOOKUP(B9,'[1]DADOS (OCULTAR)'!$P$3:$R$42,3,0),"")</f>
        <v>7267476001023</v>
      </c>
      <c r="B9" s="7" t="str">
        <f>'[1]TCE - ANEXO IV - Preencher'!C16</f>
        <v>UPAE GRANDE RECIFE</v>
      </c>
      <c r="C9" s="7" t="str">
        <f>'[1]TCE - ANEXO IV - Preencher'!E16</f>
        <v>3.7 - Material de Limpeza e Produtos de Hgienização</v>
      </c>
      <c r="D9" s="6">
        <f>'[1]TCE - ANEXO IV - Preencher'!F16</f>
        <v>11142529000166</v>
      </c>
      <c r="E9" s="8" t="str">
        <f>'[1]TCE - ANEXO IV - Preencher'!G16</f>
        <v>DISF DISTRIBUIDORA FACIAL EIRELI-ME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93947</v>
      </c>
      <c r="I9" s="9">
        <f>IF('[1]TCE - ANEXO IV - Preencher'!K16="","",'[1]TCE - ANEXO IV - Preencher'!K16)</f>
        <v>43972</v>
      </c>
      <c r="J9" s="8" t="str">
        <f>'[1]TCE - ANEXO IV - Preencher'!L16</f>
        <v>26200511142529000166550010000939471000081998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3956.75</v>
      </c>
    </row>
    <row r="10" spans="1:12" s="11" customFormat="1" ht="19.5" customHeight="1" x14ac:dyDescent="0.2">
      <c r="A10" s="6">
        <f>IFERROR(VLOOKUP(B10,'[1]DADOS (OCULTAR)'!$P$3:$R$42,3,0),"")</f>
        <v>7267476001023</v>
      </c>
      <c r="B10" s="7" t="str">
        <f>'[1]TCE - ANEXO IV - Preencher'!C17</f>
        <v>UPAE GRANDE RECIFE</v>
      </c>
      <c r="C10" s="7" t="str">
        <f>'[1]TCE - ANEXO IV - Preencher'!E17</f>
        <v>5.99 - Outros Serviços de Terceiros Pessoa Jurídica</v>
      </c>
      <c r="D10" s="6">
        <f>'[1]TCE - ANEXO IV - Preencher'!F17</f>
        <v>29278395000170</v>
      </c>
      <c r="E10" s="8" t="str">
        <f>'[1]TCE - ANEXO IV - Preencher'!G17</f>
        <v>PROJETUS</v>
      </c>
      <c r="F10" s="8" t="str">
        <f>'[1]TCE - ANEXO IV - Preencher'!H17</f>
        <v>S</v>
      </c>
      <c r="G10" s="8" t="str">
        <f>'[1]TCE - ANEXO IV - Preencher'!I17</f>
        <v>S</v>
      </c>
      <c r="H10" s="8" t="str">
        <f>'[1]TCE - ANEXO IV - Preencher'!J17</f>
        <v>10243</v>
      </c>
      <c r="I10" s="9">
        <f>IF('[1]TCE - ANEXO IV - Preencher'!K17="","",'[1]TCE - ANEXO IV - Preencher'!K17)</f>
        <v>43976</v>
      </c>
      <c r="J10" s="8">
        <f>'[1]TCE - ANEXO IV - Preencher'!L17</f>
        <v>0</v>
      </c>
      <c r="K10" s="8" t="str">
        <f>IF(F10="B",LEFT('[1]TCE - ANEXO IV - Preencher'!M17,2),IF(F10="S",LEFT('[1]TCE - ANEXO IV - Preencher'!M17,7),IF('[1]TCE - ANEXO IV - Preencher'!H17="","")))</f>
        <v>2927408</v>
      </c>
      <c r="L10" s="10">
        <f>'[1]TCE - ANEXO IV - Preencher'!N17</f>
        <v>850</v>
      </c>
    </row>
    <row r="11" spans="1:12" s="11" customFormat="1" ht="19.5" customHeight="1" x14ac:dyDescent="0.2">
      <c r="A11" s="6">
        <f>IFERROR(VLOOKUP(B11,'[1]DADOS (OCULTAR)'!$P$3:$R$42,3,0),"")</f>
        <v>7267476001023</v>
      </c>
      <c r="B11" s="7" t="str">
        <f>'[1]TCE - ANEXO IV - Preencher'!C18</f>
        <v>UPAE GRANDE RECIFE</v>
      </c>
      <c r="C11" s="7" t="str">
        <f>'[1]TCE - ANEXO IV - Preencher'!E18</f>
        <v>3.7 - Material de Limpeza e Produtos de Hgienização</v>
      </c>
      <c r="D11" s="6">
        <f>'[1]TCE - ANEXO IV - Preencher'!F18</f>
        <v>11730399000182</v>
      </c>
      <c r="E11" s="8" t="str">
        <f>'[1]TCE - ANEXO IV - Preencher'!G18</f>
        <v>R RODRIGUES DA CRUZ EIRELI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004733</v>
      </c>
      <c r="I11" s="9">
        <f>IF('[1]TCE - ANEXO IV - Preencher'!K18="","",'[1]TCE - ANEXO IV - Preencher'!K18)</f>
        <v>43972</v>
      </c>
      <c r="J11" s="8" t="str">
        <f>'[1]TCE - ANEXO IV - Preencher'!L18</f>
        <v>2620051173039900018255001000004733119921331199213925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1020</v>
      </c>
    </row>
    <row r="12" spans="1:12" s="11" customFormat="1" ht="19.5" customHeight="1" x14ac:dyDescent="0.2">
      <c r="A12" s="6">
        <f>IFERROR(VLOOKUP(B12,'[1]DADOS (OCULTAR)'!$P$3:$R$42,3,0),"")</f>
        <v>7267476001023</v>
      </c>
      <c r="B12" s="7" t="str">
        <f>'[1]TCE - ANEXO IV - Preencher'!C19</f>
        <v>UPAE GRANDE RECIFE</v>
      </c>
      <c r="C12" s="7" t="str">
        <f>'[1]TCE - ANEXO IV - Preencher'!E19</f>
        <v>3.7 - Material de Limpeza e Produtos de Hgienização</v>
      </c>
      <c r="D12" s="6">
        <f>'[1]TCE - ANEXO IV - Preencher'!F19</f>
        <v>31329180000183</v>
      </c>
      <c r="E12" s="8" t="str">
        <f>'[1]TCE - ANEXO IV - Preencher'!G19</f>
        <v>MAXXISUPRI COMERCIO DE SENEANTES EIRELI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000004998</v>
      </c>
      <c r="I12" s="9">
        <f>IF('[1]TCE - ANEXO IV - Preencher'!K19="","",'[1]TCE - ANEXO IV - Preencher'!K19)</f>
        <v>43972</v>
      </c>
      <c r="J12" s="8" t="str">
        <f>'[1]TCE - ANEXO IV - Preencher'!L19</f>
        <v>26200531329180000183550070000049981179590207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5359.95</v>
      </c>
    </row>
    <row r="13" spans="1:12" s="11" customFormat="1" ht="19.5" customHeight="1" x14ac:dyDescent="0.2">
      <c r="A13" s="6">
        <f>IFERROR(VLOOKUP(B13,'[1]DADOS (OCULTAR)'!$P$3:$R$42,3,0),"")</f>
        <v>7267476001023</v>
      </c>
      <c r="B13" s="7" t="str">
        <f>'[1]TCE - ANEXO IV - Preencher'!C20</f>
        <v>UPAE GRANDE RECIFE</v>
      </c>
      <c r="C13" s="7" t="str">
        <f>'[1]TCE - ANEXO IV - Preencher'!E20</f>
        <v>3.7 - Material de Limpeza e Produtos de Hgienização</v>
      </c>
      <c r="D13" s="6">
        <f>'[1]TCE - ANEXO IV - Preencher'!F20</f>
        <v>31329180000183</v>
      </c>
      <c r="E13" s="8" t="str">
        <f>'[1]TCE - ANEXO IV - Preencher'!G20</f>
        <v>MAXXISUPRI COMERCIO DE SENEANTES EIRELI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000004999</v>
      </c>
      <c r="I13" s="9">
        <f>IF('[1]TCE - ANEXO IV - Preencher'!K20="","",'[1]TCE - ANEXO IV - Preencher'!K20)</f>
        <v>43972</v>
      </c>
      <c r="J13" s="8" t="str">
        <f>'[1]TCE - ANEXO IV - Preencher'!L20</f>
        <v>26200531329180000183550070000049991102009876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398.22</v>
      </c>
    </row>
    <row r="14" spans="1:12" s="11" customFormat="1" ht="19.5" customHeight="1" x14ac:dyDescent="0.2">
      <c r="A14" s="6">
        <f>IFERROR(VLOOKUP(B14,'[1]DADOS (OCULTAR)'!$P$3:$R$42,3,0),"")</f>
        <v>7267476001023</v>
      </c>
      <c r="B14" s="7" t="str">
        <f>'[1]TCE - ANEXO IV - Preencher'!C21</f>
        <v>UPAE GRANDE RECIFE</v>
      </c>
      <c r="C14" s="7" t="str">
        <f>'[1]TCE - ANEXO IV - Preencher'!E21</f>
        <v>5.99 - Outros Serviços de Terceiros Pessoa Jurídica</v>
      </c>
      <c r="D14" s="6">
        <f>'[1]TCE - ANEXO IV - Preencher'!F21</f>
        <v>0</v>
      </c>
      <c r="E14" s="8" t="str">
        <f>'[1]TCE - ANEXO IV - Preencher'!G21</f>
        <v>TAXA DE PREVENÇÃO INCENDIO</v>
      </c>
      <c r="F14" s="8" t="str">
        <f>'[1]TCE - ANEXO IV - Preencher'!H21</f>
        <v>S</v>
      </c>
      <c r="G14" s="8" t="str">
        <f>'[1]TCE - ANEXO IV - Preencher'!I21</f>
        <v>N</v>
      </c>
      <c r="H14" s="8">
        <f>'[1]TCE - ANEXO IV - Preencher'!J21</f>
        <v>0</v>
      </c>
      <c r="I14" s="9">
        <f>IF('[1]TCE - ANEXO IV - Preencher'!K21="","",'[1]TCE - ANEXO IV - Preencher'!K21)</f>
        <v>43980</v>
      </c>
      <c r="J14" s="8">
        <f>'[1]TCE - ANEXO IV - Preencher'!L21</f>
        <v>0</v>
      </c>
      <c r="K14" s="8" t="str">
        <f>IF(F14="B",LEFT('[1]TCE - ANEXO IV - Preencher'!M21,2),IF(F14="S",LEFT('[1]TCE - ANEXO IV - Preencher'!M21,7),IF('[1]TCE - ANEXO IV - Preencher'!H21="","")))</f>
        <v/>
      </c>
      <c r="L14" s="10">
        <f>'[1]TCE - ANEXO IV - Preencher'!N21</f>
        <v>176.11</v>
      </c>
    </row>
    <row r="15" spans="1:12" s="11" customFormat="1" ht="19.5" customHeight="1" x14ac:dyDescent="0.2">
      <c r="A15" s="6">
        <f>IFERROR(VLOOKUP(B15,'[1]DADOS (OCULTAR)'!$P$3:$R$42,3,0),"")</f>
        <v>7267476001023</v>
      </c>
      <c r="B15" s="7" t="str">
        <f>'[1]TCE - ANEXO IV - Preencher'!C22</f>
        <v>UPAE GRANDE RECIFE</v>
      </c>
      <c r="C15" s="7" t="str">
        <f>'[1]TCE - ANEXO IV - Preencher'!E22</f>
        <v>3.12 - Material Hospitalar</v>
      </c>
      <c r="D15" s="6">
        <f>'[1]TCE - ANEXO IV - Preencher'!F22</f>
        <v>12868654000110</v>
      </c>
      <c r="E15" s="8" t="str">
        <f>'[1]TCE - ANEXO IV - Preencher'!G22</f>
        <v>MARCIO MOSCOSO SANTOS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000000228</v>
      </c>
      <c r="I15" s="9">
        <f>IF('[1]TCE - ANEXO IV - Preencher'!K22="","",'[1]TCE - ANEXO IV - Preencher'!K22)</f>
        <v>43976</v>
      </c>
      <c r="J15" s="8" t="str">
        <f>'[1]TCE - ANEXO IV - Preencher'!L22</f>
        <v>29200412868654000110550010000002281775000083</v>
      </c>
      <c r="K15" s="8" t="str">
        <f>IF(F15="B",LEFT('[1]TCE - ANEXO IV - Preencher'!M22,2),IF(F15="S",LEFT('[1]TCE - ANEXO IV - Preencher'!M22,7),IF('[1]TCE - ANEXO IV - Preencher'!H22="","")))</f>
        <v>29</v>
      </c>
      <c r="L15" s="10">
        <f>'[1]TCE - ANEXO IV - Preencher'!N22</f>
        <v>3300</v>
      </c>
    </row>
    <row r="16" spans="1:12" s="11" customFormat="1" ht="19.5" customHeight="1" x14ac:dyDescent="0.2">
      <c r="A16" s="6">
        <f>IFERROR(VLOOKUP(B16,'[1]DADOS (OCULTAR)'!$P$3:$R$42,3,0),"")</f>
        <v>7267476001023</v>
      </c>
      <c r="B16" s="7" t="str">
        <f>'[1]TCE - ANEXO IV - Preencher'!C23</f>
        <v>UPAE GRANDE RECIFE</v>
      </c>
      <c r="C16" s="7" t="str">
        <f>'[1]TCE - ANEXO IV - Preencher'!E23</f>
        <v>3.3 - Gêneros Alimentação</v>
      </c>
      <c r="D16" s="6">
        <f>'[1]TCE - ANEXO IV - Preencher'!F23</f>
        <v>31329180000183</v>
      </c>
      <c r="E16" s="8" t="str">
        <f>'[1]TCE - ANEXO IV - Preencher'!G23</f>
        <v>MAXXISUPRI COMERCIO DE SENEANTES EIRELI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5010</v>
      </c>
      <c r="I16" s="9">
        <f>IF('[1]TCE - ANEXO IV - Preencher'!K23="","",'[1]TCE - ANEXO IV - Preencher'!K23)</f>
        <v>43973</v>
      </c>
      <c r="J16" s="8" t="str">
        <f>'[1]TCE - ANEXO IV - Preencher'!L23</f>
        <v>26200531329180000183550070000050101681034150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412.5</v>
      </c>
    </row>
    <row r="17" spans="1:12" s="11" customFormat="1" ht="19.5" customHeight="1" x14ac:dyDescent="0.2">
      <c r="A17" s="6">
        <f>IFERROR(VLOOKUP(B17,'[1]DADOS (OCULTAR)'!$P$3:$R$42,3,0),"")</f>
        <v>7267476001023</v>
      </c>
      <c r="B17" s="7" t="str">
        <f>'[1]TCE - ANEXO IV - Preencher'!C24</f>
        <v>UPAE GRANDE RECIFE</v>
      </c>
      <c r="C17" s="7" t="str">
        <f>'[1]TCE - ANEXO IV - Preencher'!E24</f>
        <v xml:space="preserve">3.9 - Material para Manutenção de Bens Imóveis </v>
      </c>
      <c r="D17" s="6">
        <f>'[1]TCE - ANEXO IV - Preencher'!F24</f>
        <v>18828453000176</v>
      </c>
      <c r="E17" s="8" t="str">
        <f>'[1]TCE - ANEXO IV - Preencher'!G24</f>
        <v>KR MATERIAIS DE CONSTRUÇÃO LTDA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000000295</v>
      </c>
      <c r="I17" s="9">
        <f>IF('[1]TCE - ANEXO IV - Preencher'!K24="","",'[1]TCE - ANEXO IV - Preencher'!K24)</f>
        <v>43958</v>
      </c>
      <c r="J17" s="8" t="str">
        <f>'[1]TCE - ANEXO IV - Preencher'!L24</f>
        <v>26200518828453000176650010000002951008244910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123</v>
      </c>
    </row>
    <row r="18" spans="1:12" s="11" customFormat="1" ht="19.5" customHeight="1" x14ac:dyDescent="0.2">
      <c r="A18" s="6">
        <f>IFERROR(VLOOKUP(B18,'[1]DADOS (OCULTAR)'!$P$3:$R$42,3,0),"")</f>
        <v>7267476001023</v>
      </c>
      <c r="B18" s="7" t="str">
        <f>'[1]TCE - ANEXO IV - Preencher'!C25</f>
        <v>UPAE GRANDE RECIFE</v>
      </c>
      <c r="C18" s="7" t="str">
        <f>'[1]TCE - ANEXO IV - Preencher'!E25</f>
        <v xml:space="preserve">3.9 - Material para Manutenção de Bens Imóveis </v>
      </c>
      <c r="D18" s="6">
        <f>'[1]TCE - ANEXO IV - Preencher'!F25</f>
        <v>18828453000176</v>
      </c>
      <c r="E18" s="8" t="str">
        <f>'[1]TCE - ANEXO IV - Preencher'!G25</f>
        <v>KR MATERIAIS DE CONSTRUÇÃO LTDA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000000294</v>
      </c>
      <c r="I18" s="9">
        <f>IF('[1]TCE - ANEXO IV - Preencher'!K25="","",'[1]TCE - ANEXO IV - Preencher'!K25)</f>
        <v>43957</v>
      </c>
      <c r="J18" s="8" t="str">
        <f>'[1]TCE - ANEXO IV - Preencher'!L25</f>
        <v>26200518828453000176650010000002941993248474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21.2</v>
      </c>
    </row>
    <row r="19" spans="1:12" s="11" customFormat="1" ht="19.5" customHeight="1" x14ac:dyDescent="0.2">
      <c r="A19" s="6">
        <f>IFERROR(VLOOKUP(B19,'[1]DADOS (OCULTAR)'!$P$3:$R$42,3,0),"")</f>
        <v>7267476001023</v>
      </c>
      <c r="B19" s="7" t="str">
        <f>'[1]TCE - ANEXO IV - Preencher'!C26</f>
        <v>UPAE GRANDE RECIFE</v>
      </c>
      <c r="C19" s="7" t="str">
        <f>'[1]TCE - ANEXO IV - Preencher'!E26</f>
        <v xml:space="preserve">3.8 - Uniformes, Tecidos e Aviamentos </v>
      </c>
      <c r="D19" s="6">
        <f>'[1]TCE - ANEXO IV - Preencher'!F26</f>
        <v>28333213000154</v>
      </c>
      <c r="E19" s="8" t="str">
        <f>'[1]TCE - ANEXO IV - Preencher'!G26</f>
        <v>GLOBAL DISTRIBUIDORA LTDA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000550</v>
      </c>
      <c r="I19" s="9">
        <f>IF('[1]TCE - ANEXO IV - Preencher'!K26="","",'[1]TCE - ANEXO IV - Preencher'!K26)</f>
        <v>43957</v>
      </c>
      <c r="J19" s="8" t="str">
        <f>'[1]TCE - ANEXO IV - Preencher'!L26</f>
        <v>26200528333213000154550010000005501623704096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180</v>
      </c>
    </row>
    <row r="20" spans="1:12" s="11" customFormat="1" ht="19.5" customHeight="1" x14ac:dyDescent="0.2">
      <c r="A20" s="6">
        <f>IFERROR(VLOOKUP(B20,'[1]DADOS (OCULTAR)'!$P$3:$R$42,3,0),"")</f>
        <v>7267476001023</v>
      </c>
      <c r="B20" s="7" t="str">
        <f>'[1]TCE - ANEXO IV - Preencher'!C27</f>
        <v>UPAE GRANDE RECIFE</v>
      </c>
      <c r="C20" s="7" t="str">
        <f>'[1]TCE - ANEXO IV - Preencher'!E27</f>
        <v>3.1 - Combustíveis e Lubrificantes Automotivos</v>
      </c>
      <c r="D20" s="6">
        <f>'[1]TCE - ANEXO IV - Preencher'!F27</f>
        <v>7617461000238</v>
      </c>
      <c r="E20" s="8" t="str">
        <f>'[1]TCE - ANEXO IV - Preencher'!G27</f>
        <v>INVESTGAS LOCAÇÃO E INVESTIMENTO LTDA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61586</v>
      </c>
      <c r="I20" s="9">
        <f>IF('[1]TCE - ANEXO IV - Preencher'!K27="","",'[1]TCE - ANEXO IV - Preencher'!K27)</f>
        <v>43957</v>
      </c>
      <c r="J20" s="8" t="str">
        <f>'[1]TCE - ANEXO IV - Preencher'!L27</f>
        <v>26200507617461000319650090000515651005534788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136</v>
      </c>
    </row>
    <row r="21" spans="1:12" s="11" customFormat="1" ht="19.5" customHeight="1" x14ac:dyDescent="0.2">
      <c r="A21" s="6">
        <f>IFERROR(VLOOKUP(B21,'[1]DADOS (OCULTAR)'!$P$3:$R$42,3,0),"")</f>
        <v>7267476001023</v>
      </c>
      <c r="B21" s="7" t="str">
        <f>'[1]TCE - ANEXO IV - Preencher'!C28</f>
        <v>UPAE GRANDE RECIFE</v>
      </c>
      <c r="C21" s="7" t="str">
        <f>'[1]TCE - ANEXO IV - Preencher'!E28</f>
        <v>5.99 - Outros Serviços de Terceiros Pessoa Jurídica</v>
      </c>
      <c r="D21" s="6">
        <f>'[1]TCE - ANEXO IV - Preencher'!F28</f>
        <v>10533975000139</v>
      </c>
      <c r="E21" s="8" t="str">
        <f>'[1]TCE - ANEXO IV - Preencher'!G28</f>
        <v>ELIEZER FERREIRA DA SILVA</v>
      </c>
      <c r="F21" s="8" t="str">
        <f>'[1]TCE - ANEXO IV - Preencher'!H28</f>
        <v>S</v>
      </c>
      <c r="G21" s="8" t="str">
        <f>'[1]TCE - ANEXO IV - Preencher'!I28</f>
        <v>S</v>
      </c>
      <c r="H21" s="8" t="str">
        <f>'[1]TCE - ANEXO IV - Preencher'!J28</f>
        <v>00000381</v>
      </c>
      <c r="I21" s="9">
        <f>IF('[1]TCE - ANEXO IV - Preencher'!K28="","",'[1]TCE - ANEXO IV - Preencher'!K28)</f>
        <v>43955</v>
      </c>
      <c r="J21" s="8" t="str">
        <f>'[1]TCE - ANEXO IV - Preencher'!L28</f>
        <v>W9RG4TP7</v>
      </c>
      <c r="K21" s="8" t="str">
        <f>IF(F21="B",LEFT('[1]TCE - ANEXO IV - Preencher'!M28,2),IF(F21="S",LEFT('[1]TCE - ANEXO IV - Preencher'!M28,7),IF('[1]TCE - ANEXO IV - Preencher'!H28="","")))</f>
        <v>2600054</v>
      </c>
      <c r="L21" s="10">
        <f>'[1]TCE - ANEXO IV - Preencher'!N28</f>
        <v>30</v>
      </c>
    </row>
    <row r="22" spans="1:12" s="11" customFormat="1" ht="19.5" customHeight="1" x14ac:dyDescent="0.2">
      <c r="A22" s="6">
        <f>IFERROR(VLOOKUP(B22,'[1]DADOS (OCULTAR)'!$P$3:$R$42,3,0),"")</f>
        <v>7267476001023</v>
      </c>
      <c r="B22" s="7" t="str">
        <f>'[1]TCE - ANEXO IV - Preencher'!C29</f>
        <v>UPAE GRANDE RECIFE</v>
      </c>
      <c r="C22" s="7" t="str">
        <f>'[1]TCE - ANEXO IV - Preencher'!E29</f>
        <v>5.99 - Outros Serviços de Terceiros Pessoa Jurídica</v>
      </c>
      <c r="D22" s="6">
        <f>'[1]TCE - ANEXO IV - Preencher'!F29</f>
        <v>10533975000139</v>
      </c>
      <c r="E22" s="8" t="str">
        <f>'[1]TCE - ANEXO IV - Preencher'!G29</f>
        <v>ELIEZER FERREIRA DA SILVA</v>
      </c>
      <c r="F22" s="8" t="str">
        <f>'[1]TCE - ANEXO IV - Preencher'!H29</f>
        <v>S</v>
      </c>
      <c r="G22" s="8" t="str">
        <f>'[1]TCE - ANEXO IV - Preencher'!I29</f>
        <v>S</v>
      </c>
      <c r="H22" s="8" t="str">
        <f>'[1]TCE - ANEXO IV - Preencher'!J29</f>
        <v>00000382</v>
      </c>
      <c r="I22" s="9">
        <f>IF('[1]TCE - ANEXO IV - Preencher'!K29="","",'[1]TCE - ANEXO IV - Preencher'!K29)</f>
        <v>43957</v>
      </c>
      <c r="J22" s="8" t="str">
        <f>'[1]TCE - ANEXO IV - Preencher'!L29</f>
        <v>1YNNQHI3</v>
      </c>
      <c r="K22" s="8" t="str">
        <f>IF(F22="B",LEFT('[1]TCE - ANEXO IV - Preencher'!M29,2),IF(F22="S",LEFT('[1]TCE - ANEXO IV - Preencher'!M29,7),IF('[1]TCE - ANEXO IV - Preencher'!H29="","")))</f>
        <v>2600054</v>
      </c>
      <c r="L22" s="10">
        <f>'[1]TCE - ANEXO IV - Preencher'!N29</f>
        <v>15</v>
      </c>
    </row>
    <row r="23" spans="1:12" s="11" customFormat="1" ht="19.5" customHeight="1" x14ac:dyDescent="0.2">
      <c r="A23" s="6">
        <f>IFERROR(VLOOKUP(B23,'[1]DADOS (OCULTAR)'!$P$3:$R$42,3,0),"")</f>
        <v>7267476001023</v>
      </c>
      <c r="B23" s="7" t="str">
        <f>'[1]TCE - ANEXO IV - Preencher'!C30</f>
        <v>UPAE GRANDE RECIFE</v>
      </c>
      <c r="C23" s="7" t="str">
        <f>'[1]TCE - ANEXO IV - Preencher'!E30</f>
        <v>5.99 - Outros Serviços de Terceiros Pessoa Jurídica</v>
      </c>
      <c r="D23" s="6">
        <f>'[1]TCE - ANEXO IV - Preencher'!F30</f>
        <v>5642304000176</v>
      </c>
      <c r="E23" s="8" t="str">
        <f>'[1]TCE - ANEXO IV - Preencher'!G30</f>
        <v>SINALIZE MANUTENÇÃO INDUSTRIAL</v>
      </c>
      <c r="F23" s="8" t="str">
        <f>'[1]TCE - ANEXO IV - Preencher'!H30</f>
        <v>S</v>
      </c>
      <c r="G23" s="8" t="str">
        <f>'[1]TCE - ANEXO IV - Preencher'!I30</f>
        <v>N</v>
      </c>
      <c r="H23" s="8">
        <f>'[1]TCE - ANEXO IV - Preencher'!J30</f>
        <v>0</v>
      </c>
      <c r="I23" s="9">
        <f>IF('[1]TCE - ANEXO IV - Preencher'!K30="","",'[1]TCE - ANEXO IV - Preencher'!K30)</f>
        <v>43953</v>
      </c>
      <c r="J23" s="8">
        <f>'[1]TCE - ANEXO IV - Preencher'!L30</f>
        <v>0</v>
      </c>
      <c r="K23" s="8" t="str">
        <f>IF(F23="B",LEFT('[1]TCE - ANEXO IV - Preencher'!M30,2),IF(F23="S",LEFT('[1]TCE - ANEXO IV - Preencher'!M30,7),IF('[1]TCE - ANEXO IV - Preencher'!H30="","")))</f>
        <v>2600054</v>
      </c>
      <c r="L23" s="10">
        <f>'[1]TCE - ANEXO IV - Preencher'!N30</f>
        <v>20</v>
      </c>
    </row>
    <row r="24" spans="1:12" s="11" customFormat="1" ht="19.5" customHeight="1" x14ac:dyDescent="0.2">
      <c r="A24" s="6">
        <f>IFERROR(VLOOKUP(B24,'[1]DADOS (OCULTAR)'!$P$3:$R$42,3,0),"")</f>
        <v>7267476001023</v>
      </c>
      <c r="B24" s="7" t="str">
        <f>'[1]TCE - ANEXO IV - Preencher'!C31</f>
        <v>UPAE GRANDE RECIFE</v>
      </c>
      <c r="C24" s="7" t="str">
        <f>'[1]TCE - ANEXO IV - Preencher'!E31</f>
        <v xml:space="preserve">3.9 - Material para Manutenção de Bens Imóveis </v>
      </c>
      <c r="D24" s="6">
        <f>'[1]TCE - ANEXO IV - Preencher'!F31</f>
        <v>10758937000427</v>
      </c>
      <c r="E24" s="8" t="str">
        <f>'[1]TCE - ANEXO IV - Preencher'!G31</f>
        <v>MATERIAL DE CONSTRUÇÃO LTDA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000064295</v>
      </c>
      <c r="I24" s="9">
        <f>IF('[1]TCE - ANEXO IV - Preencher'!K31="","",'[1]TCE - ANEXO IV - Preencher'!K31)</f>
        <v>43955</v>
      </c>
      <c r="J24" s="8" t="str">
        <f>'[1]TCE - ANEXO IV - Preencher'!L31</f>
        <v>2620051037000427550010000642951178042227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112.95</v>
      </c>
    </row>
    <row r="25" spans="1:12" s="11" customFormat="1" ht="19.5" customHeight="1" x14ac:dyDescent="0.2">
      <c r="A25" s="6">
        <f>IFERROR(VLOOKUP(B25,'[1]DADOS (OCULTAR)'!$P$3:$R$42,3,0),"")</f>
        <v>7267476001023</v>
      </c>
      <c r="B25" s="7" t="str">
        <f>'[1]TCE - ANEXO IV - Preencher'!C32</f>
        <v>UPAE GRANDE RECIFE</v>
      </c>
      <c r="C25" s="7" t="str">
        <f>'[1]TCE - ANEXO IV - Preencher'!E32</f>
        <v>3.1 - Combustíveis e Lubrificantes Automotivos</v>
      </c>
      <c r="D25" s="6">
        <f>'[1]TCE - ANEXO IV - Preencher'!F32</f>
        <v>7617461000238</v>
      </c>
      <c r="E25" s="8" t="str">
        <f>'[1]TCE - ANEXO IV - Preencher'!G32</f>
        <v>INVESTGAS LOCAÇÃO E INVESTIMENTO LTDA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000062717</v>
      </c>
      <c r="I25" s="9">
        <f>IF('[1]TCE - ANEXO IV - Preencher'!K32="","",'[1]TCE - ANEXO IV - Preencher'!K32)</f>
        <v>43963</v>
      </c>
      <c r="J25" s="8" t="str">
        <f>'[1]TCE - ANEXO IV - Preencher'!L32</f>
        <v>26200507617461000319650080000527171000546985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151.77000000000001</v>
      </c>
    </row>
    <row r="26" spans="1:12" s="11" customFormat="1" ht="19.5" customHeight="1" x14ac:dyDescent="0.2">
      <c r="A26" s="6">
        <f>IFERROR(VLOOKUP(B26,'[1]DADOS (OCULTAR)'!$P$3:$R$42,3,0),"")</f>
        <v>7267476001023</v>
      </c>
      <c r="B26" s="7" t="str">
        <f>'[1]TCE - ANEXO IV - Preencher'!C33</f>
        <v>UPAE GRANDE RECIFE</v>
      </c>
      <c r="C26" s="7" t="str">
        <f>'[1]TCE - ANEXO IV - Preencher'!E33</f>
        <v>4.3 - Reparo e Manutenção de Equipamentos</v>
      </c>
      <c r="D26" s="6">
        <f>'[1]TCE - ANEXO IV - Preencher'!F33</f>
        <v>26250904000169</v>
      </c>
      <c r="E26" s="8" t="str">
        <f>'[1]TCE - ANEXO IV - Preencher'!G33</f>
        <v>ROMULO DIEGO PEREIRA DOS SANTOS</v>
      </c>
      <c r="F26" s="8" t="str">
        <f>'[1]TCE - ANEXO IV - Preencher'!H33</f>
        <v>S</v>
      </c>
      <c r="G26" s="8" t="str">
        <f>'[1]TCE - ANEXO IV - Preencher'!I33</f>
        <v>S</v>
      </c>
      <c r="H26" s="8" t="str">
        <f>'[1]TCE - ANEXO IV - Preencher'!J33</f>
        <v>00000115</v>
      </c>
      <c r="I26" s="9">
        <f>IF('[1]TCE - ANEXO IV - Preencher'!K33="","",'[1]TCE - ANEXO IV - Preencher'!K33)</f>
        <v>43955</v>
      </c>
      <c r="J26" s="8" t="str">
        <f>'[1]TCE - ANEXO IV - Preencher'!L33</f>
        <v>F9TS1RVE</v>
      </c>
      <c r="K26" s="8" t="str">
        <f>IF(F26="B",LEFT('[1]TCE - ANEXO IV - Preencher'!M33,2),IF(F26="S",LEFT('[1]TCE - ANEXO IV - Preencher'!M33,7),IF('[1]TCE - ANEXO IV - Preencher'!H33="","")))</f>
        <v>2600054</v>
      </c>
      <c r="L26" s="10">
        <f>'[1]TCE - ANEXO IV - Preencher'!N33</f>
        <v>1145</v>
      </c>
    </row>
    <row r="27" spans="1:12" s="11" customFormat="1" ht="19.5" customHeight="1" x14ac:dyDescent="0.2">
      <c r="A27" s="6">
        <f>IFERROR(VLOOKUP(B27,'[1]DADOS (OCULTAR)'!$P$3:$R$42,3,0),"")</f>
        <v>7267476001023</v>
      </c>
      <c r="B27" s="7" t="str">
        <f>'[1]TCE - ANEXO IV - Preencher'!C34</f>
        <v>UPAE GRANDE RECIFE</v>
      </c>
      <c r="C27" s="7" t="str">
        <f>'[1]TCE - ANEXO IV - Preencher'!E34</f>
        <v>4.3 - Reparo e Manutenção de Equipamentos</v>
      </c>
      <c r="D27" s="6">
        <f>'[1]TCE - ANEXO IV - Preencher'!F34</f>
        <v>24970350000149</v>
      </c>
      <c r="E27" s="8" t="str">
        <f>'[1]TCE - ANEXO IV - Preencher'!G34</f>
        <v>RUAN DIOGO PEREIRA DOS SANTOS</v>
      </c>
      <c r="F27" s="8" t="str">
        <f>'[1]TCE - ANEXO IV - Preencher'!H34</f>
        <v>S</v>
      </c>
      <c r="G27" s="8" t="str">
        <f>'[1]TCE - ANEXO IV - Preencher'!I34</f>
        <v>S</v>
      </c>
      <c r="H27" s="8" t="str">
        <f>'[1]TCE - ANEXO IV - Preencher'!J34</f>
        <v>00000648</v>
      </c>
      <c r="I27" s="9">
        <f>IF('[1]TCE - ANEXO IV - Preencher'!K34="","",'[1]TCE - ANEXO IV - Preencher'!K34)</f>
        <v>43955</v>
      </c>
      <c r="J27" s="8" t="str">
        <f>'[1]TCE - ANEXO IV - Preencher'!L34</f>
        <v>SQZ5DLSL</v>
      </c>
      <c r="K27" s="8" t="str">
        <f>IF(F27="B",LEFT('[1]TCE - ANEXO IV - Preencher'!M34,2),IF(F27="S",LEFT('[1]TCE - ANEXO IV - Preencher'!M34,7),IF('[1]TCE - ANEXO IV - Preencher'!H34="","")))</f>
        <v>2600054</v>
      </c>
      <c r="L27" s="10">
        <f>'[1]TCE - ANEXO IV - Preencher'!N34</f>
        <v>396</v>
      </c>
    </row>
    <row r="28" spans="1:12" s="11" customFormat="1" ht="19.5" customHeight="1" x14ac:dyDescent="0.2">
      <c r="A28" s="6">
        <f>IFERROR(VLOOKUP(B28,'[1]DADOS (OCULTAR)'!$P$3:$R$42,3,0),"")</f>
        <v>7267476001023</v>
      </c>
      <c r="B28" s="7" t="str">
        <f>'[1]TCE - ANEXO IV - Preencher'!C35</f>
        <v>UPAE GRANDE RECIFE</v>
      </c>
      <c r="C28" s="7" t="str">
        <f>'[1]TCE - ANEXO IV - Preencher'!E35</f>
        <v>4.3 - Reparo e Manutenção de Equipamentos</v>
      </c>
      <c r="D28" s="6">
        <f>'[1]TCE - ANEXO IV - Preencher'!F35</f>
        <v>35633901000103</v>
      </c>
      <c r="E28" s="8" t="str">
        <f>'[1]TCE - ANEXO IV - Preencher'!G35</f>
        <v>ARTECLIMA REFRIGERAÇÃO</v>
      </c>
      <c r="F28" s="8" t="str">
        <f>'[1]TCE - ANEXO IV - Preencher'!H35</f>
        <v>S</v>
      </c>
      <c r="G28" s="8" t="str">
        <f>'[1]TCE - ANEXO IV - Preencher'!I35</f>
        <v>S</v>
      </c>
      <c r="H28" s="8" t="str">
        <f>'[1]TCE - ANEXO IV - Preencher'!J35</f>
        <v>000000005</v>
      </c>
      <c r="I28" s="9">
        <f>IF('[1]TCE - ANEXO IV - Preencher'!K35="","",'[1]TCE - ANEXO IV - Preencher'!K35)</f>
        <v>43952</v>
      </c>
      <c r="J28" s="8" t="str">
        <f>'[1]TCE - ANEXO IV - Preencher'!L35</f>
        <v>HICK58657</v>
      </c>
      <c r="K28" s="8" t="str">
        <f>IF(F28="B",LEFT('[1]TCE - ANEXO IV - Preencher'!M35,2),IF(F28="S",LEFT('[1]TCE - ANEXO IV - Preencher'!M35,7),IF('[1]TCE - ANEXO IV - Preencher'!H35="","")))</f>
        <v>2606804</v>
      </c>
      <c r="L28" s="10">
        <f>'[1]TCE - ANEXO IV - Preencher'!N35</f>
        <v>150</v>
      </c>
    </row>
    <row r="29" spans="1:12" s="11" customFormat="1" ht="19.5" customHeight="1" x14ac:dyDescent="0.2">
      <c r="A29" s="6">
        <f>IFERROR(VLOOKUP(B29,'[1]DADOS (OCULTAR)'!$P$3:$R$42,3,0),"")</f>
        <v>7267476001023</v>
      </c>
      <c r="B29" s="7" t="str">
        <f>'[1]TCE - ANEXO IV - Preencher'!C36</f>
        <v>UPAE GRANDE RECIFE</v>
      </c>
      <c r="C29" s="7" t="str">
        <f>'[1]TCE - ANEXO IV - Preencher'!E36</f>
        <v>5.17 - Manutenção de Software, Certificação Digital e Microfilmagem</v>
      </c>
      <c r="D29" s="6">
        <f>'[1]TCE - ANEXO IV - Preencher'!F36</f>
        <v>23098480000170</v>
      </c>
      <c r="E29" s="8" t="str">
        <f>'[1]TCE - ANEXO IV - Preencher'!G36</f>
        <v>DANILO SANTOS ROQUE</v>
      </c>
      <c r="F29" s="8" t="str">
        <f>'[1]TCE - ANEXO IV - Preencher'!H36</f>
        <v>S</v>
      </c>
      <c r="G29" s="8" t="str">
        <f>'[1]TCE - ANEXO IV - Preencher'!I36</f>
        <v>S</v>
      </c>
      <c r="H29" s="8" t="str">
        <f>'[1]TCE - ANEXO IV - Preencher'!J36</f>
        <v>00000354</v>
      </c>
      <c r="I29" s="9">
        <f>IF('[1]TCE - ANEXO IV - Preencher'!K36="","",'[1]TCE - ANEXO IV - Preencher'!K36)</f>
        <v>43955</v>
      </c>
      <c r="J29" s="8" t="str">
        <f>'[1]TCE - ANEXO IV - Preencher'!L36</f>
        <v>4PQRFNUN</v>
      </c>
      <c r="K29" s="8" t="str">
        <f>IF(F29="B",LEFT('[1]TCE - ANEXO IV - Preencher'!M36,2),IF(F29="S",LEFT('[1]TCE - ANEXO IV - Preencher'!M36,7),IF('[1]TCE - ANEXO IV - Preencher'!H36="","")))</f>
        <v>2927408</v>
      </c>
      <c r="L29" s="10">
        <f>'[1]TCE - ANEXO IV - Preencher'!N36</f>
        <v>1607.7</v>
      </c>
    </row>
    <row r="30" spans="1:12" s="11" customFormat="1" ht="19.5" customHeight="1" x14ac:dyDescent="0.2">
      <c r="A30" s="6">
        <f>IFERROR(VLOOKUP(B30,'[1]DADOS (OCULTAR)'!$P$3:$R$42,3,0),"")</f>
        <v>7267476001023</v>
      </c>
      <c r="B30" s="7" t="str">
        <f>'[1]TCE - ANEXO IV - Preencher'!C37</f>
        <v>UPAE GRANDE RECIFE</v>
      </c>
      <c r="C30" s="7" t="str">
        <f>'[1]TCE - ANEXO IV - Preencher'!E37</f>
        <v>4.3 - Reparo e Manutenção de Equipamentos</v>
      </c>
      <c r="D30" s="6">
        <f>'[1]TCE - ANEXO IV - Preencher'!F37</f>
        <v>35633901000103</v>
      </c>
      <c r="E30" s="8" t="str">
        <f>'[1]TCE - ANEXO IV - Preencher'!G37</f>
        <v>ARTECLIMA REFRIGERAÇÃO</v>
      </c>
      <c r="F30" s="8" t="str">
        <f>'[1]TCE - ANEXO IV - Preencher'!H37</f>
        <v>S</v>
      </c>
      <c r="G30" s="8" t="str">
        <f>'[1]TCE - ANEXO IV - Preencher'!I37</f>
        <v>S</v>
      </c>
      <c r="H30" s="8" t="str">
        <f>'[1]TCE - ANEXO IV - Preencher'!J37</f>
        <v>000000007</v>
      </c>
      <c r="I30" s="9">
        <f>IF('[1]TCE - ANEXO IV - Preencher'!K37="","",'[1]TCE - ANEXO IV - Preencher'!K37)</f>
        <v>43967</v>
      </c>
      <c r="J30" s="8" t="str">
        <f>'[1]TCE - ANEXO IV - Preencher'!L37</f>
        <v>PRQD03995</v>
      </c>
      <c r="K30" s="8" t="str">
        <f>IF(F30="B",LEFT('[1]TCE - ANEXO IV - Preencher'!M37,2),IF(F30="S",LEFT('[1]TCE - ANEXO IV - Preencher'!M37,7),IF('[1]TCE - ANEXO IV - Preencher'!H37="","")))</f>
        <v>2606804</v>
      </c>
      <c r="L30" s="10">
        <f>'[1]TCE - ANEXO IV - Preencher'!N37</f>
        <v>500</v>
      </c>
    </row>
    <row r="31" spans="1:12" s="11" customFormat="1" ht="19.5" customHeight="1" x14ac:dyDescent="0.2">
      <c r="A31" s="6">
        <f>IFERROR(VLOOKUP(B31,'[1]DADOS (OCULTAR)'!$P$3:$R$42,3,0),"")</f>
        <v>7267476001023</v>
      </c>
      <c r="B31" s="7" t="str">
        <f>'[1]TCE - ANEXO IV - Preencher'!C38</f>
        <v>UPAE GRANDE RECIFE</v>
      </c>
      <c r="C31" s="7" t="str">
        <f>'[1]TCE - ANEXO IV - Preencher'!E38</f>
        <v xml:space="preserve">5.25 - Serviços Bancários </v>
      </c>
      <c r="D31" s="6">
        <f>'[1]TCE - ANEXO IV - Preencher'!F38</f>
        <v>0</v>
      </c>
      <c r="E31" s="8" t="str">
        <f>'[1]TCE - ANEXO IV - Preencher'!G38</f>
        <v>TARIFAS BANCÁRIAS</v>
      </c>
      <c r="F31" s="8" t="str">
        <f>'[1]TCE - ANEXO IV - Preencher'!H38</f>
        <v>S</v>
      </c>
      <c r="G31" s="8" t="str">
        <f>'[1]TCE - ANEXO IV - Preencher'!I38</f>
        <v>N</v>
      </c>
      <c r="H31" s="8">
        <f>'[1]TCE - ANEXO IV - Preencher'!J38</f>
        <v>0</v>
      </c>
      <c r="I31" s="9" t="str">
        <f>IF('[1]TCE - ANEXO IV - Preencher'!K38="","",'[1]TCE - ANEXO IV - Preencher'!K38)</f>
        <v/>
      </c>
      <c r="J31" s="8">
        <f>'[1]TCE - ANEXO IV - Preencher'!L38</f>
        <v>0</v>
      </c>
      <c r="K31" s="8" t="str">
        <f>IF(F31="B",LEFT('[1]TCE - ANEXO IV - Preencher'!M38,2),IF(F31="S",LEFT('[1]TCE - ANEXO IV - Preencher'!M38,7),IF('[1]TCE - ANEXO IV - Preencher'!H38="","")))</f>
        <v/>
      </c>
      <c r="L31" s="10">
        <f>'[1]TCE - ANEXO IV - Preencher'!N38</f>
        <v>287.39999999999998</v>
      </c>
    </row>
    <row r="32" spans="1:12" s="11" customFormat="1" ht="19.5" customHeight="1" x14ac:dyDescent="0.2">
      <c r="A32" s="6">
        <f>IFERROR(VLOOKUP(B32,'[1]DADOS (OCULTAR)'!$P$3:$R$42,3,0),"")</f>
        <v>7267476001023</v>
      </c>
      <c r="B32" s="7" t="str">
        <f>'[1]TCE - ANEXO IV - Preencher'!C39</f>
        <v>UPAE GRANDE RECIFE</v>
      </c>
      <c r="C32" s="7" t="str">
        <f>'[1]TCE - ANEXO IV - Preencher'!E39</f>
        <v>5.99 - Outros Serviços de Terceiros Pessoa Jurídica</v>
      </c>
      <c r="D32" s="6">
        <f>'[1]TCE - ANEXO IV - Preencher'!F39</f>
        <v>19942160000188</v>
      </c>
      <c r="E32" s="8" t="str">
        <f>'[1]TCE - ANEXO IV - Preencher'!G39</f>
        <v>OTTIMIZZA CONTABILIDADE E SERVIÇOS INTELIGENTES SOCIEDADE SIMPLES</v>
      </c>
      <c r="F32" s="8" t="str">
        <f>'[1]TCE - ANEXO IV - Preencher'!H39</f>
        <v>S</v>
      </c>
      <c r="G32" s="8" t="str">
        <f>'[1]TCE - ANEXO IV - Preencher'!I39</f>
        <v>S</v>
      </c>
      <c r="H32" s="8" t="str">
        <f>'[1]TCE - ANEXO IV - Preencher'!J39</f>
        <v>00000758</v>
      </c>
      <c r="I32" s="9">
        <f>IF('[1]TCE - ANEXO IV - Preencher'!K39="","",'[1]TCE - ANEXO IV - Preencher'!K39)</f>
        <v>43984</v>
      </c>
      <c r="J32" s="8" t="str">
        <f>'[1]TCE - ANEXO IV - Preencher'!L39</f>
        <v>QB91YMJQ</v>
      </c>
      <c r="K32" s="8" t="str">
        <f>IF(F32="B",LEFT('[1]TCE - ANEXO IV - Preencher'!M39,2),IF(F32="S",LEFT('[1]TCE - ANEXO IV - Preencher'!M39,7),IF('[1]TCE - ANEXO IV - Preencher'!H39="","")))</f>
        <v>2927408</v>
      </c>
      <c r="L32" s="10">
        <f>'[1]TCE - ANEXO IV - Preencher'!N39</f>
        <v>4800</v>
      </c>
    </row>
    <row r="33" spans="1:12" s="11" customFormat="1" ht="19.5" customHeight="1" x14ac:dyDescent="0.2">
      <c r="A33" s="6">
        <f>IFERROR(VLOOKUP(B33,'[1]DADOS (OCULTAR)'!$P$3:$R$42,3,0),"")</f>
        <v>7267476001023</v>
      </c>
      <c r="B33" s="7" t="str">
        <f>'[1]TCE - ANEXO IV - Preencher'!C40</f>
        <v>UPAE GRANDE RECIFE</v>
      </c>
      <c r="C33" s="7" t="str">
        <f>'[1]TCE - ANEXO IV - Preencher'!E40</f>
        <v>5.99 - Outros Serviços de Terceiros Pessoa Jurídica</v>
      </c>
      <c r="D33" s="6">
        <f>'[1]TCE - ANEXO IV - Preencher'!F40</f>
        <v>4234788000151</v>
      </c>
      <c r="E33" s="8" t="str">
        <f>'[1]TCE - ANEXO IV - Preencher'!G40</f>
        <v>LIMA E LIMA ADVOGADOS ASSOCIADOS S/S</v>
      </c>
      <c r="F33" s="8" t="str">
        <f>'[1]TCE - ANEXO IV - Preencher'!H40</f>
        <v>S</v>
      </c>
      <c r="G33" s="8" t="str">
        <f>'[1]TCE - ANEXO IV - Preencher'!I40</f>
        <v>S</v>
      </c>
      <c r="H33" s="8" t="str">
        <f>'[1]TCE - ANEXO IV - Preencher'!J40</f>
        <v>00000823</v>
      </c>
      <c r="I33" s="9">
        <f>IF('[1]TCE - ANEXO IV - Preencher'!K40="","",'[1]TCE - ANEXO IV - Preencher'!K40)</f>
        <v>43979</v>
      </c>
      <c r="J33" s="8" t="str">
        <f>'[1]TCE - ANEXO IV - Preencher'!L40</f>
        <v>IWSKTEIX</v>
      </c>
      <c r="K33" s="8" t="str">
        <f>IF(F33="B",LEFT('[1]TCE - ANEXO IV - Preencher'!M40,2),IF(F33="S",LEFT('[1]TCE - ANEXO IV - Preencher'!M40,7),IF('[1]TCE - ANEXO IV - Preencher'!H40="","")))</f>
        <v>2927408</v>
      </c>
      <c r="L33" s="10">
        <f>'[1]TCE - ANEXO IV - Preencher'!N40</f>
        <v>4134.67</v>
      </c>
    </row>
    <row r="34" spans="1:12" s="11" customFormat="1" ht="19.5" customHeight="1" x14ac:dyDescent="0.2">
      <c r="A34" s="6">
        <f>IFERROR(VLOOKUP(B34,'[1]DADOS (OCULTAR)'!$P$3:$R$42,3,0),"")</f>
        <v>7267476001023</v>
      </c>
      <c r="B34" s="7" t="str">
        <f>'[1]TCE - ANEXO IV - Preencher'!C41</f>
        <v>UPAE GRANDE RECIFE</v>
      </c>
      <c r="C34" s="7" t="str">
        <f>'[1]TCE - ANEXO IV - Preencher'!E41</f>
        <v xml:space="preserve">3.9 - Material para Manutenção de Bens Imóveis </v>
      </c>
      <c r="D34" s="6">
        <f>'[1]TCE - ANEXO IV - Preencher'!F41</f>
        <v>11623188000655</v>
      </c>
      <c r="E34" s="8" t="str">
        <f>'[1]TCE - ANEXO IV - Preencher'!G41</f>
        <v xml:space="preserve">ARMAZEM CORAL LTDA 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000072207</v>
      </c>
      <c r="I34" s="9">
        <f>IF('[1]TCE - ANEXO IV - Preencher'!K41="","",'[1]TCE - ANEXO IV - Preencher'!K41)</f>
        <v>43957</v>
      </c>
      <c r="J34" s="8" t="str">
        <f>'[1]TCE - ANEXO IV - Preencher'!L41</f>
        <v>26200511623188000655550130000722071000030889</v>
      </c>
      <c r="K34" s="8" t="str">
        <f>IF(F34="B",LEFT('[1]TCE - ANEXO IV - Preencher'!M41,2),IF(F34="S",LEFT('[1]TCE - ANEXO IV - Preencher'!M41,7),IF('[1]TCE - ANEXO IV - Preencher'!H41="","")))</f>
        <v>29</v>
      </c>
      <c r="L34" s="10">
        <f>'[1]TCE - ANEXO IV - Preencher'!N41</f>
        <v>19.7</v>
      </c>
    </row>
    <row r="35" spans="1:12" s="11" customFormat="1" ht="19.5" customHeight="1" x14ac:dyDescent="0.2">
      <c r="A35" s="6">
        <f>IFERROR(VLOOKUP(B35,'[1]DADOS (OCULTAR)'!$P$3:$R$42,3,0),"")</f>
        <v>7267476001023</v>
      </c>
      <c r="B35" s="7" t="str">
        <f>'[1]TCE - ANEXO IV - Preencher'!C42</f>
        <v>UPAE GRANDE RECIFE</v>
      </c>
      <c r="C35" s="7" t="str">
        <f>'[1]TCE - ANEXO IV - Preencher'!E42</f>
        <v>3.3 - Gêneros Alimentação</v>
      </c>
      <c r="D35" s="6">
        <f>'[1]TCE - ANEXO IV - Preencher'!F42</f>
        <v>8435685000100</v>
      </c>
      <c r="E35" s="8" t="str">
        <f>'[1]TCE - ANEXO IV - Preencher'!G42</f>
        <v>E DA SILVA PEREIRA BEBIDAS E AGUA MINERAL ME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1511</v>
      </c>
      <c r="I35" s="9">
        <f>IF('[1]TCE - ANEXO IV - Preencher'!K42="","",'[1]TCE - ANEXO IV - Preencher'!K42)</f>
        <v>43980</v>
      </c>
      <c r="J35" s="8" t="str">
        <f>'[1]TCE - ANEXO IV - Preencher'!L42</f>
        <v>26200508435685000100650010000015111739776385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200</v>
      </c>
    </row>
    <row r="36" spans="1:12" s="11" customFormat="1" ht="19.5" customHeight="1" x14ac:dyDescent="0.2">
      <c r="A36" s="6">
        <f>IFERROR(VLOOKUP(B36,'[1]DADOS (OCULTAR)'!$P$3:$R$42,3,0),"")</f>
        <v>7267476001023</v>
      </c>
      <c r="B36" s="7" t="str">
        <f>'[1]TCE - ANEXO IV - Preencher'!C43</f>
        <v>UPAE GRANDE RECIFE</v>
      </c>
      <c r="C36" s="7" t="str">
        <f>'[1]TCE - ANEXO IV - Preencher'!E43</f>
        <v xml:space="preserve">3.8 - Uniformes, Tecidos e Aviamentos </v>
      </c>
      <c r="D36" s="6">
        <f>'[1]TCE - ANEXO IV - Preencher'!F43</f>
        <v>11142529000166</v>
      </c>
      <c r="E36" s="8" t="str">
        <f>'[1]TCE - ANEXO IV - Preencher'!G43</f>
        <v>DISF DISTRIBUIDORA FACIAL EIRELI-ME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94103</v>
      </c>
      <c r="I36" s="9">
        <f>IF('[1]TCE - ANEXO IV - Preencher'!K43="","",'[1]TCE - ANEXO IV - Preencher'!K43)</f>
        <v>43979</v>
      </c>
      <c r="J36" s="8" t="str">
        <f>'[1]TCE - ANEXO IV - Preencher'!L43</f>
        <v>26200511142529000166550010000941031000804888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726.3</v>
      </c>
    </row>
    <row r="37" spans="1:12" s="11" customFormat="1" ht="19.5" customHeight="1" x14ac:dyDescent="0.2">
      <c r="A37" s="6">
        <f>IFERROR(VLOOKUP(B37,'[1]DADOS (OCULTAR)'!$P$3:$R$42,3,0),"")</f>
        <v>7267476001023</v>
      </c>
      <c r="B37" s="7" t="str">
        <f>'[1]TCE - ANEXO IV - Preencher'!C44</f>
        <v>UPAE GRANDE RECIFE</v>
      </c>
      <c r="C37" s="7" t="str">
        <f>'[1]TCE - ANEXO IV - Preencher'!E44</f>
        <v>5.99 - Outros Serviços de Terceiros Pessoa Jurídica</v>
      </c>
      <c r="D37" s="6">
        <f>'[1]TCE - ANEXO IV - Preencher'!F44</f>
        <v>19432052000165</v>
      </c>
      <c r="E37" s="8" t="str">
        <f>'[1]TCE - ANEXO IV - Preencher'!G44</f>
        <v>UZIMAKI COMERCIO DE ALIMENTO EIRELI</v>
      </c>
      <c r="F37" s="8" t="str">
        <f>'[1]TCE - ANEXO IV - Preencher'!H44</f>
        <v>S</v>
      </c>
      <c r="G37" s="8" t="str">
        <f>'[1]TCE - ANEXO IV - Preencher'!I44</f>
        <v>S</v>
      </c>
      <c r="H37" s="8" t="str">
        <f>'[1]TCE - ANEXO IV - Preencher'!J44</f>
        <v>000097548</v>
      </c>
      <c r="I37" s="9">
        <f>IF('[1]TCE - ANEXO IV - Preencher'!K44="","",'[1]TCE - ANEXO IV - Preencher'!K44)</f>
        <v>43963</v>
      </c>
      <c r="J37" s="8" t="str">
        <f>'[1]TCE - ANEXO IV - Preencher'!L44</f>
        <v>26200519432052000163660010000975481828732115</v>
      </c>
      <c r="K37" s="8" t="str">
        <f>IF(F37="B",LEFT('[1]TCE - ANEXO IV - Preencher'!M44,2),IF(F37="S",LEFT('[1]TCE - ANEXO IV - Preencher'!M44,7),IF('[1]TCE - ANEXO IV - Preencher'!H44="","")))</f>
        <v>2611606</v>
      </c>
      <c r="L37" s="10">
        <f>'[1]TCE - ANEXO IV - Preencher'!N44</f>
        <v>19.5</v>
      </c>
    </row>
    <row r="38" spans="1:12" s="11" customFormat="1" ht="19.5" customHeight="1" x14ac:dyDescent="0.2">
      <c r="A38" s="6">
        <f>IFERROR(VLOOKUP(B38,'[1]DADOS (OCULTAR)'!$P$3:$R$42,3,0),"")</f>
        <v>7267476001023</v>
      </c>
      <c r="B38" s="7" t="str">
        <f>'[1]TCE - ANEXO IV - Preencher'!C45</f>
        <v>UPAE GRANDE RECIFE</v>
      </c>
      <c r="C38" s="7" t="str">
        <f>'[1]TCE - ANEXO IV - Preencher'!E45</f>
        <v>5.99 - Outros Serviços de Terceiros Pessoa Jurídica</v>
      </c>
      <c r="D38" s="6">
        <f>'[1]TCE - ANEXO IV - Preencher'!F45</f>
        <v>8934598000106</v>
      </c>
      <c r="E38" s="8" t="str">
        <f>'[1]TCE - ANEXO IV - Preencher'!G45</f>
        <v>HOTEL POUSADA SÃO FRANSCISCO</v>
      </c>
      <c r="F38" s="8" t="str">
        <f>'[1]TCE - ANEXO IV - Preencher'!H45</f>
        <v>S</v>
      </c>
      <c r="G38" s="8" t="str">
        <f>'[1]TCE - ANEXO IV - Preencher'!I45</f>
        <v>N</v>
      </c>
      <c r="H38" s="8">
        <f>'[1]TCE - ANEXO IV - Preencher'!J45</f>
        <v>0</v>
      </c>
      <c r="I38" s="9">
        <f>IF('[1]TCE - ANEXO IV - Preencher'!K45="","",'[1]TCE - ANEXO IV - Preencher'!K45)</f>
        <v>43963</v>
      </c>
      <c r="J38" s="8">
        <f>'[1]TCE - ANEXO IV - Preencher'!L45</f>
        <v>0</v>
      </c>
      <c r="K38" s="8" t="str">
        <f>IF(F38="B",LEFT('[1]TCE - ANEXO IV - Preencher'!M45,2),IF(F38="S",LEFT('[1]TCE - ANEXO IV - Preencher'!M45,7),IF('[1]TCE - ANEXO IV - Preencher'!H45="","")))</f>
        <v>2609600</v>
      </c>
      <c r="L38" s="10">
        <f>'[1]TCE - ANEXO IV - Preencher'!N45</f>
        <v>49</v>
      </c>
    </row>
    <row r="39" spans="1:12" s="11" customFormat="1" ht="19.5" customHeight="1" x14ac:dyDescent="0.2">
      <c r="A39" s="6">
        <f>IFERROR(VLOOKUP(B39,'[1]DADOS (OCULTAR)'!$P$3:$R$42,3,0),"")</f>
        <v>7267476001023</v>
      </c>
      <c r="B39" s="7" t="str">
        <f>'[1]TCE - ANEXO IV - Preencher'!C46</f>
        <v>UPAE GRANDE RECIFE</v>
      </c>
      <c r="C39" s="7" t="str">
        <f>'[1]TCE - ANEXO IV - Preencher'!E46</f>
        <v>5.99 - Outros Serviços de Terceiros Pessoa Jurídica</v>
      </c>
      <c r="D39" s="6">
        <f>'[1]TCE - ANEXO IV - Preencher'!F46</f>
        <v>26777316000269</v>
      </c>
      <c r="E39" s="8" t="str">
        <f>'[1]TCE - ANEXO IV - Preencher'!G46</f>
        <v>ZEN COMIDA JAPONESA</v>
      </c>
      <c r="F39" s="8" t="str">
        <f>'[1]TCE - ANEXO IV - Preencher'!H46</f>
        <v>S</v>
      </c>
      <c r="G39" s="8" t="str">
        <f>'[1]TCE - ANEXO IV - Preencher'!I46</f>
        <v>S</v>
      </c>
      <c r="H39" s="8" t="str">
        <f>'[1]TCE - ANEXO IV - Preencher'!J46</f>
        <v>63494</v>
      </c>
      <c r="I39" s="9">
        <f>IF('[1]TCE - ANEXO IV - Preencher'!K46="","",'[1]TCE - ANEXO IV - Preencher'!K46)</f>
        <v>43953</v>
      </c>
      <c r="J39" s="8" t="str">
        <f>'[1]TCE - ANEXO IV - Preencher'!L46</f>
        <v>2620052577737600026965000000634641826372905</v>
      </c>
      <c r="K39" s="8" t="str">
        <f>IF(F39="B",LEFT('[1]TCE - ANEXO IV - Preencher'!M46,2),IF(F39="S",LEFT('[1]TCE - ANEXO IV - Preencher'!M46,7),IF('[1]TCE - ANEXO IV - Preencher'!H46="","")))</f>
        <v>2611606</v>
      </c>
      <c r="L39" s="10">
        <f>'[1]TCE - ANEXO IV - Preencher'!N46</f>
        <v>37.799999999999997</v>
      </c>
    </row>
    <row r="40" spans="1:12" s="11" customFormat="1" ht="19.5" customHeight="1" x14ac:dyDescent="0.2">
      <c r="A40" s="6">
        <f>IFERROR(VLOOKUP(B40,'[1]DADOS (OCULTAR)'!$P$3:$R$42,3,0),"")</f>
        <v>7267476001023</v>
      </c>
      <c r="B40" s="7" t="str">
        <f>'[1]TCE - ANEXO IV - Preencher'!C47</f>
        <v>UPAE GRANDE RECIFE</v>
      </c>
      <c r="C40" s="7" t="str">
        <f>'[1]TCE - ANEXO IV - Preencher'!E47</f>
        <v>5.99 - Outros Serviços de Terceiros Pessoa Jurídica</v>
      </c>
      <c r="D40" s="6">
        <f>'[1]TCE - ANEXO IV - Preencher'!F47</f>
        <v>32646846000190</v>
      </c>
      <c r="E40" s="8" t="str">
        <f>'[1]TCE - ANEXO IV - Preencher'!G47</f>
        <v>RAAC AUDITORES E CONSULTORES IDEPENDENTES SOCIEDADE SIMPLES EPP</v>
      </c>
      <c r="F40" s="8" t="str">
        <f>'[1]TCE - ANEXO IV - Preencher'!H47</f>
        <v>S</v>
      </c>
      <c r="G40" s="8" t="str">
        <f>'[1]TCE - ANEXO IV - Preencher'!I47</f>
        <v>S</v>
      </c>
      <c r="H40" s="8" t="str">
        <f>'[1]TCE - ANEXO IV - Preencher'!J47</f>
        <v>00000958</v>
      </c>
      <c r="I40" s="9">
        <f>IF('[1]TCE - ANEXO IV - Preencher'!K47="","",'[1]TCE - ANEXO IV - Preencher'!K47)</f>
        <v>43985</v>
      </c>
      <c r="J40" s="8" t="str">
        <f>'[1]TCE - ANEXO IV - Preencher'!L47</f>
        <v>PSUYAF4T</v>
      </c>
      <c r="K40" s="8" t="str">
        <f>IF(F40="B",LEFT('[1]TCE - ANEXO IV - Preencher'!M47,2),IF(F40="S",LEFT('[1]TCE - ANEXO IV - Preencher'!M47,7),IF('[1]TCE - ANEXO IV - Preencher'!H47="","")))</f>
        <v>2927408</v>
      </c>
      <c r="L40" s="10">
        <f>'[1]TCE - ANEXO IV - Preencher'!N47</f>
        <v>1000</v>
      </c>
    </row>
    <row r="41" spans="1:12" s="11" customFormat="1" ht="19.5" customHeight="1" x14ac:dyDescent="0.2">
      <c r="A41" s="6">
        <f>IFERROR(VLOOKUP(B41,'[1]DADOS (OCULTAR)'!$P$3:$R$42,3,0),"")</f>
        <v>7267476001023</v>
      </c>
      <c r="B41" s="7" t="str">
        <f>'[1]TCE - ANEXO IV - Preencher'!C48</f>
        <v>UPAE GRANDE RECIFE</v>
      </c>
      <c r="C41" s="7" t="str">
        <f>'[1]TCE - ANEXO IV - Preencher'!E48</f>
        <v>5.99 - Outros Serviços de Terceiros Pessoa Jurídica</v>
      </c>
      <c r="D41" s="6">
        <f>'[1]TCE - ANEXO IV - Preencher'!F48</f>
        <v>22558211000187</v>
      </c>
      <c r="E41" s="8" t="str">
        <f>'[1]TCE - ANEXO IV - Preencher'!G48</f>
        <v>SOUZA ADVOGADOS ASSOCIADOS</v>
      </c>
      <c r="F41" s="8" t="str">
        <f>'[1]TCE - ANEXO IV - Preencher'!H48</f>
        <v>S</v>
      </c>
      <c r="G41" s="8" t="str">
        <f>'[1]TCE - ANEXO IV - Preencher'!I48</f>
        <v>S</v>
      </c>
      <c r="H41" s="8" t="str">
        <f>'[1]TCE - ANEXO IV - Preencher'!J48</f>
        <v>2020412</v>
      </c>
      <c r="I41" s="9">
        <f>IF('[1]TCE - ANEXO IV - Preencher'!K48="","",'[1]TCE - ANEXO IV - Preencher'!K48)</f>
        <v>43986</v>
      </c>
      <c r="J41" s="8" t="str">
        <f>'[1]TCE - ANEXO IV - Preencher'!L48</f>
        <v>112933DFB</v>
      </c>
      <c r="K41" s="8" t="str">
        <f>IF(F41="B",LEFT('[1]TCE - ANEXO IV - Preencher'!M48,2),IF(F41="S",LEFT('[1]TCE - ANEXO IV - Preencher'!M48,7),IF('[1]TCE - ANEXO IV - Preencher'!H48="","")))</f>
        <v>2919207</v>
      </c>
      <c r="L41" s="10">
        <f>'[1]TCE - ANEXO IV - Preencher'!N48</f>
        <v>4134.67</v>
      </c>
    </row>
    <row r="42" spans="1:12" s="11" customFormat="1" ht="19.5" customHeight="1" x14ac:dyDescent="0.2">
      <c r="A42" s="6">
        <f>IFERROR(VLOOKUP(B42,'[1]DADOS (OCULTAR)'!$P$3:$R$42,3,0),"")</f>
        <v>7267476001023</v>
      </c>
      <c r="B42" s="7" t="str">
        <f>'[1]TCE - ANEXO IV - Preencher'!C49</f>
        <v>UPAE GRANDE RECIFE</v>
      </c>
      <c r="C42" s="7" t="str">
        <f>'[1]TCE - ANEXO IV - Preencher'!E49</f>
        <v>5.17 - Manutenção de Software, Certificação Digital e Microfilmagem</v>
      </c>
      <c r="D42" s="6">
        <f>'[1]TCE - ANEXO IV - Preencher'!F49</f>
        <v>22188657000167</v>
      </c>
      <c r="E42" s="8" t="str">
        <f>'[1]TCE - ANEXO IV - Preencher'!G49</f>
        <v>WAS COMERCIO E SERVIÇOS EIRELI</v>
      </c>
      <c r="F42" s="8" t="str">
        <f>'[1]TCE - ANEXO IV - Preencher'!H49</f>
        <v>S</v>
      </c>
      <c r="G42" s="8" t="str">
        <f>'[1]TCE - ANEXO IV - Preencher'!I49</f>
        <v>S</v>
      </c>
      <c r="H42" s="8" t="str">
        <f>'[1]TCE - ANEXO IV - Preencher'!J49</f>
        <v>238</v>
      </c>
      <c r="I42" s="9">
        <f>IF('[1]TCE - ANEXO IV - Preencher'!K49="","",'[1]TCE - ANEXO IV - Preencher'!K49)</f>
        <v>43987</v>
      </c>
      <c r="J42" s="8" t="str">
        <f>'[1]TCE - ANEXO IV - Preencher'!L49</f>
        <v>72Y4NQT5</v>
      </c>
      <c r="K42" s="8" t="str">
        <f>IF(F42="B",LEFT('[1]TCE - ANEXO IV - Preencher'!M49,2),IF(F42="S",LEFT('[1]TCE - ANEXO IV - Preencher'!M49,7),IF('[1]TCE - ANEXO IV - Preencher'!H49="","")))</f>
        <v>5208707</v>
      </c>
      <c r="L42" s="10">
        <f>'[1]TCE - ANEXO IV - Preencher'!N49</f>
        <v>3000</v>
      </c>
    </row>
    <row r="43" spans="1:12" s="11" customFormat="1" ht="19.5" customHeight="1" x14ac:dyDescent="0.2">
      <c r="A43" s="6">
        <f>IFERROR(VLOOKUP(B43,'[1]DADOS (OCULTAR)'!$P$3:$R$42,3,0),"")</f>
        <v>7267476001023</v>
      </c>
      <c r="B43" s="7" t="str">
        <f>'[1]TCE - ANEXO IV - Preencher'!C50</f>
        <v>UPAE GRANDE RECIFE</v>
      </c>
      <c r="C43" s="7" t="str">
        <f>'[1]TCE - ANEXO IV - Preencher'!E50</f>
        <v>5.99 - Outros Serviços de Terceiros Pessoa Jurídica</v>
      </c>
      <c r="D43" s="6">
        <f>'[1]TCE - ANEXO IV - Preencher'!F50</f>
        <v>27708043000182</v>
      </c>
      <c r="E43" s="8" t="str">
        <f>'[1]TCE - ANEXO IV - Preencher'!G50</f>
        <v>PADRÃO ASSESSORIA, TREINAMENTO, SEGURANÇA  E MEDICINA DO TRABALHO LTDA ME</v>
      </c>
      <c r="F43" s="8" t="str">
        <f>'[1]TCE - ANEXO IV - Preencher'!H50</f>
        <v>S</v>
      </c>
      <c r="G43" s="8" t="str">
        <f>'[1]TCE - ANEXO IV - Preencher'!I50</f>
        <v>S</v>
      </c>
      <c r="H43" s="8" t="str">
        <f>'[1]TCE - ANEXO IV - Preencher'!J50</f>
        <v>00001062</v>
      </c>
      <c r="I43" s="9">
        <f>IF('[1]TCE - ANEXO IV - Preencher'!K50="","",'[1]TCE - ANEXO IV - Preencher'!K50)</f>
        <v>43986</v>
      </c>
      <c r="J43" s="8" t="str">
        <f>'[1]TCE - ANEXO IV - Preencher'!L50</f>
        <v>BERW05776</v>
      </c>
      <c r="K43" s="8" t="str">
        <f>IF(F43="B",LEFT('[1]TCE - ANEXO IV - Preencher'!M50,2),IF(F43="S",LEFT('[1]TCE - ANEXO IV - Preencher'!M50,7),IF('[1]TCE - ANEXO IV - Preencher'!H50="","")))</f>
        <v>2610707</v>
      </c>
      <c r="L43" s="10">
        <f>'[1]TCE - ANEXO IV - Preencher'!N50</f>
        <v>994</v>
      </c>
    </row>
    <row r="44" spans="1:12" s="11" customFormat="1" ht="19.5" customHeight="1" x14ac:dyDescent="0.2">
      <c r="A44" s="6">
        <f>IFERROR(VLOOKUP(B44,'[1]DADOS (OCULTAR)'!$P$3:$R$42,3,0),"")</f>
        <v>7267476001023</v>
      </c>
      <c r="B44" s="7" t="str">
        <f>'[1]TCE - ANEXO IV - Preencher'!C51</f>
        <v>UPAE GRANDE RECIFE</v>
      </c>
      <c r="C44" s="7" t="str">
        <f>'[1]TCE - ANEXO IV - Preencher'!E51</f>
        <v>5.99 - Outros Serviços de Terceiros Pessoa Jurídica</v>
      </c>
      <c r="D44" s="6">
        <f>'[1]TCE - ANEXO IV - Preencher'!F51</f>
        <v>10998292000157</v>
      </c>
      <c r="E44" s="8" t="str">
        <f>'[1]TCE - ANEXO IV - Preencher'!G51</f>
        <v>CENTO I E E PERNAMBUCO</v>
      </c>
      <c r="F44" s="8" t="str">
        <f>'[1]TCE - ANEXO IV - Preencher'!H51</f>
        <v>S</v>
      </c>
      <c r="G44" s="8" t="str">
        <f>'[1]TCE - ANEXO IV - Preencher'!I51</f>
        <v>N</v>
      </c>
      <c r="H44" s="8" t="str">
        <f>'[1]TCE - ANEXO IV - Preencher'!J51</f>
        <v>112014744539</v>
      </c>
      <c r="I44" s="9">
        <f>IF('[1]TCE - ANEXO IV - Preencher'!K51="","",'[1]TCE - ANEXO IV - Preencher'!K51)</f>
        <v>43971</v>
      </c>
      <c r="J44" s="8">
        <f>'[1]TCE - ANEXO IV - Preencher'!L51</f>
        <v>0</v>
      </c>
      <c r="K44" s="8" t="str">
        <f>IF(F44="B",LEFT('[1]TCE - ANEXO IV - Preencher'!M51,2),IF(F44="S",LEFT('[1]TCE - ANEXO IV - Preencher'!M51,7),IF('[1]TCE - ANEXO IV - Preencher'!H51="","")))</f>
        <v>2600054</v>
      </c>
      <c r="L44" s="10">
        <f>'[1]TCE - ANEXO IV - Preencher'!N51</f>
        <v>170</v>
      </c>
    </row>
    <row r="45" spans="1:12" s="11" customFormat="1" ht="19.5" customHeight="1" x14ac:dyDescent="0.2">
      <c r="A45" s="6">
        <f>IFERROR(VLOOKUP(B45,'[1]DADOS (OCULTAR)'!$P$3:$R$42,3,0),"")</f>
        <v>7267476001023</v>
      </c>
      <c r="B45" s="7" t="str">
        <f>'[1]TCE - ANEXO IV - Preencher'!C52</f>
        <v>UPAE GRANDE RECIFE</v>
      </c>
      <c r="C45" s="7" t="str">
        <f>'[1]TCE - ANEXO IV - Preencher'!E52</f>
        <v>5.99 - Outros Serviços de Terceiros Pessoa Jurídica</v>
      </c>
      <c r="D45" s="6">
        <f>'[1]TCE - ANEXO IV - Preencher'!F52</f>
        <v>19432052000165</v>
      </c>
      <c r="E45" s="8" t="str">
        <f>'[1]TCE - ANEXO IV - Preencher'!G52</f>
        <v>UZIMAKI COMERCIO DE ALIMENTO EIRELI</v>
      </c>
      <c r="F45" s="8" t="str">
        <f>'[1]TCE - ANEXO IV - Preencher'!H52</f>
        <v>S</v>
      </c>
      <c r="G45" s="8" t="str">
        <f>'[1]TCE - ANEXO IV - Preencher'!I52</f>
        <v>S</v>
      </c>
      <c r="H45" s="8" t="str">
        <f>'[1]TCE - ANEXO IV - Preencher'!J52</f>
        <v>000097</v>
      </c>
      <c r="I45" s="9">
        <f>IF('[1]TCE - ANEXO IV - Preencher'!K52="","",'[1]TCE - ANEXO IV - Preencher'!K52)</f>
        <v>43952</v>
      </c>
      <c r="J45" s="8" t="str">
        <f>'[1]TCE - ANEXO IV - Preencher'!L52</f>
        <v>2620051943205200650010000971311351188797</v>
      </c>
      <c r="K45" s="8" t="str">
        <f>IF(F45="B",LEFT('[1]TCE - ANEXO IV - Preencher'!M52,2),IF(F45="S",LEFT('[1]TCE - ANEXO IV - Preencher'!M52,7),IF('[1]TCE - ANEXO IV - Preencher'!H52="","")))</f>
        <v>2611606</v>
      </c>
      <c r="L45" s="10">
        <f>'[1]TCE - ANEXO IV - Preencher'!N52</f>
        <v>20</v>
      </c>
    </row>
    <row r="46" spans="1:12" s="11" customFormat="1" ht="19.5" customHeight="1" x14ac:dyDescent="0.2">
      <c r="A46" s="6">
        <f>IFERROR(VLOOKUP(B46,'[1]DADOS (OCULTAR)'!$P$3:$R$42,3,0),"")</f>
        <v>7267476001023</v>
      </c>
      <c r="B46" s="7" t="str">
        <f>'[1]TCE - ANEXO IV - Preencher'!C53</f>
        <v>UPAE GRANDE RECIFE</v>
      </c>
      <c r="C46" s="7" t="str">
        <f>'[1]TCE - ANEXO IV - Preencher'!E53</f>
        <v>5.99 - Outros Serviços de Terceiros Pessoa Jurídica</v>
      </c>
      <c r="D46" s="6">
        <f>'[1]TCE - ANEXO IV - Preencher'!F53</f>
        <v>42591651059709</v>
      </c>
      <c r="E46" s="8" t="str">
        <f>'[1]TCE - ANEXO IV - Preencher'!G53</f>
        <v>MCDONALDS- ARCOS DOURADOS COMERCIO DE ALIMENTOS LTDA</v>
      </c>
      <c r="F46" s="8" t="str">
        <f>'[1]TCE - ANEXO IV - Preencher'!H53</f>
        <v>S</v>
      </c>
      <c r="G46" s="8" t="str">
        <f>'[1]TCE - ANEXO IV - Preencher'!I53</f>
        <v>S</v>
      </c>
      <c r="H46" s="8" t="str">
        <f>'[1]TCE - ANEXO IV - Preencher'!J53</f>
        <v>000386524</v>
      </c>
      <c r="I46" s="9">
        <f>IF('[1]TCE - ANEXO IV - Preencher'!K53="","",'[1]TCE - ANEXO IV - Preencher'!K53)</f>
        <v>43953</v>
      </c>
      <c r="J46" s="8" t="str">
        <f>'[1]TCE - ANEXO IV - Preencher'!L53</f>
        <v>26200542591651054709650730003865241169393959</v>
      </c>
      <c r="K46" s="8" t="str">
        <f>IF(F46="B",LEFT('[1]TCE - ANEXO IV - Preencher'!M53,2),IF(F46="S",LEFT('[1]TCE - ANEXO IV - Preencher'!M53,7),IF('[1]TCE - ANEXO IV - Preencher'!H53="","")))</f>
        <v>2611606</v>
      </c>
      <c r="L46" s="10">
        <f>'[1]TCE - ANEXO IV - Preencher'!N53</f>
        <v>27.8</v>
      </c>
    </row>
    <row r="47" spans="1:12" s="11" customFormat="1" ht="19.5" customHeight="1" x14ac:dyDescent="0.2">
      <c r="A47" s="6">
        <f>IFERROR(VLOOKUP(B47,'[1]DADOS (OCULTAR)'!$P$3:$R$42,3,0),"")</f>
        <v>7267476001023</v>
      </c>
      <c r="B47" s="7" t="str">
        <f>'[1]TCE - ANEXO IV - Preencher'!C54</f>
        <v>UPAE GRANDE RECIFE</v>
      </c>
      <c r="C47" s="7" t="str">
        <f>'[1]TCE - ANEXO IV - Preencher'!E54</f>
        <v>5.99 - Outros Serviços de Terceiros Pessoa Jurídica</v>
      </c>
      <c r="D47" s="6">
        <f>'[1]TCE - ANEXO IV - Preencher'!F54</f>
        <v>10249755000188</v>
      </c>
      <c r="E47" s="8" t="str">
        <f>'[1]TCE - ANEXO IV - Preencher'!G54</f>
        <v>RESTAURANTE TONY E MARY</v>
      </c>
      <c r="F47" s="8" t="str">
        <f>'[1]TCE - ANEXO IV - Preencher'!H54</f>
        <v>S</v>
      </c>
      <c r="G47" s="8" t="str">
        <f>'[1]TCE - ANEXO IV - Preencher'!I54</f>
        <v>S</v>
      </c>
      <c r="H47" s="8" t="str">
        <f>'[1]TCE - ANEXO IV - Preencher'!J54</f>
        <v>2741</v>
      </c>
      <c r="I47" s="9">
        <f>IF('[1]TCE - ANEXO IV - Preencher'!K54="","",'[1]TCE - ANEXO IV - Preencher'!K54)</f>
        <v>43960</v>
      </c>
      <c r="J47" s="8">
        <f>'[1]TCE - ANEXO IV - Preencher'!L54</f>
        <v>0</v>
      </c>
      <c r="K47" s="8" t="str">
        <f>IF(F47="B",LEFT('[1]TCE - ANEXO IV - Preencher'!M54,2),IF(F47="S",LEFT('[1]TCE - ANEXO IV - Preencher'!M54,7),IF('[1]TCE - ANEXO IV - Preencher'!H54="","")))</f>
        <v>2609600</v>
      </c>
      <c r="L47" s="10">
        <f>'[1]TCE - ANEXO IV - Preencher'!N54</f>
        <v>60</v>
      </c>
    </row>
    <row r="48" spans="1:12" s="11" customFormat="1" ht="19.5" customHeight="1" x14ac:dyDescent="0.2">
      <c r="A48" s="6">
        <f>IFERROR(VLOOKUP(B48,'[1]DADOS (OCULTAR)'!$P$3:$R$42,3,0),"")</f>
        <v>7267476001023</v>
      </c>
      <c r="B48" s="7" t="str">
        <f>'[1]TCE - ANEXO IV - Preencher'!C55</f>
        <v>UPAE GRANDE RECIFE</v>
      </c>
      <c r="C48" s="7" t="str">
        <f>'[1]TCE - ANEXO IV - Preencher'!E55</f>
        <v>5.99 - Outros Serviços de Terceiros Pessoa Jurídica</v>
      </c>
      <c r="D48" s="6">
        <f>'[1]TCE - ANEXO IV - Preencher'!F55</f>
        <v>28306195000111</v>
      </c>
      <c r="E48" s="8" t="str">
        <f>'[1]TCE - ANEXO IV - Preencher'!G55</f>
        <v>ROSA E SILVA</v>
      </c>
      <c r="F48" s="8" t="str">
        <f>'[1]TCE - ANEXO IV - Preencher'!H55</f>
        <v>S</v>
      </c>
      <c r="G48" s="8" t="str">
        <f>'[1]TCE - ANEXO IV - Preencher'!I55</f>
        <v>S</v>
      </c>
      <c r="H48" s="8" t="str">
        <f>'[1]TCE - ANEXO IV - Preencher'!J55</f>
        <v>0005037</v>
      </c>
      <c r="I48" s="9">
        <f>IF('[1]TCE - ANEXO IV - Preencher'!K55="","",'[1]TCE - ANEXO IV - Preencher'!K55)</f>
        <v>43957</v>
      </c>
      <c r="J48" s="8" t="str">
        <f>'[1]TCE - ANEXO IV - Preencher'!L55</f>
        <v>26200520306195000111050010005037101755635754</v>
      </c>
      <c r="K48" s="8" t="str">
        <f>IF(F48="B",LEFT('[1]TCE - ANEXO IV - Preencher'!M55,2),IF(F48="S",LEFT('[1]TCE - ANEXO IV - Preencher'!M55,7),IF('[1]TCE - ANEXO IV - Preencher'!H55="","")))</f>
        <v>2611606</v>
      </c>
      <c r="L48" s="10">
        <f>'[1]TCE - ANEXO IV - Preencher'!N55</f>
        <v>28.8</v>
      </c>
    </row>
    <row r="49" spans="1:12" s="11" customFormat="1" ht="19.5" customHeight="1" x14ac:dyDescent="0.2">
      <c r="A49" s="6">
        <f>IFERROR(VLOOKUP(B49,'[1]DADOS (OCULTAR)'!$P$3:$R$42,3,0),"")</f>
        <v>7267476001023</v>
      </c>
      <c r="B49" s="7" t="str">
        <f>'[1]TCE - ANEXO IV - Preencher'!C56</f>
        <v>UPAE GRANDE RECIFE</v>
      </c>
      <c r="C49" s="7" t="str">
        <f>'[1]TCE - ANEXO IV - Preencher'!E56</f>
        <v>5.99 - Outros Serviços de Terceiros Pessoa Jurídica</v>
      </c>
      <c r="D49" s="6">
        <f>'[1]TCE - ANEXO IV - Preencher'!F56</f>
        <v>42591651044787</v>
      </c>
      <c r="E49" s="8" t="str">
        <f>'[1]TCE - ANEXO IV - Preencher'!G56</f>
        <v>MCDONALDS- ARCOS DOURADOS COMERCIO DE ALIMENTOS LTDA</v>
      </c>
      <c r="F49" s="8" t="str">
        <f>'[1]TCE - ANEXO IV - Preencher'!H56</f>
        <v>S</v>
      </c>
      <c r="G49" s="8" t="str">
        <f>'[1]TCE - ANEXO IV - Preencher'!I56</f>
        <v>S</v>
      </c>
      <c r="H49" s="8" t="str">
        <f>'[1]TCE - ANEXO IV - Preencher'!J56</f>
        <v>000298030</v>
      </c>
      <c r="I49" s="9">
        <f>IF('[1]TCE - ANEXO IV - Preencher'!K56="","",'[1]TCE - ANEXO IV - Preencher'!K56)</f>
        <v>43960</v>
      </c>
      <c r="J49" s="8" t="str">
        <f>'[1]TCE - ANEXO IV - Preencher'!L56</f>
        <v>26200542591551044767650040002980301045624960</v>
      </c>
      <c r="K49" s="8" t="str">
        <f>IF(F49="B",LEFT('[1]TCE - ANEXO IV - Preencher'!M56,2),IF(F49="S",LEFT('[1]TCE - ANEXO IV - Preencher'!M56,7),IF('[1]TCE - ANEXO IV - Preencher'!H56="","")))</f>
        <v>2611606</v>
      </c>
      <c r="L49" s="10">
        <f>'[1]TCE - ANEXO IV - Preencher'!N56</f>
        <v>26.8</v>
      </c>
    </row>
    <row r="50" spans="1:12" s="11" customFormat="1" ht="19.5" customHeight="1" x14ac:dyDescent="0.2">
      <c r="A50" s="6">
        <f>IFERROR(VLOOKUP(B50,'[1]DADOS (OCULTAR)'!$P$3:$R$42,3,0),"")</f>
        <v>7267476001023</v>
      </c>
      <c r="B50" s="7" t="str">
        <f>'[1]TCE - ANEXO IV - Preencher'!C57</f>
        <v>UPAE GRANDE RECIFE</v>
      </c>
      <c r="C50" s="7" t="str">
        <f>'[1]TCE - ANEXO IV - Preencher'!E57</f>
        <v>5.99 - Outros Serviços de Terceiros Pessoa Jurídica</v>
      </c>
      <c r="D50" s="6">
        <f>'[1]TCE - ANEXO IV - Preencher'!F57</f>
        <v>5805592000132</v>
      </c>
      <c r="E50" s="8" t="str">
        <f>'[1]TCE - ANEXO IV - Preencher'!G57</f>
        <v>BEZERRA E CLINERIO COMERCIO HORTFRUTG LTDA</v>
      </c>
      <c r="F50" s="8" t="str">
        <f>'[1]TCE - ANEXO IV - Preencher'!H57</f>
        <v>S</v>
      </c>
      <c r="G50" s="8" t="str">
        <f>'[1]TCE - ANEXO IV - Preencher'!I57</f>
        <v>S</v>
      </c>
      <c r="H50" s="8" t="str">
        <f>'[1]TCE - ANEXO IV - Preencher'!J57</f>
        <v>000125779</v>
      </c>
      <c r="I50" s="9">
        <f>IF('[1]TCE - ANEXO IV - Preencher'!K57="","",'[1]TCE - ANEXO IV - Preencher'!K57)</f>
        <v>43959</v>
      </c>
      <c r="J50" s="8" t="str">
        <f>'[1]TCE - ANEXO IV - Preencher'!L57</f>
        <v>26200505805582000152650040001257739044032632</v>
      </c>
      <c r="K50" s="8" t="str">
        <f>IF(F50="B",LEFT('[1]TCE - ANEXO IV - Preencher'!M57,2),IF(F50="S",LEFT('[1]TCE - ANEXO IV - Preencher'!M57,7),IF('[1]TCE - ANEXO IV - Preencher'!H57="","")))</f>
        <v>2609600</v>
      </c>
      <c r="L50" s="10">
        <f>'[1]TCE - ANEXO IV - Preencher'!N57</f>
        <v>16.8</v>
      </c>
    </row>
    <row r="51" spans="1:12" s="11" customFormat="1" ht="19.5" customHeight="1" x14ac:dyDescent="0.2">
      <c r="A51" s="6">
        <f>IFERROR(VLOOKUP(B51,'[1]DADOS (OCULTAR)'!$P$3:$R$42,3,0),"")</f>
        <v>7267476001023</v>
      </c>
      <c r="B51" s="7" t="str">
        <f>'[1]TCE - ANEXO IV - Preencher'!C58</f>
        <v>UPAE GRANDE RECIFE</v>
      </c>
      <c r="C51" s="7" t="str">
        <f>'[1]TCE - ANEXO IV - Preencher'!E58</f>
        <v>5.99 - Outros Serviços de Terceiros Pessoa Jurídica</v>
      </c>
      <c r="D51" s="6">
        <f>'[1]TCE - ANEXO IV - Preencher'!F58</f>
        <v>26777316000269</v>
      </c>
      <c r="E51" s="8" t="str">
        <f>'[1]TCE - ANEXO IV - Preencher'!G58</f>
        <v>ZEN COMIDA JAPONESA</v>
      </c>
      <c r="F51" s="8" t="str">
        <f>'[1]TCE - ANEXO IV - Preencher'!H58</f>
        <v>S</v>
      </c>
      <c r="G51" s="8" t="str">
        <f>'[1]TCE - ANEXO IV - Preencher'!I58</f>
        <v>S</v>
      </c>
      <c r="H51" s="8" t="str">
        <f>'[1]TCE - ANEXO IV - Preencher'!J58</f>
        <v>64334</v>
      </c>
      <c r="I51" s="9">
        <f>IF('[1]TCE - ANEXO IV - Preencher'!K58="","",'[1]TCE - ANEXO IV - Preencher'!K58)</f>
        <v>43958</v>
      </c>
      <c r="J51" s="8" t="str">
        <f>'[1]TCE - ANEXO IV - Preencher'!L58</f>
        <v>26200526777316000269650000000643341216346382</v>
      </c>
      <c r="K51" s="8" t="str">
        <f>IF(F51="B",LEFT('[1]TCE - ANEXO IV - Preencher'!M58,2),IF(F51="S",LEFT('[1]TCE - ANEXO IV - Preencher'!M58,7),IF('[1]TCE - ANEXO IV - Preencher'!H58="","")))</f>
        <v>2611606</v>
      </c>
      <c r="L51" s="10">
        <f>'[1]TCE - ANEXO IV - Preencher'!N58</f>
        <v>46.9</v>
      </c>
    </row>
    <row r="52" spans="1:12" s="11" customFormat="1" ht="19.5" customHeight="1" x14ac:dyDescent="0.2">
      <c r="A52" s="6">
        <f>IFERROR(VLOOKUP(B52,'[1]DADOS (OCULTAR)'!$P$3:$R$42,3,0),"")</f>
        <v>7267476001023</v>
      </c>
      <c r="B52" s="7" t="str">
        <f>'[1]TCE - ANEXO IV - Preencher'!C59</f>
        <v>UPAE GRANDE RECIFE</v>
      </c>
      <c r="C52" s="7" t="str">
        <f>'[1]TCE - ANEXO IV - Preencher'!E59</f>
        <v>4.2 - Locação de Imóveis</v>
      </c>
      <c r="D52" s="6">
        <f>'[1]TCE - ANEXO IV - Preencher'!F59</f>
        <v>3531817000184</v>
      </c>
      <c r="E52" s="8" t="str">
        <f>'[1]TCE - ANEXO IV - Preencher'!G59</f>
        <v>ELETRÔNICA E PAPELARIA CABRAL LTDA</v>
      </c>
      <c r="F52" s="8" t="str">
        <f>'[1]TCE - ANEXO IV - Preencher'!H59</f>
        <v>S</v>
      </c>
      <c r="G52" s="8" t="str">
        <f>'[1]TCE - ANEXO IV - Preencher'!I59</f>
        <v>N</v>
      </c>
      <c r="H52" s="8">
        <f>'[1]TCE - ANEXO IV - Preencher'!J59</f>
        <v>0</v>
      </c>
      <c r="I52" s="9" t="str">
        <f>IF('[1]TCE - ANEXO IV - Preencher'!K59="","",'[1]TCE - ANEXO IV - Preencher'!K59)</f>
        <v/>
      </c>
      <c r="J52" s="8">
        <f>'[1]TCE - ANEXO IV - Preencher'!L59</f>
        <v>0</v>
      </c>
      <c r="K52" s="8" t="str">
        <f>IF(F52="B",LEFT('[1]TCE - ANEXO IV - Preencher'!M59,2),IF(F52="S",LEFT('[1]TCE - ANEXO IV - Preencher'!M59,7),IF('[1]TCE - ANEXO IV - Preencher'!H59="","")))</f>
        <v>2600054</v>
      </c>
      <c r="L52" s="10">
        <f>'[1]TCE - ANEXO IV - Preencher'!N59</f>
        <v>850</v>
      </c>
    </row>
    <row r="53" spans="1:12" s="11" customFormat="1" ht="19.5" customHeight="1" x14ac:dyDescent="0.2">
      <c r="A53" s="6">
        <f>IFERROR(VLOOKUP(B53,'[1]DADOS (OCULTAR)'!$P$3:$R$42,3,0),"")</f>
        <v>7267476001023</v>
      </c>
      <c r="B53" s="7" t="str">
        <f>'[1]TCE - ANEXO IV - Preencher'!C60</f>
        <v>UPAE GRANDE RECIFE</v>
      </c>
      <c r="C53" s="7" t="str">
        <f>'[1]TCE - ANEXO IV - Preencher'!E60</f>
        <v>5.99 - Outros Serviços de Terceiros Pessoa Jurídica</v>
      </c>
      <c r="D53" s="6">
        <f>'[1]TCE - ANEXO IV - Preencher'!F60</f>
        <v>12784559000139</v>
      </c>
      <c r="E53" s="8" t="str">
        <f>'[1]TCE - ANEXO IV - Preencher'!G60</f>
        <v>PIZZARIA ATLANTICO LTDA EPP</v>
      </c>
      <c r="F53" s="8" t="str">
        <f>'[1]TCE - ANEXO IV - Preencher'!H60</f>
        <v>S</v>
      </c>
      <c r="G53" s="8" t="str">
        <f>'[1]TCE - ANEXO IV - Preencher'!I60</f>
        <v>S</v>
      </c>
      <c r="H53" s="8" t="str">
        <f>'[1]TCE - ANEXO IV - Preencher'!J60</f>
        <v>000282472</v>
      </c>
      <c r="I53" s="9">
        <f>IF('[1]TCE - ANEXO IV - Preencher'!K60="","",'[1]TCE - ANEXO IV - Preencher'!K60)</f>
        <v>44009</v>
      </c>
      <c r="J53" s="8" t="str">
        <f>'[1]TCE - ANEXO IV - Preencher'!L60</f>
        <v>26200612784550000119050010002024721137538625</v>
      </c>
      <c r="K53" s="8" t="str">
        <f>IF(F53="B",LEFT('[1]TCE - ANEXO IV - Preencher'!M60,2),IF(F53="S",LEFT('[1]TCE - ANEXO IV - Preencher'!M60,7),IF('[1]TCE - ANEXO IV - Preencher'!H60="","")))</f>
        <v>2609600</v>
      </c>
      <c r="L53" s="10">
        <f>'[1]TCE - ANEXO IV - Preencher'!N60</f>
        <v>79.89</v>
      </c>
    </row>
    <row r="54" spans="1:12" s="11" customFormat="1" ht="19.5" customHeight="1" x14ac:dyDescent="0.2">
      <c r="A54" s="6">
        <f>IFERROR(VLOOKUP(B54,'[1]DADOS (OCULTAR)'!$P$3:$R$42,3,0),"")</f>
        <v>7267476001023</v>
      </c>
      <c r="B54" s="7" t="str">
        <f>'[1]TCE - ANEXO IV - Preencher'!C61</f>
        <v>UPAE GRANDE RECIFE</v>
      </c>
      <c r="C54" s="7" t="str">
        <f>'[1]TCE - ANEXO IV - Preencher'!E61</f>
        <v>5.99 - Outros Serviços de Terceiros Pessoa Jurídica</v>
      </c>
      <c r="D54" s="6">
        <f>'[1]TCE - ANEXO IV - Preencher'!F61</f>
        <v>27354938000166</v>
      </c>
      <c r="E54" s="8" t="str">
        <f>'[1]TCE - ANEXO IV - Preencher'!G61</f>
        <v>SUBWAY</v>
      </c>
      <c r="F54" s="8" t="str">
        <f>'[1]TCE - ANEXO IV - Preencher'!H61</f>
        <v>S</v>
      </c>
      <c r="G54" s="8" t="str">
        <f>'[1]TCE - ANEXO IV - Preencher'!I61</f>
        <v>S</v>
      </c>
      <c r="H54" s="8" t="str">
        <f>'[1]TCE - ANEXO IV - Preencher'!J61</f>
        <v>000098134</v>
      </c>
      <c r="I54" s="9">
        <f>IF('[1]TCE - ANEXO IV - Preencher'!K61="","",'[1]TCE - ANEXO IV - Preencher'!K61)</f>
        <v>43973</v>
      </c>
      <c r="J54" s="8">
        <f>'[1]TCE - ANEXO IV - Preencher'!L61</f>
        <v>0</v>
      </c>
      <c r="K54" s="8" t="str">
        <f>IF(F54="B",LEFT('[1]TCE - ANEXO IV - Preencher'!M61,2),IF(F54="S",LEFT('[1]TCE - ANEXO IV - Preencher'!M61,7),IF('[1]TCE - ANEXO IV - Preencher'!H61="","")))</f>
        <v>2609600</v>
      </c>
      <c r="L54" s="10">
        <f>'[1]TCE - ANEXO IV - Preencher'!N61</f>
        <v>35.200000000000003</v>
      </c>
    </row>
    <row r="55" spans="1:12" s="11" customFormat="1" ht="19.5" customHeight="1" x14ac:dyDescent="0.2">
      <c r="A55" s="6">
        <f>IFERROR(VLOOKUP(B55,'[1]DADOS (OCULTAR)'!$P$3:$R$42,3,0),"")</f>
        <v>7267476001023</v>
      </c>
      <c r="B55" s="7" t="str">
        <f>'[1]TCE - ANEXO IV - Preencher'!C62</f>
        <v>UPAE GRANDE RECIFE</v>
      </c>
      <c r="C55" s="7" t="str">
        <f>'[1]TCE - ANEXO IV - Preencher'!E62</f>
        <v>5.99 - Outros Serviços de Terceiros Pessoa Jurídica</v>
      </c>
      <c r="D55" s="6">
        <f>'[1]TCE - ANEXO IV - Preencher'!F62</f>
        <v>18596358000194</v>
      </c>
      <c r="E55" s="8" t="str">
        <f>'[1]TCE - ANEXO IV - Preencher'!G62</f>
        <v>TIAGO MENDES RAMOS VIANA BAR ME</v>
      </c>
      <c r="F55" s="8" t="str">
        <f>'[1]TCE - ANEXO IV - Preencher'!H62</f>
        <v>S</v>
      </c>
      <c r="G55" s="8" t="str">
        <f>'[1]TCE - ANEXO IV - Preencher'!I62</f>
        <v>N</v>
      </c>
      <c r="H55" s="8" t="str">
        <f>'[1]TCE - ANEXO IV - Preencher'!J62</f>
        <v>0604</v>
      </c>
      <c r="I55" s="9">
        <f>IF('[1]TCE - ANEXO IV - Preencher'!K62="","",'[1]TCE - ANEXO IV - Preencher'!K62)</f>
        <v>43975</v>
      </c>
      <c r="J55" s="8">
        <f>'[1]TCE - ANEXO IV - Preencher'!L62</f>
        <v>0</v>
      </c>
      <c r="K55" s="8" t="str">
        <f>IF(F55="B",LEFT('[1]TCE - ANEXO IV - Preencher'!M62,2),IF(F55="S",LEFT('[1]TCE - ANEXO IV - Preencher'!M62,7),IF('[1]TCE - ANEXO IV - Preencher'!H62="","")))</f>
        <v>2609600</v>
      </c>
      <c r="L55" s="10">
        <f>'[1]TCE - ANEXO IV - Preencher'!N62</f>
        <v>58.78</v>
      </c>
    </row>
    <row r="56" spans="1:12" s="11" customFormat="1" ht="19.5" customHeight="1" x14ac:dyDescent="0.2">
      <c r="A56" s="6">
        <f>IFERROR(VLOOKUP(B56,'[1]DADOS (OCULTAR)'!$P$3:$R$42,3,0),"")</f>
        <v>7267476001023</v>
      </c>
      <c r="B56" s="7" t="str">
        <f>'[1]TCE - ANEXO IV - Preencher'!C63</f>
        <v>UPAE GRANDE RECIFE</v>
      </c>
      <c r="C56" s="7" t="str">
        <f>'[1]TCE - ANEXO IV - Preencher'!E63</f>
        <v>5.99 - Outros Serviços de Terceiros Pessoa Jurídica</v>
      </c>
      <c r="D56" s="6">
        <f>'[1]TCE - ANEXO IV - Preencher'!F63</f>
        <v>47508411123150</v>
      </c>
      <c r="E56" s="8" t="str">
        <f>'[1]TCE - ANEXO IV - Preencher'!G63</f>
        <v>CIA BRASILEIRA DE DISTRIBUIÇÃO</v>
      </c>
      <c r="F56" s="8" t="str">
        <f>'[1]TCE - ANEXO IV - Preencher'!H63</f>
        <v>S</v>
      </c>
      <c r="G56" s="8" t="str">
        <f>'[1]TCE - ANEXO IV - Preencher'!I63</f>
        <v>S</v>
      </c>
      <c r="H56" s="8" t="str">
        <f>'[1]TCE - ANEXO IV - Preencher'!J63</f>
        <v>000180774</v>
      </c>
      <c r="I56" s="9">
        <f>IF('[1]TCE - ANEXO IV - Preencher'!K63="","",'[1]TCE - ANEXO IV - Preencher'!K63)</f>
        <v>43970</v>
      </c>
      <c r="J56" s="8" t="str">
        <f>'[1]TCE - ANEXO IV - Preencher'!L63</f>
        <v>26200547501411123150653050001807741815394830</v>
      </c>
      <c r="K56" s="8" t="str">
        <f>IF(F56="B",LEFT('[1]TCE - ANEXO IV - Preencher'!M63,2),IF(F56="S",LEFT('[1]TCE - ANEXO IV - Preencher'!M63,7),IF('[1]TCE - ANEXO IV - Preencher'!H63="","")))</f>
        <v>2609600</v>
      </c>
      <c r="L56" s="10">
        <f>'[1]TCE - ANEXO IV - Preencher'!N63</f>
        <v>70.14</v>
      </c>
    </row>
    <row r="57" spans="1:12" s="11" customFormat="1" ht="19.5" customHeight="1" x14ac:dyDescent="0.2">
      <c r="A57" s="6">
        <f>IFERROR(VLOOKUP(B57,'[1]DADOS (OCULTAR)'!$P$3:$R$42,3,0),"")</f>
        <v>7267476001023</v>
      </c>
      <c r="B57" s="7" t="str">
        <f>'[1]TCE - ANEXO IV - Preencher'!C64</f>
        <v>UPAE GRANDE RECIFE</v>
      </c>
      <c r="C57" s="7" t="str">
        <f>'[1]TCE - ANEXO IV - Preencher'!E64</f>
        <v>5.99 - Outros Serviços de Terceiros Pessoa Jurídica</v>
      </c>
      <c r="D57" s="6">
        <f>'[1]TCE - ANEXO IV - Preencher'!F64</f>
        <v>42591651203761</v>
      </c>
      <c r="E57" s="8" t="str">
        <f>'[1]TCE - ANEXO IV - Preencher'!G64</f>
        <v>MCDONALDS- ARCOS DOURADOS COMERCIO DE ALIMENTOS LTDA</v>
      </c>
      <c r="F57" s="8" t="str">
        <f>'[1]TCE - ANEXO IV - Preencher'!H64</f>
        <v>S</v>
      </c>
      <c r="G57" s="8" t="str">
        <f>'[1]TCE - ANEXO IV - Preencher'!I64</f>
        <v>S</v>
      </c>
      <c r="H57" s="8" t="str">
        <f>'[1]TCE - ANEXO IV - Preencher'!J64</f>
        <v>000079504</v>
      </c>
      <c r="I57" s="9">
        <f>IF('[1]TCE - ANEXO IV - Preencher'!K64="","",'[1]TCE - ANEXO IV - Preencher'!K64)</f>
        <v>43977</v>
      </c>
      <c r="J57" s="8" t="str">
        <f>'[1]TCE - ANEXO IV - Preencher'!L64</f>
        <v>26200542591651203761650030000795041149486721</v>
      </c>
      <c r="K57" s="8" t="str">
        <f>IF(F57="B",LEFT('[1]TCE - ANEXO IV - Preencher'!M64,2),IF(F57="S",LEFT('[1]TCE - ANEXO IV - Preencher'!M64,7),IF('[1]TCE - ANEXO IV - Preencher'!H64="","")))</f>
        <v>2609600</v>
      </c>
      <c r="L57" s="10">
        <f>'[1]TCE - ANEXO IV - Preencher'!N64</f>
        <v>34.700000000000003</v>
      </c>
    </row>
    <row r="58" spans="1:12" s="11" customFormat="1" ht="19.5" customHeight="1" x14ac:dyDescent="0.2">
      <c r="A58" s="6">
        <f>IFERROR(VLOOKUP(B58,'[1]DADOS (OCULTAR)'!$P$3:$R$42,3,0),"")</f>
        <v>7267476001023</v>
      </c>
      <c r="B58" s="7" t="str">
        <f>'[1]TCE - ANEXO IV - Preencher'!C65</f>
        <v>UPAE GRANDE RECIFE</v>
      </c>
      <c r="C58" s="7" t="str">
        <f>'[1]TCE - ANEXO IV - Preencher'!E65</f>
        <v>5.99 - Outros Serviços de Terceiros Pessoa Jurídica</v>
      </c>
      <c r="D58" s="6">
        <f>'[1]TCE - ANEXO IV - Preencher'!F65</f>
        <v>20372114000170</v>
      </c>
      <c r="E58" s="8" t="str">
        <f>'[1]TCE - ANEXO IV - Preencher'!G65</f>
        <v xml:space="preserve"> MP ALIMENTAÇÕES EIRELI</v>
      </c>
      <c r="F58" s="8" t="str">
        <f>'[1]TCE - ANEXO IV - Preencher'!H65</f>
        <v>S</v>
      </c>
      <c r="G58" s="8" t="str">
        <f>'[1]TCE - ANEXO IV - Preencher'!I65</f>
        <v>S</v>
      </c>
      <c r="H58" s="8" t="str">
        <f>'[1]TCE - ANEXO IV - Preencher'!J65</f>
        <v>34870</v>
      </c>
      <c r="I58" s="9">
        <f>IF('[1]TCE - ANEXO IV - Preencher'!K65="","",'[1]TCE - ANEXO IV - Preencher'!K65)</f>
        <v>43980</v>
      </c>
      <c r="J58" s="8" t="str">
        <f>'[1]TCE - ANEXO IV - Preencher'!L65</f>
        <v>26200520072114000170050060000348708013426323</v>
      </c>
      <c r="K58" s="8" t="str">
        <f>IF(F58="B",LEFT('[1]TCE - ANEXO IV - Preencher'!M65,2),IF(F58="S",LEFT('[1]TCE - ANEXO IV - Preencher'!M65,7),IF('[1]TCE - ANEXO IV - Preencher'!H65="","")))</f>
        <v>2609600</v>
      </c>
      <c r="L58" s="10">
        <f>'[1]TCE - ANEXO IV - Preencher'!N65</f>
        <v>59.8</v>
      </c>
    </row>
    <row r="59" spans="1:12" s="11" customFormat="1" ht="19.5" customHeight="1" x14ac:dyDescent="0.2">
      <c r="A59" s="6">
        <f>IFERROR(VLOOKUP(B59,'[1]DADOS (OCULTAR)'!$P$3:$R$42,3,0),"")</f>
        <v>7267476001023</v>
      </c>
      <c r="B59" s="7" t="str">
        <f>'[1]TCE - ANEXO IV - Preencher'!C66</f>
        <v>UPAE GRANDE RECIFE</v>
      </c>
      <c r="C59" s="7" t="str">
        <f>'[1]TCE - ANEXO IV - Preencher'!E66</f>
        <v>5.99 - Outros Serviços de Terceiros Pessoa Jurídica</v>
      </c>
      <c r="D59" s="6">
        <f>'[1]TCE - ANEXO IV - Preencher'!F66</f>
        <v>5805592000132</v>
      </c>
      <c r="E59" s="8" t="str">
        <f>'[1]TCE - ANEXO IV - Preencher'!G66</f>
        <v>BEZERRA E CLINERIO COMERCIO HORTFRUTI LTDA</v>
      </c>
      <c r="F59" s="8" t="str">
        <f>'[1]TCE - ANEXO IV - Preencher'!H66</f>
        <v>S</v>
      </c>
      <c r="G59" s="8" t="str">
        <f>'[1]TCE - ANEXO IV - Preencher'!I66</f>
        <v>S</v>
      </c>
      <c r="H59" s="8" t="str">
        <f>'[1]TCE - ANEXO IV - Preencher'!J66</f>
        <v>000126813</v>
      </c>
      <c r="I59" s="9">
        <f>IF('[1]TCE - ANEXO IV - Preencher'!K66="","",'[1]TCE - ANEXO IV - Preencher'!K66)</f>
        <v>43970</v>
      </c>
      <c r="J59" s="8" t="str">
        <f>'[1]TCE - ANEXO IV - Preencher'!L66</f>
        <v>26200505805592000132650040001268139044644573</v>
      </c>
      <c r="K59" s="8" t="str">
        <f>IF(F59="B",LEFT('[1]TCE - ANEXO IV - Preencher'!M66,2),IF(F59="S",LEFT('[1]TCE - ANEXO IV - Preencher'!M66,7),IF('[1]TCE - ANEXO IV - Preencher'!H66="","")))</f>
        <v>2609600</v>
      </c>
      <c r="L59" s="10">
        <f>'[1]TCE - ANEXO IV - Preencher'!N66</f>
        <v>49.06</v>
      </c>
    </row>
    <row r="60" spans="1:12" s="11" customFormat="1" ht="19.5" customHeight="1" x14ac:dyDescent="0.2">
      <c r="A60" s="6">
        <f>IFERROR(VLOOKUP(B60,'[1]DADOS (OCULTAR)'!$P$3:$R$42,3,0),"")</f>
        <v>7267476001023</v>
      </c>
      <c r="B60" s="7" t="str">
        <f>'[1]TCE - ANEXO IV - Preencher'!C67</f>
        <v>UPAE GRANDE RECIFE</v>
      </c>
      <c r="C60" s="7" t="str">
        <f>'[1]TCE - ANEXO IV - Preencher'!E67</f>
        <v>5.10 - Detetização/Tratamento de Resíduos e Afins</v>
      </c>
      <c r="D60" s="6">
        <f>'[1]TCE - ANEXO IV - Preencher'!F67</f>
        <v>1356801000238</v>
      </c>
      <c r="E60" s="8" t="str">
        <f>'[1]TCE - ANEXO IV - Preencher'!G67</f>
        <v>ROTA SERVIÇOS LTDA ME</v>
      </c>
      <c r="F60" s="8" t="str">
        <f>'[1]TCE - ANEXO IV - Preencher'!H67</f>
        <v>S</v>
      </c>
      <c r="G60" s="8" t="str">
        <f>'[1]TCE - ANEXO IV - Preencher'!I67</f>
        <v>S</v>
      </c>
      <c r="H60" s="8" t="str">
        <f>'[1]TCE - ANEXO IV - Preencher'!J67</f>
        <v>00022883</v>
      </c>
      <c r="I60" s="9">
        <f>IF('[1]TCE - ANEXO IV - Preencher'!K67="","",'[1]TCE - ANEXO IV - Preencher'!K67)</f>
        <v>43980</v>
      </c>
      <c r="J60" s="8" t="str">
        <f>'[1]TCE - ANEXO IV - Preencher'!L67</f>
        <v>LPFFAENQ</v>
      </c>
      <c r="K60" s="8" t="str">
        <f>IF(F60="B",LEFT('[1]TCE - ANEXO IV - Preencher'!M67,2),IF(F60="S",LEFT('[1]TCE - ANEXO IV - Preencher'!M67,7),IF('[1]TCE - ANEXO IV - Preencher'!H67="","")))</f>
        <v>2611606</v>
      </c>
      <c r="L60" s="10">
        <f>'[1]TCE - ANEXO IV - Preencher'!N67</f>
        <v>310</v>
      </c>
    </row>
    <row r="61" spans="1:12" s="11" customFormat="1" ht="19.5" customHeight="1" x14ac:dyDescent="0.2">
      <c r="A61" s="6">
        <f>IFERROR(VLOOKUP(B61,'[1]DADOS (OCULTAR)'!$P$3:$R$42,3,0),"")</f>
        <v>7267476001023</v>
      </c>
      <c r="B61" s="7" t="str">
        <f>'[1]TCE - ANEXO IV - Preencher'!C68</f>
        <v>UPAE GRANDE RECIFE</v>
      </c>
      <c r="C61" s="7" t="str">
        <f>'[1]TCE - ANEXO IV - Preencher'!E68</f>
        <v>1.99 - Outras Despesas com Pessoal</v>
      </c>
      <c r="D61" s="6">
        <f>'[1]TCE - ANEXO IV - Preencher'!F68</f>
        <v>12942130000122</v>
      </c>
      <c r="E61" s="8" t="str">
        <f>'[1]TCE - ANEXO IV - Preencher'!G68</f>
        <v>FOODS SERVIÇOS LTDA ME</v>
      </c>
      <c r="F61" s="8" t="str">
        <f>'[1]TCE - ANEXO IV - Preencher'!H68</f>
        <v>S</v>
      </c>
      <c r="G61" s="8" t="str">
        <f>'[1]TCE - ANEXO IV - Preencher'!I68</f>
        <v>S</v>
      </c>
      <c r="H61" s="8" t="str">
        <f>'[1]TCE - ANEXO IV - Preencher'!J68</f>
        <v>000000265</v>
      </c>
      <c r="I61" s="9">
        <f>IF('[1]TCE - ANEXO IV - Preencher'!K68="","",'[1]TCE - ANEXO IV - Preencher'!K68)</f>
        <v>43992</v>
      </c>
      <c r="J61" s="8" t="str">
        <f>'[1]TCE - ANEXO IV - Preencher'!L68</f>
        <v>2920061294213000550010000002651900367427</v>
      </c>
      <c r="K61" s="8" t="str">
        <f>IF(F61="B",LEFT('[1]TCE - ANEXO IV - Preencher'!M68,2),IF(F61="S",LEFT('[1]TCE - ANEXO IV - Preencher'!M68,7),IF('[1]TCE - ANEXO IV - Preencher'!H68="","")))</f>
        <v>2911709</v>
      </c>
      <c r="L61" s="10">
        <f>'[1]TCE - ANEXO IV - Preencher'!N68</f>
        <v>12305.46</v>
      </c>
    </row>
    <row r="62" spans="1:12" s="11" customFormat="1" ht="19.5" customHeight="1" x14ac:dyDescent="0.2">
      <c r="A62" s="6">
        <f>IFERROR(VLOOKUP(B62,'[1]DADOS (OCULTAR)'!$P$3:$R$42,3,0),"")</f>
        <v>7267476001023</v>
      </c>
      <c r="B62" s="7" t="str">
        <f>'[1]TCE - ANEXO IV - Preencher'!C69</f>
        <v>UPAE GRANDE RECIFE</v>
      </c>
      <c r="C62" s="7" t="str">
        <f>'[1]TCE - ANEXO IV - Preencher'!E69</f>
        <v xml:space="preserve">3.8 - Uniformes, Tecidos e Aviamentos </v>
      </c>
      <c r="D62" s="6">
        <f>'[1]TCE - ANEXO IV - Preencher'!F69</f>
        <v>5917551000138</v>
      </c>
      <c r="E62" s="8" t="str">
        <f>'[1]TCE - ANEXO IV - Preencher'!G69</f>
        <v>CASA DO EPI COMERCIO LTDA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000038490</v>
      </c>
      <c r="I62" s="9">
        <f>IF('[1]TCE - ANEXO IV - Preencher'!K69="","",'[1]TCE - ANEXO IV - Preencher'!K69)</f>
        <v>43979</v>
      </c>
      <c r="J62" s="8" t="str">
        <f>'[1]TCE - ANEXO IV - Preencher'!L69</f>
        <v>262005059175510055000138550000000384901952186542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1024.4000000000001</v>
      </c>
    </row>
    <row r="63" spans="1:12" s="11" customFormat="1" ht="19.5" customHeight="1" x14ac:dyDescent="0.2">
      <c r="A63" s="6">
        <f>IFERROR(VLOOKUP(B63,'[1]DADOS (OCULTAR)'!$P$3:$R$42,3,0),"")</f>
        <v>7267476001023</v>
      </c>
      <c r="B63" s="7" t="str">
        <f>'[1]TCE - ANEXO IV - Preencher'!C70</f>
        <v>UPAE GRANDE RECIFE</v>
      </c>
      <c r="C63" s="7" t="str">
        <f>'[1]TCE - ANEXO IV - Preencher'!E70</f>
        <v>5.99 - Outros Serviços de Terceiros Pessoa Jurídica</v>
      </c>
      <c r="D63" s="6">
        <f>'[1]TCE - ANEXO IV - Preencher'!F70</f>
        <v>27967495000189</v>
      </c>
      <c r="E63" s="8" t="str">
        <f>'[1]TCE - ANEXO IV - Preencher'!G70</f>
        <v>F5 SERVIÇOS DE VIAGENS LTDA</v>
      </c>
      <c r="F63" s="8" t="str">
        <f>'[1]TCE - ANEXO IV - Preencher'!H70</f>
        <v>S</v>
      </c>
      <c r="G63" s="8" t="str">
        <f>'[1]TCE - ANEXO IV - Preencher'!I70</f>
        <v>S</v>
      </c>
      <c r="H63" s="8" t="str">
        <f>'[1]TCE - ANEXO IV - Preencher'!J70</f>
        <v>1700246</v>
      </c>
      <c r="I63" s="9">
        <f>IF('[1]TCE - ANEXO IV - Preencher'!K70="","",'[1]TCE - ANEXO IV - Preencher'!K70)</f>
        <v>43978</v>
      </c>
      <c r="J63" s="8">
        <f>'[1]TCE - ANEXO IV - Preencher'!L70</f>
        <v>0</v>
      </c>
      <c r="K63" s="8" t="str">
        <f>IF(F63="B",LEFT('[1]TCE - ANEXO IV - Preencher'!M70,2),IF(F63="S",LEFT('[1]TCE - ANEXO IV - Preencher'!M70,7),IF('[1]TCE - ANEXO IV - Preencher'!H70="","")))</f>
        <v>2919207</v>
      </c>
      <c r="L63" s="10">
        <f>'[1]TCE - ANEXO IV - Preencher'!N70</f>
        <v>722.63</v>
      </c>
    </row>
    <row r="64" spans="1:12" s="11" customFormat="1" ht="19.5" customHeight="1" x14ac:dyDescent="0.2">
      <c r="A64" s="6">
        <f>IFERROR(VLOOKUP(B64,'[1]DADOS (OCULTAR)'!$P$3:$R$42,3,0),"")</f>
        <v>7267476001023</v>
      </c>
      <c r="B64" s="7" t="str">
        <f>'[1]TCE - ANEXO IV - Preencher'!C71</f>
        <v>UPAE GRANDE RECIFE</v>
      </c>
      <c r="C64" s="7" t="str">
        <f>'[1]TCE - ANEXO IV - Preencher'!E71</f>
        <v>5.8 - Locação de Veículos Automotores</v>
      </c>
      <c r="D64" s="6">
        <f>'[1]TCE - ANEXO IV - Preencher'!F71</f>
        <v>14100375000138</v>
      </c>
      <c r="E64" s="8" t="str">
        <f>'[1]TCE - ANEXO IV - Preencher'!G71</f>
        <v>VFCAR LOCAÇÕES DE VEÍCULOS ME</v>
      </c>
      <c r="F64" s="8" t="str">
        <f>'[1]TCE - ANEXO IV - Preencher'!H71</f>
        <v>S</v>
      </c>
      <c r="G64" s="8" t="str">
        <f>'[1]TCE - ANEXO IV - Preencher'!I71</f>
        <v>S</v>
      </c>
      <c r="H64" s="8" t="str">
        <f>'[1]TCE - ANEXO IV - Preencher'!J71</f>
        <v>357/2020</v>
      </c>
      <c r="I64" s="9">
        <f>IF('[1]TCE - ANEXO IV - Preencher'!K71="","",'[1]TCE - ANEXO IV - Preencher'!K71)</f>
        <v>43963</v>
      </c>
      <c r="J64" s="8">
        <f>'[1]TCE - ANEXO IV - Preencher'!L71</f>
        <v>0</v>
      </c>
      <c r="K64" s="8" t="str">
        <f>IF(F64="B",LEFT('[1]TCE - ANEXO IV - Preencher'!M71,2),IF(F64="S",LEFT('[1]TCE - ANEXO IV - Preencher'!M71,7),IF('[1]TCE - ANEXO IV - Preencher'!H71="","")))</f>
        <v>2927408</v>
      </c>
      <c r="L64" s="10">
        <f>'[1]TCE - ANEXO IV - Preencher'!N71</f>
        <v>2200</v>
      </c>
    </row>
    <row r="65" spans="1:12" s="11" customFormat="1" ht="19.5" customHeight="1" x14ac:dyDescent="0.2">
      <c r="A65" s="6">
        <f>IFERROR(VLOOKUP(B65,'[1]DADOS (OCULTAR)'!$P$3:$R$42,3,0),"")</f>
        <v>7267476001023</v>
      </c>
      <c r="B65" s="7" t="str">
        <f>'[1]TCE - ANEXO IV - Preencher'!C72</f>
        <v>UPAE GRANDE RECIFE</v>
      </c>
      <c r="C65" s="7" t="str">
        <f>'[1]TCE - ANEXO IV - Preencher'!E72</f>
        <v>5.99 - Outros Serviços de Terceiros Pessoa Jurídica</v>
      </c>
      <c r="D65" s="6">
        <f>'[1]TCE - ANEXO IV - Preencher'!F72</f>
        <v>30290568000155</v>
      </c>
      <c r="E65" s="8" t="str">
        <f>'[1]TCE - ANEXO IV - Preencher'!G72</f>
        <v>CANUDOS JANGA</v>
      </c>
      <c r="F65" s="8" t="str">
        <f>'[1]TCE - ANEXO IV - Preencher'!H72</f>
        <v>S</v>
      </c>
      <c r="G65" s="8" t="str">
        <f>'[1]TCE - ANEXO IV - Preencher'!I72</f>
        <v>N</v>
      </c>
      <c r="H65" s="8">
        <f>'[1]TCE - ANEXO IV - Preencher'!J72</f>
        <v>0</v>
      </c>
      <c r="I65" s="9">
        <f>IF('[1]TCE - ANEXO IV - Preencher'!K72="","",'[1]TCE - ANEXO IV - Preencher'!K72)</f>
        <v>43965</v>
      </c>
      <c r="J65" s="8">
        <f>'[1]TCE - ANEXO IV - Preencher'!L72</f>
        <v>0</v>
      </c>
      <c r="K65" s="8" t="str">
        <f>IF(F65="B",LEFT('[1]TCE - ANEXO IV - Preencher'!M72,2),IF(F65="S",LEFT('[1]TCE - ANEXO IV - Preencher'!M72,7),IF('[1]TCE - ANEXO IV - Preencher'!H72="","")))</f>
        <v>2800308</v>
      </c>
      <c r="L65" s="10">
        <f>'[1]TCE - ANEXO IV - Preencher'!N72</f>
        <v>30</v>
      </c>
    </row>
    <row r="66" spans="1:12" s="11" customFormat="1" ht="19.5" customHeight="1" x14ac:dyDescent="0.2">
      <c r="A66" s="6">
        <f>IFERROR(VLOOKUP(B66,'[1]DADOS (OCULTAR)'!$P$3:$R$42,3,0),"")</f>
        <v>7267476001023</v>
      </c>
      <c r="B66" s="7" t="str">
        <f>'[1]TCE - ANEXO IV - Preencher'!C73</f>
        <v>UPAE GRANDE RECIFE</v>
      </c>
      <c r="C66" s="7" t="str">
        <f>'[1]TCE - ANEXO IV - Preencher'!E73</f>
        <v>5.99 - Outros Serviços de Terceiros Pessoa Jurídica</v>
      </c>
      <c r="D66" s="6">
        <f>'[1]TCE - ANEXO IV - Preencher'!F73</f>
        <v>26777316000269</v>
      </c>
      <c r="E66" s="8" t="str">
        <f>'[1]TCE - ANEXO IV - Preencher'!G73</f>
        <v>ZEN COMIDA JAPONESA</v>
      </c>
      <c r="F66" s="8" t="str">
        <f>'[1]TCE - ANEXO IV - Preencher'!H73</f>
        <v>S</v>
      </c>
      <c r="G66" s="8" t="str">
        <f>'[1]TCE - ANEXO IV - Preencher'!I73</f>
        <v>S</v>
      </c>
      <c r="H66" s="8" t="str">
        <f>'[1]TCE - ANEXO IV - Preencher'!J73</f>
        <v>65267</v>
      </c>
      <c r="I66" s="9">
        <f>IF('[1]TCE - ANEXO IV - Preencher'!K73="","",'[1]TCE - ANEXO IV - Preencher'!K73)</f>
        <v>43964</v>
      </c>
      <c r="J66" s="8" t="str">
        <f>'[1]TCE - ANEXO IV - Preencher'!L73</f>
        <v>26200526777316000269050000000652679152671510</v>
      </c>
      <c r="K66" s="8" t="str">
        <f>IF(F66="B",LEFT('[1]TCE - ANEXO IV - Preencher'!M73,2),IF(F66="S",LEFT('[1]TCE - ANEXO IV - Preencher'!M73,7),IF('[1]TCE - ANEXO IV - Preencher'!H73="","")))</f>
        <v>2609600</v>
      </c>
      <c r="L66" s="10">
        <f>'[1]TCE - ANEXO IV - Preencher'!N73</f>
        <v>69.900000000000006</v>
      </c>
    </row>
    <row r="67" spans="1:12" s="11" customFormat="1" ht="19.5" customHeight="1" x14ac:dyDescent="0.2">
      <c r="A67" s="6">
        <f>IFERROR(VLOOKUP(B67,'[1]DADOS (OCULTAR)'!$P$3:$R$42,3,0),"")</f>
        <v>7267476001023</v>
      </c>
      <c r="B67" s="7" t="str">
        <f>'[1]TCE - ANEXO IV - Preencher'!C74</f>
        <v>UPAE GRANDE RECIFE</v>
      </c>
      <c r="C67" s="7" t="str">
        <f>'[1]TCE - ANEXO IV - Preencher'!E74</f>
        <v>3.6 - Material de Expediente</v>
      </c>
      <c r="D67" s="6">
        <f>'[1]TCE - ANEXO IV - Preencher'!F74</f>
        <v>11623188000655</v>
      </c>
      <c r="E67" s="8" t="str">
        <f>'[1]TCE - ANEXO IV - Preencher'!G74</f>
        <v xml:space="preserve">ARMAZEM CORAL LTDA 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000072207</v>
      </c>
      <c r="I67" s="9">
        <f>IF('[1]TCE - ANEXO IV - Preencher'!K74="","",'[1]TCE - ANEXO IV - Preencher'!K74)</f>
        <v>43959</v>
      </c>
      <c r="J67" s="8" t="str">
        <f>'[1]TCE - ANEXO IV - Preencher'!L74</f>
        <v>26200511623188000655550130000722071000030889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29.4</v>
      </c>
    </row>
    <row r="68" spans="1:12" s="11" customFormat="1" ht="19.5" customHeight="1" x14ac:dyDescent="0.2">
      <c r="A68" s="6">
        <f>IFERROR(VLOOKUP(B68,'[1]DADOS (OCULTAR)'!$P$3:$R$42,3,0),"")</f>
        <v>7267476001023</v>
      </c>
      <c r="B68" s="7" t="str">
        <f>'[1]TCE - ANEXO IV - Preencher'!C75</f>
        <v>UPAE GRANDE RECIFE</v>
      </c>
      <c r="C68" s="7" t="str">
        <f>'[1]TCE - ANEXO IV - Preencher'!E75</f>
        <v>5.99 - Outros Serviços de Terceiros Pessoa Jurídica</v>
      </c>
      <c r="D68" s="6">
        <f>'[1]TCE - ANEXO IV - Preencher'!F75</f>
        <v>17475068000120</v>
      </c>
      <c r="E68" s="8" t="str">
        <f>'[1]TCE - ANEXO IV - Preencher'!G75</f>
        <v>ACESS BRAZIL SERVIÇOS ADMINISTRATIVO EIRELI ME</v>
      </c>
      <c r="F68" s="8" t="str">
        <f>'[1]TCE - ANEXO IV - Preencher'!H75</f>
        <v>S</v>
      </c>
      <c r="G68" s="8" t="str">
        <f>'[1]TCE - ANEXO IV - Preencher'!I75</f>
        <v>S</v>
      </c>
      <c r="H68" s="8" t="str">
        <f>'[1]TCE - ANEXO IV - Preencher'!J75</f>
        <v>100129</v>
      </c>
      <c r="I68" s="9">
        <f>IF('[1]TCE - ANEXO IV - Preencher'!K75="","",'[1]TCE - ANEXO IV - Preencher'!K75)</f>
        <v>44004</v>
      </c>
      <c r="J68" s="8" t="str">
        <f>'[1]TCE - ANEXO IV - Preencher'!L75</f>
        <v>602D688DE</v>
      </c>
      <c r="K68" s="8" t="str">
        <f>IF(F68="B",LEFT('[1]TCE - ANEXO IV - Preencher'!M75,2),IF(F68="S",LEFT('[1]TCE - ANEXO IV - Preencher'!M75,7),IF('[1]TCE - ANEXO IV - Preencher'!H75="","")))</f>
        <v>2911709</v>
      </c>
      <c r="L68" s="10">
        <f>'[1]TCE - ANEXO IV - Preencher'!N75</f>
        <v>1908</v>
      </c>
    </row>
    <row r="69" spans="1:12" s="11" customFormat="1" ht="19.5" customHeight="1" x14ac:dyDescent="0.2">
      <c r="A69" s="6">
        <f>IFERROR(VLOOKUP(B69,'[1]DADOS (OCULTAR)'!$P$3:$R$42,3,0),"")</f>
        <v>7267476001023</v>
      </c>
      <c r="B69" s="7" t="str">
        <f>'[1]TCE - ANEXO IV - Preencher'!C76</f>
        <v>UPAE GRANDE RECIFE</v>
      </c>
      <c r="C69" s="7" t="str">
        <f>'[1]TCE - ANEXO IV - Preencher'!E76</f>
        <v>5.10 - Detetização/Tratamento de Resíduos e Afins</v>
      </c>
      <c r="D69" s="6">
        <f>'[1]TCE - ANEXO IV - Preencher'!F76</f>
        <v>11863530000180</v>
      </c>
      <c r="E69" s="8" t="str">
        <f>'[1]TCE - ANEXO IV - Preencher'!G76</f>
        <v>BRASCON GESTÃO AMBIENTAL LTDA</v>
      </c>
      <c r="F69" s="8" t="str">
        <f>'[1]TCE - ANEXO IV - Preencher'!H76</f>
        <v>S</v>
      </c>
      <c r="G69" s="8" t="str">
        <f>'[1]TCE - ANEXO IV - Preencher'!I76</f>
        <v>S</v>
      </c>
      <c r="H69" s="8" t="str">
        <f>'[1]TCE - ANEXO IV - Preencher'!J76</f>
        <v>00042843</v>
      </c>
      <c r="I69" s="9">
        <f>IF('[1]TCE - ANEXO IV - Preencher'!K76="","",'[1]TCE - ANEXO IV - Preencher'!K76)</f>
        <v>43985</v>
      </c>
      <c r="J69" s="8" t="str">
        <f>'[1]TCE - ANEXO IV - Preencher'!L76</f>
        <v>7U2HSJ6C</v>
      </c>
      <c r="K69" s="8" t="str">
        <f>IF(F69="B",LEFT('[1]TCE - ANEXO IV - Preencher'!M76,2),IF(F69="S",LEFT('[1]TCE - ANEXO IV - Preencher'!M76,7),IF('[1]TCE - ANEXO IV - Preencher'!H76="","")))</f>
        <v>2611309</v>
      </c>
      <c r="L69" s="10">
        <f>'[1]TCE - ANEXO IV - Preencher'!N76</f>
        <v>148</v>
      </c>
    </row>
    <row r="70" spans="1:12" s="11" customFormat="1" ht="19.5" customHeight="1" x14ac:dyDescent="0.2">
      <c r="A70" s="6">
        <f>IFERROR(VLOOKUP(B70,'[1]DADOS (OCULTAR)'!$P$3:$R$42,3,0),"")</f>
        <v>7267476001023</v>
      </c>
      <c r="B70" s="7" t="str">
        <f>'[1]TCE - ANEXO IV - Preencher'!C77</f>
        <v>UPAE GRANDE RECIFE</v>
      </c>
      <c r="C70" s="7" t="str">
        <f>'[1]TCE - ANEXO IV - Preencher'!E77</f>
        <v>5.99 - Outros Serviços de Terceiros Pessoa Jurídica</v>
      </c>
      <c r="D70" s="6">
        <f>'[1]TCE - ANEXO IV - Preencher'!F77</f>
        <v>9183966000186</v>
      </c>
      <c r="E70" s="8" t="str">
        <f>'[1]TCE - ANEXO IV - Preencher'!G77</f>
        <v>ULTRASAFETY ASSESSORIS EM SEGURANÇA DO TRABALHO LTDA ME</v>
      </c>
      <c r="F70" s="8" t="str">
        <f>'[1]TCE - ANEXO IV - Preencher'!H77</f>
        <v>S</v>
      </c>
      <c r="G70" s="8" t="str">
        <f>'[1]TCE - ANEXO IV - Preencher'!I77</f>
        <v>N</v>
      </c>
      <c r="H70" s="8">
        <f>'[1]TCE - ANEXO IV - Preencher'!J77</f>
        <v>0</v>
      </c>
      <c r="I70" s="9" t="str">
        <f>IF('[1]TCE - ANEXO IV - Preencher'!K77="","",'[1]TCE - ANEXO IV - Preencher'!K77)</f>
        <v/>
      </c>
      <c r="J70" s="8">
        <f>'[1]TCE - ANEXO IV - Preencher'!L77</f>
        <v>0</v>
      </c>
      <c r="K70" s="8" t="str">
        <f>IF(F70="B",LEFT('[1]TCE - ANEXO IV - Preencher'!M77,2),IF(F70="S",LEFT('[1]TCE - ANEXO IV - Preencher'!M77,7),IF('[1]TCE - ANEXO IV - Preencher'!H77="","")))</f>
        <v/>
      </c>
      <c r="L70" s="10">
        <f>'[1]TCE - ANEXO IV - Preencher'!N77</f>
        <v>2000</v>
      </c>
    </row>
    <row r="71" spans="1:12" s="11" customFormat="1" ht="19.5" customHeight="1" x14ac:dyDescent="0.2">
      <c r="A71" s="6">
        <f>IFERROR(VLOOKUP(B71,'[1]DADOS (OCULTAR)'!$P$3:$R$42,3,0),"")</f>
        <v>7267476001023</v>
      </c>
      <c r="B71" s="7" t="str">
        <f>'[1]TCE - ANEXO IV - Preencher'!C78</f>
        <v>UPAE GRANDE RECIFE</v>
      </c>
      <c r="C71" s="7" t="str">
        <f>'[1]TCE - ANEXO IV - Preencher'!E78</f>
        <v>5.17 - Manutenção de Software, Certificação Digital e Microfilmagem</v>
      </c>
      <c r="D71" s="6">
        <f>'[1]TCE - ANEXO IV - Preencher'!F78</f>
        <v>25276572000129</v>
      </c>
      <c r="E71" s="8" t="str">
        <f>'[1]TCE - ANEXO IV - Preencher'!G78</f>
        <v>LAM INFORMÁTICA E SISTEMAS LTDA ME</v>
      </c>
      <c r="F71" s="8" t="str">
        <f>'[1]TCE - ANEXO IV - Preencher'!H78</f>
        <v>S</v>
      </c>
      <c r="G71" s="8" t="str">
        <f>'[1]TCE - ANEXO IV - Preencher'!I78</f>
        <v>S</v>
      </c>
      <c r="H71" s="8" t="str">
        <f>'[1]TCE - ANEXO IV - Preencher'!J78</f>
        <v>2020328</v>
      </c>
      <c r="I71" s="9">
        <f>IF('[1]TCE - ANEXO IV - Preencher'!K78="","",'[1]TCE - ANEXO IV - Preencher'!K78)</f>
        <v>43992</v>
      </c>
      <c r="J71" s="8" t="str">
        <f>'[1]TCE - ANEXO IV - Preencher'!L78</f>
        <v>9516R7075</v>
      </c>
      <c r="K71" s="8" t="str">
        <f>IF(F71="B",LEFT('[1]TCE - ANEXO IV - Preencher'!M78,2),IF(F71="S",LEFT('[1]TCE - ANEXO IV - Preencher'!M78,7),IF('[1]TCE - ANEXO IV - Preencher'!H78="","")))</f>
        <v>2919207</v>
      </c>
      <c r="L71" s="10">
        <f>'[1]TCE - ANEXO IV - Preencher'!N78</f>
        <v>8830</v>
      </c>
    </row>
    <row r="72" spans="1:12" s="11" customFormat="1" ht="19.5" customHeight="1" x14ac:dyDescent="0.2">
      <c r="A72" s="6">
        <f>IFERROR(VLOOKUP(B72,'[1]DADOS (OCULTAR)'!$P$3:$R$42,3,0),"")</f>
        <v>7267476001023</v>
      </c>
      <c r="B72" s="7" t="str">
        <f>'[1]TCE - ANEXO IV - Preencher'!C79</f>
        <v>UPAE GRANDE RECIFE</v>
      </c>
      <c r="C72" s="7" t="str">
        <f>'[1]TCE - ANEXO IV - Preencher'!E79</f>
        <v>5.99 - Outros Serviços de Terceiros Pessoa Jurídica</v>
      </c>
      <c r="D72" s="6">
        <f>'[1]TCE - ANEXO IV - Preencher'!F79</f>
        <v>34028316480644</v>
      </c>
      <c r="E72" s="8" t="str">
        <f>'[1]TCE - ANEXO IV - Preencher'!G79</f>
        <v>EMPRESA BRASILEIRA DE CORREIOS E TELEGRAFOS</v>
      </c>
      <c r="F72" s="8" t="str">
        <f>'[1]TCE - ANEXO IV - Preencher'!H79</f>
        <v>S</v>
      </c>
      <c r="G72" s="8" t="str">
        <f>'[1]TCE - ANEXO IV - Preencher'!I79</f>
        <v>N</v>
      </c>
      <c r="H72" s="8">
        <f>'[1]TCE - ANEXO IV - Preencher'!J79</f>
        <v>0</v>
      </c>
      <c r="I72" s="9">
        <f>IF('[1]TCE - ANEXO IV - Preencher'!K79="","",'[1]TCE - ANEXO IV - Preencher'!K79)</f>
        <v>43971</v>
      </c>
      <c r="J72" s="8">
        <f>'[1]TCE - ANEXO IV - Preencher'!L79</f>
        <v>0</v>
      </c>
      <c r="K72" s="8" t="str">
        <f>IF(F72="B",LEFT('[1]TCE - ANEXO IV - Preencher'!M79,2),IF(F72="S",LEFT('[1]TCE - ANEXO IV - Preencher'!M79,7),IF('[1]TCE - ANEXO IV - Preencher'!H79="","")))</f>
        <v>2600054</v>
      </c>
      <c r="L72" s="10">
        <f>'[1]TCE - ANEXO IV - Preencher'!N79</f>
        <v>98</v>
      </c>
    </row>
    <row r="73" spans="1:12" s="11" customFormat="1" ht="19.5" customHeight="1" x14ac:dyDescent="0.2">
      <c r="A73" s="6">
        <f>IFERROR(VLOOKUP(B73,'[1]DADOS (OCULTAR)'!$P$3:$R$42,3,0),"")</f>
        <v>7267476001023</v>
      </c>
      <c r="B73" s="7" t="str">
        <f>'[1]TCE - ANEXO IV - Preencher'!C80</f>
        <v>UPAE GRANDE RECIFE</v>
      </c>
      <c r="C73" s="7" t="str">
        <f>'[1]TCE - ANEXO IV - Preencher'!E80</f>
        <v>3.1 - Combustíveis e Lubrificantes Automotivos</v>
      </c>
      <c r="D73" s="6">
        <f>'[1]TCE - ANEXO IV - Preencher'!F80</f>
        <v>13901790000209</v>
      </c>
      <c r="E73" s="8" t="str">
        <f>'[1]TCE - ANEXO IV - Preencher'!G80</f>
        <v xml:space="preserve">CJCM PETROLEO LTDA 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000060550</v>
      </c>
      <c r="I73" s="9">
        <f>IF('[1]TCE - ANEXO IV - Preencher'!K80="","",'[1]TCE - ANEXO IV - Preencher'!K80)</f>
        <v>44007</v>
      </c>
      <c r="J73" s="8" t="str">
        <f>'[1]TCE - ANEXO IV - Preencher'!L80</f>
        <v>26200513001790000209650050000505561000516946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162.28</v>
      </c>
    </row>
    <row r="74" spans="1:12" s="11" customFormat="1" ht="19.5" customHeight="1" x14ac:dyDescent="0.2">
      <c r="A74" s="6">
        <f>IFERROR(VLOOKUP(B74,'[1]DADOS (OCULTAR)'!$P$3:$R$42,3,0),"")</f>
        <v>7267476001023</v>
      </c>
      <c r="B74" s="7" t="str">
        <f>'[1]TCE - ANEXO IV - Preencher'!C81</f>
        <v>UPAE GRANDE RECIFE</v>
      </c>
      <c r="C74" s="7" t="str">
        <f>'[1]TCE - ANEXO IV - Preencher'!E81</f>
        <v xml:space="preserve">3.9 - Material para Manutenção de Bens Imóveis </v>
      </c>
      <c r="D74" s="6">
        <f>'[1]TCE - ANEXO IV - Preencher'!F81</f>
        <v>18828453000176</v>
      </c>
      <c r="E74" s="8" t="str">
        <f>'[1]TCE - ANEXO IV - Preencher'!G81</f>
        <v>KR MATERIAIS DE CONSTRUÇÃO LTDA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000000311</v>
      </c>
      <c r="I74" s="9">
        <f>IF('[1]TCE - ANEXO IV - Preencher'!K81="","",'[1]TCE - ANEXO IV - Preencher'!K81)</f>
        <v>43970</v>
      </c>
      <c r="J74" s="8" t="str">
        <f>'[1]TCE - ANEXO IV - Preencher'!L81</f>
        <v>26200518828453000176650010000003111230810469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36</v>
      </c>
    </row>
    <row r="75" spans="1:12" s="11" customFormat="1" ht="19.5" customHeight="1" x14ac:dyDescent="0.2">
      <c r="A75" s="6">
        <f>IFERROR(VLOOKUP(B75,'[1]DADOS (OCULTAR)'!$P$3:$R$42,3,0),"")</f>
        <v>7267476001023</v>
      </c>
      <c r="B75" s="7" t="str">
        <f>'[1]TCE - ANEXO IV - Preencher'!C82</f>
        <v>UPAE GRANDE RECIFE</v>
      </c>
      <c r="C75" s="7" t="str">
        <f>'[1]TCE - ANEXO IV - Preencher'!E82</f>
        <v xml:space="preserve">3.9 - Material para Manutenção de Bens Imóveis </v>
      </c>
      <c r="D75" s="6">
        <f>'[1]TCE - ANEXO IV - Preencher'!F82</f>
        <v>18828453000176</v>
      </c>
      <c r="E75" s="8" t="str">
        <f>'[1]TCE - ANEXO IV - Preencher'!G82</f>
        <v>KR MATERIAIS DE CONSTRUÇÃO LTDA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000000332</v>
      </c>
      <c r="I75" s="9">
        <f>IF('[1]TCE - ANEXO IV - Preencher'!K82="","",'[1]TCE - ANEXO IV - Preencher'!K82)</f>
        <v>43979</v>
      </c>
      <c r="J75" s="8" t="str">
        <f>'[1]TCE - ANEXO IV - Preencher'!L82</f>
        <v>26200518828453000176650010000003321772432046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6</v>
      </c>
    </row>
    <row r="76" spans="1:12" s="11" customFormat="1" ht="19.5" customHeight="1" x14ac:dyDescent="0.2">
      <c r="A76" s="6">
        <f>IFERROR(VLOOKUP(B76,'[1]DADOS (OCULTAR)'!$P$3:$R$42,3,0),"")</f>
        <v>7267476001023</v>
      </c>
      <c r="B76" s="7" t="str">
        <f>'[1]TCE - ANEXO IV - Preencher'!C83</f>
        <v>UPAE GRANDE RECIFE</v>
      </c>
      <c r="C76" s="7" t="str">
        <f>'[1]TCE - ANEXO IV - Preencher'!E83</f>
        <v>5.18 - Teledonia Fixa</v>
      </c>
      <c r="D76" s="6">
        <f>'[1]TCE - ANEXO IV - Preencher'!F83</f>
        <v>3822564419</v>
      </c>
      <c r="E76" s="8" t="str">
        <f>'[1]TCE - ANEXO IV - Preencher'!G83</f>
        <v>ANTONIO CARLOS DOS SANTOS SOUZA</v>
      </c>
      <c r="F76" s="8" t="str">
        <f>'[1]TCE - ANEXO IV - Preencher'!H83</f>
        <v>S</v>
      </c>
      <c r="G76" s="8" t="str">
        <f>'[1]TCE - ANEXO IV - Preencher'!I83</f>
        <v>S</v>
      </c>
      <c r="H76" s="8" t="str">
        <f>'[1]TCE - ANEXO IV - Preencher'!J83</f>
        <v>49361</v>
      </c>
      <c r="I76" s="9">
        <f>IF('[1]TCE - ANEXO IV - Preencher'!K83="","",'[1]TCE - ANEXO IV - Preencher'!K83)</f>
        <v>43818</v>
      </c>
      <c r="J76" s="8">
        <f>'[1]TCE - ANEXO IV - Preencher'!L83</f>
        <v>0</v>
      </c>
      <c r="K76" s="8" t="str">
        <f>IF(F76="B",LEFT('[1]TCE - ANEXO IV - Preencher'!M83,2),IF(F76="S",LEFT('[1]TCE - ANEXO IV - Preencher'!M83,7),IF('[1]TCE - ANEXO IV - Preencher'!H83="","")))</f>
        <v>2600054</v>
      </c>
      <c r="L76" s="10">
        <f>'[1]TCE - ANEXO IV - Preencher'!N83</f>
        <v>300</v>
      </c>
    </row>
    <row r="77" spans="1:12" s="11" customFormat="1" ht="19.5" customHeight="1" x14ac:dyDescent="0.2">
      <c r="A77" s="6">
        <f>IFERROR(VLOOKUP(B77,'[1]DADOS (OCULTAR)'!$P$3:$R$42,3,0),"")</f>
        <v>7267476001023</v>
      </c>
      <c r="B77" s="7" t="str">
        <f>'[1]TCE - ANEXO IV - Preencher'!C84</f>
        <v>UPAE GRANDE RECIFE</v>
      </c>
      <c r="C77" s="7" t="str">
        <f>'[1]TCE - ANEXO IV - Preencher'!E84</f>
        <v>5.12 - Energia Elétrica</v>
      </c>
      <c r="D77" s="6">
        <f>'[1]TCE - ANEXO IV - Preencher'!F84</f>
        <v>10835932000108</v>
      </c>
      <c r="E77" s="8" t="str">
        <f>'[1]TCE - ANEXO IV - Preencher'!G84</f>
        <v>CELPE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108682684</v>
      </c>
      <c r="I77" s="9">
        <f>IF('[1]TCE - ANEXO IV - Preencher'!K84="","",'[1]TCE - ANEXO IV - Preencher'!K84)</f>
        <v>43969</v>
      </c>
      <c r="J77" s="8">
        <f>'[1]TCE - ANEXO IV - Preencher'!L84</f>
        <v>0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15521.87</v>
      </c>
    </row>
    <row r="78" spans="1:12" s="11" customFormat="1" ht="19.5" customHeight="1" x14ac:dyDescent="0.2">
      <c r="A78" s="6">
        <f>IFERROR(VLOOKUP(B78,'[1]DADOS (OCULTAR)'!$P$3:$R$42,3,0),"")</f>
        <v>7267476001023</v>
      </c>
      <c r="B78" s="7" t="str">
        <f>'[1]TCE - ANEXO IV - Preencher'!C85</f>
        <v>UPAE GRANDE RECIFE</v>
      </c>
      <c r="C78" s="7" t="str">
        <f>'[1]TCE - ANEXO IV - Preencher'!E85</f>
        <v>4.3 - Reparo e Manutenção de Equipamentos</v>
      </c>
      <c r="D78" s="6">
        <f>'[1]TCE - ANEXO IV - Preencher'!F85</f>
        <v>8546929000122</v>
      </c>
      <c r="E78" s="8" t="str">
        <f>'[1]TCE - ANEXO IV - Preencher'!G85</f>
        <v>CARESTREAM DO BRASIL COMERCIO E SERVIÇOS DE PRODUTOS MÉDICOS LTDA</v>
      </c>
      <c r="F78" s="8" t="str">
        <f>'[1]TCE - ANEXO IV - Preencher'!H85</f>
        <v>S</v>
      </c>
      <c r="G78" s="8" t="str">
        <f>'[1]TCE - ANEXO IV - Preencher'!I85</f>
        <v>S</v>
      </c>
      <c r="H78" s="8" t="str">
        <f>'[1]TCE - ANEXO IV - Preencher'!J85</f>
        <v>41428</v>
      </c>
      <c r="I78" s="9">
        <f>IF('[1]TCE - ANEXO IV - Preencher'!K85="","",'[1]TCE - ANEXO IV - Preencher'!K85)</f>
        <v>43962</v>
      </c>
      <c r="J78" s="8" t="str">
        <f>'[1]TCE - ANEXO IV - Preencher'!L85</f>
        <v>352005085469290001225500200004142811231123272793</v>
      </c>
      <c r="K78" s="8" t="str">
        <f>IF(F78="B",LEFT('[1]TCE - ANEXO IV - Preencher'!M85,2),IF(F78="S",LEFT('[1]TCE - ANEXO IV - Preencher'!M85,7),IF('[1]TCE - ANEXO IV - Preencher'!H85="","")))</f>
        <v>3549904</v>
      </c>
      <c r="L78" s="10">
        <f>'[1]TCE - ANEXO IV - Preencher'!N85</f>
        <v>10267.99</v>
      </c>
    </row>
    <row r="79" spans="1:12" s="11" customFormat="1" ht="19.5" customHeight="1" x14ac:dyDescent="0.2">
      <c r="A79" s="6">
        <f>IFERROR(VLOOKUP(B79,'[1]DADOS (OCULTAR)'!$P$3:$R$42,3,0),"")</f>
        <v>7267476001023</v>
      </c>
      <c r="B79" s="7" t="str">
        <f>'[1]TCE - ANEXO IV - Preencher'!C86</f>
        <v>UPAE GRANDE RECIFE</v>
      </c>
      <c r="C79" s="7" t="str">
        <f>'[1]TCE - ANEXO IV - Preencher'!E86</f>
        <v>1.99 - Outras Despesas com Pessoal</v>
      </c>
      <c r="D79" s="6">
        <f>'[1]TCE - ANEXO IV - Preencher'!F86</f>
        <v>61198164000160</v>
      </c>
      <c r="E79" s="8" t="str">
        <f>'[1]TCE - ANEXO IV - Preencher'!G86</f>
        <v>PORTO SEGURO CIA DE SEGUROS GERAIS</v>
      </c>
      <c r="F79" s="8" t="str">
        <f>'[1]TCE - ANEXO IV - Preencher'!H86</f>
        <v>S</v>
      </c>
      <c r="G79" s="8" t="str">
        <f>'[1]TCE - ANEXO IV - Preencher'!I86</f>
        <v>N</v>
      </c>
      <c r="H79" s="8">
        <f>'[1]TCE - ANEXO IV - Preencher'!J86</f>
        <v>0</v>
      </c>
      <c r="I79" s="9">
        <f>IF('[1]TCE - ANEXO IV - Preencher'!K86="","",'[1]TCE - ANEXO IV - Preencher'!K86)</f>
        <v>43958</v>
      </c>
      <c r="J79" s="8">
        <f>'[1]TCE - ANEXO IV - Preencher'!L86</f>
        <v>0</v>
      </c>
      <c r="K79" s="8" t="str">
        <f>IF(F79="B",LEFT('[1]TCE - ANEXO IV - Preencher'!M86,2),IF(F79="S",LEFT('[1]TCE - ANEXO IV - Preencher'!M86,7),IF('[1]TCE - ANEXO IV - Preencher'!H86="","")))</f>
        <v>3550308</v>
      </c>
      <c r="L79" s="10">
        <f>'[1]TCE - ANEXO IV - Preencher'!N86</f>
        <v>352.45</v>
      </c>
    </row>
    <row r="80" spans="1:12" s="11" customFormat="1" ht="19.5" customHeight="1" x14ac:dyDescent="0.2">
      <c r="A80" s="6">
        <f>IFERROR(VLOOKUP(B80,'[1]DADOS (OCULTAR)'!$P$3:$R$42,3,0),"")</f>
        <v>7267476001023</v>
      </c>
      <c r="B80" s="7" t="str">
        <f>'[1]TCE - ANEXO IV - Preencher'!C87</f>
        <v>UPAE GRANDE RECIFE</v>
      </c>
      <c r="C80" s="7" t="str">
        <f>'[1]TCE - ANEXO IV - Preencher'!E87</f>
        <v>4.3 - Reparo e Manutenção de Equipamentos</v>
      </c>
      <c r="D80" s="6">
        <f>'[1]TCE - ANEXO IV - Preencher'!F87</f>
        <v>8546929000122</v>
      </c>
      <c r="E80" s="8" t="str">
        <f>'[1]TCE - ANEXO IV - Preencher'!G87</f>
        <v>CARESTREAM DO BRASIL COMERCIO E SERVIÇOS DE PRODUTOS MÉDICOS LTDA</v>
      </c>
      <c r="F80" s="8" t="str">
        <f>'[1]TCE - ANEXO IV - Preencher'!H87</f>
        <v>S</v>
      </c>
      <c r="G80" s="8" t="str">
        <f>'[1]TCE - ANEXO IV - Preencher'!I87</f>
        <v>S</v>
      </c>
      <c r="H80" s="8" t="str">
        <f>'[1]TCE - ANEXO IV - Preencher'!J87</f>
        <v>8391</v>
      </c>
      <c r="I80" s="9">
        <f>IF('[1]TCE - ANEXO IV - Preencher'!K87="","",'[1]TCE - ANEXO IV - Preencher'!K87)</f>
        <v>43978</v>
      </c>
      <c r="J80" s="8" t="str">
        <f>'[1]TCE - ANEXO IV - Preencher'!L87</f>
        <v>6UW38pnFL</v>
      </c>
      <c r="K80" s="8" t="str">
        <f>IF(F80="B",LEFT('[1]TCE - ANEXO IV - Preencher'!M87,2),IF(F80="S",LEFT('[1]TCE - ANEXO IV - Preencher'!M87,7),IF('[1]TCE - ANEXO IV - Preencher'!H87="","")))</f>
        <v>3549904</v>
      </c>
      <c r="L80" s="10">
        <f>'[1]TCE - ANEXO IV - Preencher'!N87</f>
        <v>1650.01</v>
      </c>
    </row>
    <row r="81" spans="1:12" s="11" customFormat="1" ht="19.5" customHeight="1" x14ac:dyDescent="0.2">
      <c r="A81" s="6">
        <f>IFERROR(VLOOKUP(B81,'[1]DADOS (OCULTAR)'!$P$3:$R$42,3,0),"")</f>
        <v>7267476001023</v>
      </c>
      <c r="B81" s="7" t="str">
        <f>'[1]TCE - ANEXO IV - Preencher'!C88</f>
        <v>UPAE GRANDE RECIFE</v>
      </c>
      <c r="C81" s="7" t="str">
        <f>'[1]TCE - ANEXO IV - Preencher'!E88</f>
        <v>5.99 - Outros Serviços de Terceiros Pessoa Jurídica</v>
      </c>
      <c r="D81" s="6">
        <f>'[1]TCE - ANEXO IV - Preencher'!F88</f>
        <v>9183966000186</v>
      </c>
      <c r="E81" s="8" t="str">
        <f>'[1]TCE - ANEXO IV - Preencher'!G88</f>
        <v>ULTRASAFETY ASSESSORIS EM SEGURANÇA DO TRABALHO LTDA ME</v>
      </c>
      <c r="F81" s="8" t="str">
        <f>'[1]TCE - ANEXO IV - Preencher'!H88</f>
        <v>S</v>
      </c>
      <c r="G81" s="8" t="str">
        <f>'[1]TCE - ANEXO IV - Preencher'!I88</f>
        <v>S</v>
      </c>
      <c r="H81" s="8" t="str">
        <f>'[1]TCE - ANEXO IV - Preencher'!J88</f>
        <v>551</v>
      </c>
      <c r="I81" s="9">
        <f>IF('[1]TCE - ANEXO IV - Preencher'!K88="","",'[1]TCE - ANEXO IV - Preencher'!K88)</f>
        <v>43969</v>
      </c>
      <c r="J81" s="8" t="str">
        <f>'[1]TCE - ANEXO IV - Preencher'!L88</f>
        <v>EBKETUHE</v>
      </c>
      <c r="K81" s="8" t="str">
        <f>IF(F81="B",LEFT('[1]TCE - ANEXO IV - Preencher'!M88,2),IF(F81="S",LEFT('[1]TCE - ANEXO IV - Preencher'!M88,7),IF('[1]TCE - ANEXO IV - Preencher'!H88="","")))</f>
        <v>2927408</v>
      </c>
      <c r="L81" s="10">
        <f>'[1]TCE - ANEXO IV - Preencher'!N88</f>
        <v>2000</v>
      </c>
    </row>
    <row r="82" spans="1:12" s="11" customFormat="1" ht="19.5" customHeight="1" x14ac:dyDescent="0.2">
      <c r="A82" s="6" t="str">
        <f>IFERROR(VLOOKUP(B82,'[1]DADOS (OCULTAR)'!$P$3:$R$42,3,0),"")</f>
        <v/>
      </c>
      <c r="B82" s="7">
        <f>'[1]TCE - ANEXO IV - Preencher'!C89</f>
        <v>0</v>
      </c>
      <c r="C82" s="7" t="str">
        <f>'[1]TCE - ANEXO IV - Preencher'!E89</f>
        <v/>
      </c>
      <c r="D82" s="6">
        <f>'[1]TCE - ANEXO IV - Preencher'!F89</f>
        <v>0</v>
      </c>
      <c r="E82" s="8">
        <f>'[1]TCE - ANEXO IV - Preencher'!G89</f>
        <v>0</v>
      </c>
      <c r="F82" s="8">
        <f>'[1]TCE - ANEXO IV - Preencher'!H89</f>
        <v>0</v>
      </c>
      <c r="G82" s="8">
        <f>'[1]TCE - ANEXO IV - Preencher'!I89</f>
        <v>0</v>
      </c>
      <c r="H82" s="8">
        <f>'[1]TCE - ANEXO IV - Preencher'!J89</f>
        <v>0</v>
      </c>
      <c r="I82" s="9" t="str">
        <f>IF('[1]TCE - ANEXO IV - Preencher'!K89="","",'[1]TCE - ANEXO IV - Preencher'!K89)</f>
        <v/>
      </c>
      <c r="J82" s="8">
        <f>'[1]TCE - ANEXO IV - Preencher'!L89</f>
        <v>0</v>
      </c>
      <c r="K82" s="8" t="str">
        <f>IF(F82="B",LEFT('[1]TCE - ANEXO IV - Preencher'!M89,2),IF(F82="S",LEFT('[1]TCE - ANEXO IV - Preencher'!M89,7),IF('[1]TCE - ANEXO IV - Preencher'!H89="","")))</f>
        <v/>
      </c>
      <c r="L82" s="10">
        <f>'[1]TCE - ANEXO IV - Preencher'!N89</f>
        <v>0</v>
      </c>
    </row>
    <row r="83" spans="1:12" s="11" customFormat="1" ht="19.5" customHeight="1" x14ac:dyDescent="0.2">
      <c r="A83" s="6" t="str">
        <f>IFERROR(VLOOKUP(B83,'[1]DADOS (OCULTAR)'!$P$3:$R$42,3,0),"")</f>
        <v/>
      </c>
      <c r="B83" s="7">
        <f>'[1]TCE - ANEXO IV - Preencher'!C90</f>
        <v>0</v>
      </c>
      <c r="C83" s="7" t="str">
        <f>'[1]TCE - ANEXO IV - Preencher'!E90</f>
        <v/>
      </c>
      <c r="D83" s="6">
        <f>'[1]TCE - ANEXO IV - Preencher'!F90</f>
        <v>0</v>
      </c>
      <c r="E83" s="8">
        <f>'[1]TCE - ANEXO IV - Preencher'!G90</f>
        <v>0</v>
      </c>
      <c r="F83" s="8">
        <f>'[1]TCE - ANEXO IV - Preencher'!H90</f>
        <v>0</v>
      </c>
      <c r="G83" s="8">
        <f>'[1]TCE - ANEXO IV - Preencher'!I90</f>
        <v>0</v>
      </c>
      <c r="H83" s="8">
        <f>'[1]TCE - ANEXO IV - Preencher'!J90</f>
        <v>0</v>
      </c>
      <c r="I83" s="9" t="str">
        <f>IF('[1]TCE - ANEXO IV - Preencher'!K90="","",'[1]TCE - ANEXO IV - Preencher'!K90)</f>
        <v/>
      </c>
      <c r="J83" s="8">
        <f>'[1]TCE - ANEXO IV - Preencher'!L90</f>
        <v>0</v>
      </c>
      <c r="K83" s="8" t="str">
        <f>IF(F83="B",LEFT('[1]TCE - ANEXO IV - Preencher'!M90,2),IF(F83="S",LEFT('[1]TCE - ANEXO IV - Preencher'!M90,7),IF('[1]TCE - ANEXO IV - Preencher'!H90="","")))</f>
        <v/>
      </c>
      <c r="L83" s="10">
        <f>'[1]TCE - ANEXO IV - Preencher'!N90</f>
        <v>0</v>
      </c>
    </row>
    <row r="84" spans="1:12" s="11" customFormat="1" ht="19.5" customHeight="1" x14ac:dyDescent="0.2">
      <c r="A84" s="6" t="str">
        <f>IFERROR(VLOOKUP(B84,'[1]DADOS (OCULTAR)'!$P$3:$R$42,3,0),"")</f>
        <v/>
      </c>
      <c r="B84" s="7">
        <f>'[1]TCE - ANEXO IV - Preencher'!C91</f>
        <v>0</v>
      </c>
      <c r="C84" s="7" t="str">
        <f>'[1]TCE - ANEXO IV - Preencher'!E91</f>
        <v/>
      </c>
      <c r="D84" s="6">
        <f>'[1]TCE - ANEXO IV - Preencher'!F91</f>
        <v>0</v>
      </c>
      <c r="E84" s="8">
        <f>'[1]TCE - ANEXO IV - Preencher'!G91</f>
        <v>0</v>
      </c>
      <c r="F84" s="8">
        <f>'[1]TCE - ANEXO IV - Preencher'!H91</f>
        <v>0</v>
      </c>
      <c r="G84" s="8">
        <f>'[1]TCE - ANEXO IV - Preencher'!I91</f>
        <v>0</v>
      </c>
      <c r="H84" s="8">
        <f>'[1]TCE - ANEXO IV - Preencher'!J91</f>
        <v>0</v>
      </c>
      <c r="I84" s="9" t="str">
        <f>IF('[1]TCE - ANEXO IV - Preencher'!K91="","",'[1]TCE - ANEXO IV - Preencher'!K91)</f>
        <v/>
      </c>
      <c r="J84" s="8">
        <f>'[1]TCE - ANEXO IV - Preencher'!L91</f>
        <v>0</v>
      </c>
      <c r="K84" s="8" t="str">
        <f>IF(F84="B",LEFT('[1]TCE - ANEXO IV - Preencher'!M91,2),IF(F84="S",LEFT('[1]TCE - ANEXO IV - Preencher'!M91,7),IF('[1]TCE - ANEXO IV - Preencher'!H91="","")))</f>
        <v/>
      </c>
      <c r="L84" s="10">
        <f>'[1]TCE - ANEXO IV - Preencher'!N91</f>
        <v>0</v>
      </c>
    </row>
    <row r="85" spans="1:12" s="11" customFormat="1" ht="19.5" customHeight="1" x14ac:dyDescent="0.2">
      <c r="A85" s="6" t="str">
        <f>IFERROR(VLOOKUP(B85,'[1]DADOS (OCULTAR)'!$P$3:$R$42,3,0),"")</f>
        <v/>
      </c>
      <c r="B85" s="7">
        <f>'[1]TCE - ANEXO IV - Preencher'!C92</f>
        <v>0</v>
      </c>
      <c r="C85" s="7" t="str">
        <f>'[1]TCE - ANEXO IV - Preencher'!E92</f>
        <v/>
      </c>
      <c r="D85" s="6">
        <f>'[1]TCE - ANEXO IV - Preencher'!F92</f>
        <v>0</v>
      </c>
      <c r="E85" s="8">
        <f>'[1]TCE - ANEXO IV - Preencher'!G92</f>
        <v>0</v>
      </c>
      <c r="F85" s="8">
        <f>'[1]TCE - ANEXO IV - Preencher'!H92</f>
        <v>0</v>
      </c>
      <c r="G85" s="8">
        <f>'[1]TCE - ANEXO IV - Preencher'!I92</f>
        <v>0</v>
      </c>
      <c r="H85" s="8">
        <f>'[1]TCE - ANEXO IV - Preencher'!J92</f>
        <v>0</v>
      </c>
      <c r="I85" s="9" t="str">
        <f>IF('[1]TCE - ANEXO IV - Preencher'!K92="","",'[1]TCE - ANEXO IV - Preencher'!K92)</f>
        <v/>
      </c>
      <c r="J85" s="8">
        <f>'[1]TCE - ANEXO IV - Preencher'!L92</f>
        <v>0</v>
      </c>
      <c r="K85" s="8" t="str">
        <f>IF(F85="B",LEFT('[1]TCE - ANEXO IV - Preencher'!M92,2),IF(F85="S",LEFT('[1]TCE - ANEXO IV - Preencher'!M92,7),IF('[1]TCE - ANEXO IV - Preencher'!H92="","")))</f>
        <v/>
      </c>
      <c r="L85" s="10">
        <f>'[1]TCE - ANEXO IV - Preencher'!N92</f>
        <v>0</v>
      </c>
    </row>
    <row r="86" spans="1:12" s="11" customFormat="1" ht="19.5" customHeight="1" x14ac:dyDescent="0.2">
      <c r="A86" s="6" t="str">
        <f>IFERROR(VLOOKUP(B86,'[1]DADOS (OCULTAR)'!$P$3:$R$42,3,0),"")</f>
        <v/>
      </c>
      <c r="B86" s="7">
        <f>'[1]TCE - ANEXO IV - Preencher'!C93</f>
        <v>0</v>
      </c>
      <c r="C86" s="7" t="str">
        <f>'[1]TCE - ANEXO IV - Preencher'!E93</f>
        <v/>
      </c>
      <c r="D86" s="6">
        <f>'[1]TCE - ANEXO IV - Preencher'!F93</f>
        <v>0</v>
      </c>
      <c r="E86" s="8">
        <f>'[1]TCE - ANEXO IV - Preencher'!G93</f>
        <v>0</v>
      </c>
      <c r="F86" s="8">
        <f>'[1]TCE - ANEXO IV - Preencher'!H93</f>
        <v>0</v>
      </c>
      <c r="G86" s="8">
        <f>'[1]TCE - ANEXO IV - Preencher'!I93</f>
        <v>0</v>
      </c>
      <c r="H86" s="8">
        <f>'[1]TCE - ANEXO IV - Preencher'!J93</f>
        <v>0</v>
      </c>
      <c r="I86" s="9" t="str">
        <f>IF('[1]TCE - ANEXO IV - Preencher'!K93="","",'[1]TCE - ANEXO IV - Preencher'!K93)</f>
        <v/>
      </c>
      <c r="J86" s="8">
        <f>'[1]TCE - ANEXO IV - Preencher'!L93</f>
        <v>0</v>
      </c>
      <c r="K86" s="8" t="str">
        <f>IF(F86="B",LEFT('[1]TCE - ANEXO IV - Preencher'!M93,2),IF(F86="S",LEFT('[1]TCE - ANEXO IV - Preencher'!M93,7),IF('[1]TCE - ANEXO IV - Preencher'!H93="","")))</f>
        <v/>
      </c>
      <c r="L86" s="10">
        <f>'[1]TCE - ANEXO IV - Preencher'!N93</f>
        <v>0</v>
      </c>
    </row>
    <row r="87" spans="1:12" s="11" customFormat="1" ht="19.5" customHeight="1" x14ac:dyDescent="0.2">
      <c r="A87" s="6" t="str">
        <f>IFERROR(VLOOKUP(B87,'[1]DADOS (OCULTAR)'!$P$3:$R$42,3,0),"")</f>
        <v/>
      </c>
      <c r="B87" s="7">
        <f>'[1]TCE - ANEXO IV - Preencher'!C94</f>
        <v>0</v>
      </c>
      <c r="C87" s="7" t="str">
        <f>'[1]TCE - ANEXO IV - Preencher'!E94</f>
        <v/>
      </c>
      <c r="D87" s="6">
        <f>'[1]TCE - ANEXO IV - Preencher'!F94</f>
        <v>0</v>
      </c>
      <c r="E87" s="8">
        <f>'[1]TCE - ANEXO IV - Preencher'!G94</f>
        <v>0</v>
      </c>
      <c r="F87" s="8">
        <f>'[1]TCE - ANEXO IV - Preencher'!H94</f>
        <v>0</v>
      </c>
      <c r="G87" s="8">
        <f>'[1]TCE - ANEXO IV - Preencher'!I94</f>
        <v>0</v>
      </c>
      <c r="H87" s="8">
        <f>'[1]TCE - ANEXO IV - Preencher'!J94</f>
        <v>0</v>
      </c>
      <c r="I87" s="9" t="str">
        <f>IF('[1]TCE - ANEXO IV - Preencher'!K94="","",'[1]TCE - ANEXO IV - Preencher'!K94)</f>
        <v/>
      </c>
      <c r="J87" s="8">
        <f>'[1]TCE - ANEXO IV - Preencher'!L94</f>
        <v>0</v>
      </c>
      <c r="K87" s="8" t="str">
        <f>IF(F87="B",LEFT('[1]TCE - ANEXO IV - Preencher'!M94,2),IF(F87="S",LEFT('[1]TCE - ANEXO IV - Preencher'!M94,7),IF('[1]TCE - ANEXO IV - Preencher'!H94="","")))</f>
        <v/>
      </c>
      <c r="L87" s="10">
        <f>'[1]TCE - ANEXO IV - Preencher'!N94</f>
        <v>0</v>
      </c>
    </row>
    <row r="88" spans="1:12" s="11" customFormat="1" ht="19.5" customHeight="1" x14ac:dyDescent="0.2">
      <c r="A88" s="6" t="str">
        <f>IFERROR(VLOOKUP(B88,'[1]DADOS (OCULTAR)'!$P$3:$R$42,3,0),"")</f>
        <v/>
      </c>
      <c r="B88" s="7">
        <f>'[1]TCE - ANEXO IV - Preencher'!C95</f>
        <v>0</v>
      </c>
      <c r="C88" s="7" t="str">
        <f>'[1]TCE - ANEXO IV - Preencher'!E95</f>
        <v/>
      </c>
      <c r="D88" s="6">
        <f>'[1]TCE - ANEXO IV - Preencher'!F95</f>
        <v>0</v>
      </c>
      <c r="E88" s="8">
        <f>'[1]TCE - ANEXO IV - Preencher'!G95</f>
        <v>0</v>
      </c>
      <c r="F88" s="8">
        <f>'[1]TCE - ANEXO IV - Preencher'!H95</f>
        <v>0</v>
      </c>
      <c r="G88" s="8">
        <f>'[1]TCE - ANEXO IV - Preencher'!I95</f>
        <v>0</v>
      </c>
      <c r="H88" s="8">
        <f>'[1]TCE - ANEXO IV - Preencher'!J95</f>
        <v>0</v>
      </c>
      <c r="I88" s="9" t="str">
        <f>IF('[1]TCE - ANEXO IV - Preencher'!K95="","",'[1]TCE - ANEXO IV - Preencher'!K95)</f>
        <v/>
      </c>
      <c r="J88" s="8">
        <f>'[1]TCE - ANEXO IV - Preencher'!L95</f>
        <v>0</v>
      </c>
      <c r="K88" s="8" t="str">
        <f>IF(F88="B",LEFT('[1]TCE - ANEXO IV - Preencher'!M95,2),IF(F88="S",LEFT('[1]TCE - ANEXO IV - Preencher'!M95,7),IF('[1]TCE - ANEXO IV - Preencher'!H95="","")))</f>
        <v/>
      </c>
      <c r="L88" s="10">
        <f>'[1]TCE - ANEXO IV - Preencher'!N95</f>
        <v>0</v>
      </c>
    </row>
    <row r="89" spans="1:12" s="11" customFormat="1" ht="19.5" customHeight="1" x14ac:dyDescent="0.2">
      <c r="A89" s="6" t="str">
        <f>IFERROR(VLOOKUP(B89,'[1]DADOS (OCULTAR)'!$P$3:$R$42,3,0),"")</f>
        <v/>
      </c>
      <c r="B89" s="7">
        <f>'[1]TCE - ANEXO IV - Preencher'!C96</f>
        <v>0</v>
      </c>
      <c r="C89" s="7" t="str">
        <f>'[1]TCE - ANEXO IV - Preencher'!E96</f>
        <v/>
      </c>
      <c r="D89" s="6">
        <f>'[1]TCE - ANEXO IV - Preencher'!F96</f>
        <v>0</v>
      </c>
      <c r="E89" s="8">
        <f>'[1]TCE - ANEXO IV - Preencher'!G96</f>
        <v>0</v>
      </c>
      <c r="F89" s="8">
        <f>'[1]TCE - ANEXO IV - Preencher'!H96</f>
        <v>0</v>
      </c>
      <c r="G89" s="8">
        <f>'[1]TCE - ANEXO IV - Preencher'!I96</f>
        <v>0</v>
      </c>
      <c r="H89" s="8">
        <f>'[1]TCE - ANEXO IV - Preencher'!J96</f>
        <v>0</v>
      </c>
      <c r="I89" s="9" t="str">
        <f>IF('[1]TCE - ANEXO IV - Preencher'!K96="","",'[1]TCE - ANEXO IV - Preencher'!K96)</f>
        <v/>
      </c>
      <c r="J89" s="8">
        <f>'[1]TCE - ANEXO IV - Preencher'!L96</f>
        <v>0</v>
      </c>
      <c r="K89" s="8" t="str">
        <f>IF(F89="B",LEFT('[1]TCE - ANEXO IV - Preencher'!M96,2),IF(F89="S",LEFT('[1]TCE - ANEXO IV - Preencher'!M96,7),IF('[1]TCE - ANEXO IV - Preencher'!H96="","")))</f>
        <v/>
      </c>
      <c r="L89" s="10">
        <f>'[1]TCE - ANEXO IV - Preencher'!N96</f>
        <v>0</v>
      </c>
    </row>
    <row r="90" spans="1:12" s="11" customFormat="1" ht="19.5" customHeight="1" x14ac:dyDescent="0.2">
      <c r="A90" s="6" t="str">
        <f>IFERROR(VLOOKUP(B90,'[1]DADOS (OCULTAR)'!$P$3:$R$42,3,0),"")</f>
        <v/>
      </c>
      <c r="B90" s="7">
        <f>'[1]TCE - ANEXO IV - Preencher'!C97</f>
        <v>0</v>
      </c>
      <c r="C90" s="7" t="str">
        <f>'[1]TCE - ANEXO IV - Preencher'!E97</f>
        <v/>
      </c>
      <c r="D90" s="6">
        <f>'[1]TCE - ANEXO IV - Preencher'!F97</f>
        <v>0</v>
      </c>
      <c r="E90" s="8">
        <f>'[1]TCE - ANEXO IV - Preencher'!G97</f>
        <v>0</v>
      </c>
      <c r="F90" s="8">
        <f>'[1]TCE - ANEXO IV - Preencher'!H97</f>
        <v>0</v>
      </c>
      <c r="G90" s="8">
        <f>'[1]TCE - ANEXO IV - Preencher'!I97</f>
        <v>0</v>
      </c>
      <c r="H90" s="8">
        <f>'[1]TCE - ANEXO IV - Preencher'!J97</f>
        <v>0</v>
      </c>
      <c r="I90" s="9" t="str">
        <f>IF('[1]TCE - ANEXO IV - Preencher'!K97="","",'[1]TCE - ANEXO IV - Preencher'!K97)</f>
        <v/>
      </c>
      <c r="J90" s="8">
        <f>'[1]TCE - ANEXO IV - Preencher'!L97</f>
        <v>0</v>
      </c>
      <c r="K90" s="8" t="str">
        <f>IF(F90="B",LEFT('[1]TCE - ANEXO IV - Preencher'!M97,2),IF(F90="S",LEFT('[1]TCE - ANEXO IV - Preencher'!M97,7),IF('[1]TCE - ANEXO IV - Preencher'!H97="","")))</f>
        <v/>
      </c>
      <c r="L90" s="10">
        <f>'[1]TCE - ANEXO IV - Preencher'!N97</f>
        <v>0</v>
      </c>
    </row>
    <row r="91" spans="1:12" s="11" customFormat="1" ht="19.5" customHeight="1" x14ac:dyDescent="0.2">
      <c r="A91" s="6" t="str">
        <f>IFERROR(VLOOKUP(B91,'[1]DADOS (OCULTAR)'!$P$3:$R$42,3,0),"")</f>
        <v/>
      </c>
      <c r="B91" s="7">
        <f>'[1]TCE - ANEXO IV - Preencher'!C98</f>
        <v>0</v>
      </c>
      <c r="C91" s="7" t="str">
        <f>'[1]TCE - ANEXO IV - Preencher'!E98</f>
        <v/>
      </c>
      <c r="D91" s="6">
        <f>'[1]TCE - ANEXO IV - Preencher'!F98</f>
        <v>0</v>
      </c>
      <c r="E91" s="8">
        <f>'[1]TCE - ANEXO IV - Preencher'!G98</f>
        <v>0</v>
      </c>
      <c r="F91" s="8">
        <f>'[1]TCE - ANEXO IV - Preencher'!H98</f>
        <v>0</v>
      </c>
      <c r="G91" s="8">
        <f>'[1]TCE - ANEXO IV - Preencher'!I98</f>
        <v>0</v>
      </c>
      <c r="H91" s="8">
        <f>'[1]TCE - ANEXO IV - Preencher'!J98</f>
        <v>0</v>
      </c>
      <c r="I91" s="9" t="str">
        <f>IF('[1]TCE - ANEXO IV - Preencher'!K98="","",'[1]TCE - ANEXO IV - Preencher'!K98)</f>
        <v/>
      </c>
      <c r="J91" s="8">
        <f>'[1]TCE - ANEXO IV - Preencher'!L98</f>
        <v>0</v>
      </c>
      <c r="K91" s="8" t="str">
        <f>IF(F91="B",LEFT('[1]TCE - ANEXO IV - Preencher'!M98,2),IF(F91="S",LEFT('[1]TCE - ANEXO IV - Preencher'!M98,7),IF('[1]TCE - ANEXO IV - Preencher'!H98="","")))</f>
        <v/>
      </c>
      <c r="L91" s="10">
        <f>'[1]TCE - ANEXO IV - Preencher'!N98</f>
        <v>0</v>
      </c>
    </row>
    <row r="92" spans="1:12" s="11" customFormat="1" ht="19.5" customHeight="1" x14ac:dyDescent="0.2">
      <c r="A92" s="6" t="str">
        <f>IFERROR(VLOOKUP(B92,'[1]DADOS (OCULTAR)'!$P$3:$R$42,3,0),"")</f>
        <v/>
      </c>
      <c r="B92" s="7">
        <f>'[1]TCE - ANEXO IV - Preencher'!C99</f>
        <v>0</v>
      </c>
      <c r="C92" s="7" t="str">
        <f>'[1]TCE - ANEXO IV - Preencher'!E99</f>
        <v/>
      </c>
      <c r="D92" s="6">
        <f>'[1]TCE - ANEXO IV - Preencher'!F99</f>
        <v>0</v>
      </c>
      <c r="E92" s="8">
        <f>'[1]TCE - ANEXO IV - Preencher'!G99</f>
        <v>0</v>
      </c>
      <c r="F92" s="8">
        <f>'[1]TCE - ANEXO IV - Preencher'!H99</f>
        <v>0</v>
      </c>
      <c r="G92" s="8">
        <f>'[1]TCE - ANEXO IV - Preencher'!I99</f>
        <v>0</v>
      </c>
      <c r="H92" s="8">
        <f>'[1]TCE - ANEXO IV - Preencher'!J99</f>
        <v>0</v>
      </c>
      <c r="I92" s="9" t="str">
        <f>IF('[1]TCE - ANEXO IV - Preencher'!K99="","",'[1]TCE - ANEXO IV - Preencher'!K99)</f>
        <v/>
      </c>
      <c r="J92" s="8">
        <f>'[1]TCE - ANEXO IV - Preencher'!L99</f>
        <v>0</v>
      </c>
      <c r="K92" s="8" t="str">
        <f>IF(F92="B",LEFT('[1]TCE - ANEXO IV - Preencher'!M99,2),IF(F92="S",LEFT('[1]TCE - ANEXO IV - Preencher'!M99,7),IF('[1]TCE - ANEXO IV - Preencher'!H99="","")))</f>
        <v/>
      </c>
      <c r="L92" s="10">
        <f>'[1]TCE - ANEXO IV - Preencher'!N99</f>
        <v>0</v>
      </c>
    </row>
    <row r="93" spans="1:12" s="11" customFormat="1" ht="19.5" customHeight="1" x14ac:dyDescent="0.2">
      <c r="A93" s="6" t="str">
        <f>IFERROR(VLOOKUP(B93,'[1]DADOS (OCULTAR)'!$P$3:$R$42,3,0),"")</f>
        <v/>
      </c>
      <c r="B93" s="7">
        <f>'[1]TCE - ANEXO IV - Preencher'!C100</f>
        <v>0</v>
      </c>
      <c r="C93" s="7" t="str">
        <f>'[1]TCE - ANEXO IV - Preencher'!E100</f>
        <v/>
      </c>
      <c r="D93" s="6">
        <f>'[1]TCE - ANEXO IV - Preencher'!F100</f>
        <v>0</v>
      </c>
      <c r="E93" s="8">
        <f>'[1]TCE - ANEXO IV - Preencher'!G100</f>
        <v>0</v>
      </c>
      <c r="F93" s="8">
        <f>'[1]TCE - ANEXO IV - Preencher'!H100</f>
        <v>0</v>
      </c>
      <c r="G93" s="8">
        <f>'[1]TCE - ANEXO IV - Preencher'!I100</f>
        <v>0</v>
      </c>
      <c r="H93" s="8">
        <f>'[1]TCE - ANEXO IV - Preencher'!J100</f>
        <v>0</v>
      </c>
      <c r="I93" s="9" t="str">
        <f>IF('[1]TCE - ANEXO IV - Preencher'!K100="","",'[1]TCE - ANEXO IV - Preencher'!K100)</f>
        <v/>
      </c>
      <c r="J93" s="8">
        <f>'[1]TCE - ANEXO IV - Preencher'!L100</f>
        <v>0</v>
      </c>
      <c r="K93" s="8" t="str">
        <f>IF(F93="B",LEFT('[1]TCE - ANEXO IV - Preencher'!M100,2),IF(F93="S",LEFT('[1]TCE - ANEXO IV - Preencher'!M100,7),IF('[1]TCE - ANEXO IV - Preencher'!H100="","")))</f>
        <v/>
      </c>
      <c r="L93" s="10">
        <f>'[1]TCE - ANEXO IV - Preencher'!N100</f>
        <v>0</v>
      </c>
    </row>
    <row r="94" spans="1:12" s="11" customFormat="1" ht="19.5" customHeight="1" x14ac:dyDescent="0.2">
      <c r="A94" s="6" t="str">
        <f>IFERROR(VLOOKUP(B94,'[1]DADOS (OCULTAR)'!$P$3:$R$42,3,0),"")</f>
        <v/>
      </c>
      <c r="B94" s="7">
        <f>'[1]TCE - ANEXO IV - Preencher'!C101</f>
        <v>0</v>
      </c>
      <c r="C94" s="7" t="str">
        <f>'[1]TCE - ANEXO IV - Preencher'!E101</f>
        <v/>
      </c>
      <c r="D94" s="6">
        <f>'[1]TCE - ANEXO IV - Preencher'!F101</f>
        <v>0</v>
      </c>
      <c r="E94" s="8">
        <f>'[1]TCE - ANEXO IV - Preencher'!G101</f>
        <v>0</v>
      </c>
      <c r="F94" s="8">
        <f>'[1]TCE - ANEXO IV - Preencher'!H101</f>
        <v>0</v>
      </c>
      <c r="G94" s="8">
        <f>'[1]TCE - ANEXO IV - Preencher'!I101</f>
        <v>0</v>
      </c>
      <c r="H94" s="8">
        <f>'[1]TCE - ANEXO IV - Preencher'!J101</f>
        <v>0</v>
      </c>
      <c r="I94" s="9" t="str">
        <f>IF('[1]TCE - ANEXO IV - Preencher'!K101="","",'[1]TCE - ANEXO IV - Preencher'!K101)</f>
        <v/>
      </c>
      <c r="J94" s="8">
        <f>'[1]TCE - ANEXO IV - Preencher'!L101</f>
        <v>0</v>
      </c>
      <c r="K94" s="8" t="str">
        <f>IF(F94="B",LEFT('[1]TCE - ANEXO IV - Preencher'!M101,2),IF(F94="S",LEFT('[1]TCE - ANEXO IV - Preencher'!M101,7),IF('[1]TCE - ANEXO IV - Preencher'!H101="","")))</f>
        <v/>
      </c>
      <c r="L94" s="10">
        <f>'[1]TCE - ANEXO IV - Preencher'!N101</f>
        <v>0</v>
      </c>
    </row>
    <row r="95" spans="1:12" s="11" customFormat="1" ht="19.5" customHeight="1" x14ac:dyDescent="0.2">
      <c r="A95" s="6" t="str">
        <f>IFERROR(VLOOKUP(B95,'[1]DADOS (OCULTAR)'!$P$3:$R$42,3,0),"")</f>
        <v/>
      </c>
      <c r="B95" s="7">
        <f>'[1]TCE - ANEXO IV - Preencher'!C102</f>
        <v>0</v>
      </c>
      <c r="C95" s="7" t="str">
        <f>'[1]TCE - ANEXO IV - Preencher'!E102</f>
        <v/>
      </c>
      <c r="D95" s="6">
        <f>'[1]TCE - ANEXO IV - Preencher'!F102</f>
        <v>0</v>
      </c>
      <c r="E95" s="8">
        <f>'[1]TCE - ANEXO IV - Preencher'!G102</f>
        <v>0</v>
      </c>
      <c r="F95" s="8">
        <f>'[1]TCE - ANEXO IV - Preencher'!H102</f>
        <v>0</v>
      </c>
      <c r="G95" s="8">
        <f>'[1]TCE - ANEXO IV - Preencher'!I102</f>
        <v>0</v>
      </c>
      <c r="H95" s="8">
        <f>'[1]TCE - ANEXO IV - Preencher'!J102</f>
        <v>0</v>
      </c>
      <c r="I95" s="9" t="str">
        <f>IF('[1]TCE - ANEXO IV - Preencher'!K102="","",'[1]TCE - ANEXO IV - Preencher'!K102)</f>
        <v/>
      </c>
      <c r="J95" s="8">
        <f>'[1]TCE - ANEXO IV - Preencher'!L102</f>
        <v>0</v>
      </c>
      <c r="K95" s="8" t="str">
        <f>IF(F95="B",LEFT('[1]TCE - ANEXO IV - Preencher'!M102,2),IF(F95="S",LEFT('[1]TCE - ANEXO IV - Preencher'!M102,7),IF('[1]TCE - ANEXO IV - Preencher'!H102="","")))</f>
        <v/>
      </c>
      <c r="L95" s="10">
        <f>'[1]TCE - ANEXO IV - Preencher'!N102</f>
        <v>0</v>
      </c>
    </row>
    <row r="96" spans="1:12" s="11" customFormat="1" ht="19.5" customHeight="1" x14ac:dyDescent="0.2">
      <c r="A96" s="6" t="str">
        <f>IFERROR(VLOOKUP(B96,'[1]DADOS (OCULTAR)'!$P$3:$R$42,3,0),"")</f>
        <v/>
      </c>
      <c r="B96" s="7">
        <f>'[1]TCE - ANEXO IV - Preencher'!C103</f>
        <v>0</v>
      </c>
      <c r="C96" s="7" t="str">
        <f>'[1]TCE - ANEXO IV - Preencher'!E103</f>
        <v/>
      </c>
      <c r="D96" s="6">
        <f>'[1]TCE - ANEXO IV - Preencher'!F103</f>
        <v>0</v>
      </c>
      <c r="E96" s="8">
        <f>'[1]TCE - ANEXO IV - Preencher'!G103</f>
        <v>0</v>
      </c>
      <c r="F96" s="8">
        <f>'[1]TCE - ANEXO IV - Preencher'!H103</f>
        <v>0</v>
      </c>
      <c r="G96" s="8">
        <f>'[1]TCE - ANEXO IV - Preencher'!I103</f>
        <v>0</v>
      </c>
      <c r="H96" s="8">
        <f>'[1]TCE - ANEXO IV - Preencher'!J103</f>
        <v>0</v>
      </c>
      <c r="I96" s="9" t="str">
        <f>IF('[1]TCE - ANEXO IV - Preencher'!K103="","",'[1]TCE - ANEXO IV - Preencher'!K103)</f>
        <v/>
      </c>
      <c r="J96" s="8">
        <f>'[1]TCE - ANEXO IV - Preencher'!L103</f>
        <v>0</v>
      </c>
      <c r="K96" s="8" t="str">
        <f>IF(F96="B",LEFT('[1]TCE - ANEXO IV - Preencher'!M103,2),IF(F96="S",LEFT('[1]TCE - ANEXO IV - Preencher'!M103,7),IF('[1]TCE - ANEXO IV - Preencher'!H103="","")))</f>
        <v/>
      </c>
      <c r="L96" s="10">
        <f>'[1]TCE - ANEXO IV - Preencher'!N103</f>
        <v>0</v>
      </c>
    </row>
    <row r="97" spans="1:12" s="11" customFormat="1" ht="19.5" customHeight="1" x14ac:dyDescent="0.2">
      <c r="A97" s="6" t="str">
        <f>IFERROR(VLOOKUP(B97,'[1]DADOS (OCULTAR)'!$P$3:$R$42,3,0),"")</f>
        <v/>
      </c>
      <c r="B97" s="7">
        <f>'[1]TCE - ANEXO IV - Preencher'!C104</f>
        <v>0</v>
      </c>
      <c r="C97" s="7" t="str">
        <f>'[1]TCE - ANEXO IV - Preencher'!E104</f>
        <v/>
      </c>
      <c r="D97" s="6">
        <f>'[1]TCE - ANEXO IV - Preencher'!F104</f>
        <v>0</v>
      </c>
      <c r="E97" s="8">
        <f>'[1]TCE - ANEXO IV - Preencher'!G104</f>
        <v>0</v>
      </c>
      <c r="F97" s="8">
        <f>'[1]TCE - ANEXO IV - Preencher'!H104</f>
        <v>0</v>
      </c>
      <c r="G97" s="8">
        <f>'[1]TCE - ANEXO IV - Preencher'!I104</f>
        <v>0</v>
      </c>
      <c r="H97" s="8">
        <f>'[1]TCE - ANEXO IV - Preencher'!J104</f>
        <v>0</v>
      </c>
      <c r="I97" s="9" t="str">
        <f>IF('[1]TCE - ANEXO IV - Preencher'!K104="","",'[1]TCE - ANEXO IV - Preencher'!K104)</f>
        <v/>
      </c>
      <c r="J97" s="8">
        <f>'[1]TCE - ANEXO IV - Preencher'!L104</f>
        <v>0</v>
      </c>
      <c r="K97" s="8" t="str">
        <f>IF(F97="B",LEFT('[1]TCE - ANEXO IV - Preencher'!M104,2),IF(F97="S",LEFT('[1]TCE - ANEXO IV - Preencher'!M104,7),IF('[1]TCE - ANEXO IV - Preencher'!H104="","")))</f>
        <v/>
      </c>
      <c r="L97" s="10">
        <f>'[1]TCE - ANEXO IV - Preencher'!N104</f>
        <v>0</v>
      </c>
    </row>
    <row r="98" spans="1:12" s="11" customFormat="1" ht="19.5" customHeight="1" x14ac:dyDescent="0.2">
      <c r="A98" s="6" t="str">
        <f>IFERROR(VLOOKUP(B98,'[1]DADOS (OCULTAR)'!$P$3:$R$42,3,0),"")</f>
        <v/>
      </c>
      <c r="B98" s="7">
        <f>'[1]TCE - ANEXO IV - Preencher'!C105</f>
        <v>0</v>
      </c>
      <c r="C98" s="7" t="str">
        <f>'[1]TCE - ANEXO IV - Preencher'!E105</f>
        <v/>
      </c>
      <c r="D98" s="6">
        <f>'[1]TCE - ANEXO IV - Preencher'!F105</f>
        <v>0</v>
      </c>
      <c r="E98" s="8">
        <f>'[1]TCE - ANEXO IV - Preencher'!G105</f>
        <v>0</v>
      </c>
      <c r="F98" s="8">
        <f>'[1]TCE - ANEXO IV - Preencher'!H105</f>
        <v>0</v>
      </c>
      <c r="G98" s="8">
        <f>'[1]TCE - ANEXO IV - Preencher'!I105</f>
        <v>0</v>
      </c>
      <c r="H98" s="8">
        <f>'[1]TCE - ANEXO IV - Preencher'!J105</f>
        <v>0</v>
      </c>
      <c r="I98" s="9" t="str">
        <f>IF('[1]TCE - ANEXO IV - Preencher'!K105="","",'[1]TCE - ANEXO IV - Preencher'!K105)</f>
        <v/>
      </c>
      <c r="J98" s="8">
        <f>'[1]TCE - ANEXO IV - Preencher'!L105</f>
        <v>0</v>
      </c>
      <c r="K98" s="8" t="str">
        <f>IF(F98="B",LEFT('[1]TCE - ANEXO IV - Preencher'!M105,2),IF(F98="S",LEFT('[1]TCE - ANEXO IV - Preencher'!M105,7),IF('[1]TCE - ANEXO IV - Preencher'!H105="","")))</f>
        <v/>
      </c>
      <c r="L98" s="10">
        <f>'[1]TCE - ANEXO IV - Preencher'!N105</f>
        <v>0</v>
      </c>
    </row>
    <row r="99" spans="1:12" s="11" customFormat="1" ht="19.5" customHeight="1" x14ac:dyDescent="0.2">
      <c r="A99" s="6" t="str">
        <f>IFERROR(VLOOKUP(B99,'[1]DADOS (OCULTAR)'!$P$3:$R$42,3,0),"")</f>
        <v/>
      </c>
      <c r="B99" s="7">
        <f>'[1]TCE - ANEXO IV - Preencher'!C106</f>
        <v>0</v>
      </c>
      <c r="C99" s="7" t="str">
        <f>'[1]TCE - ANEXO IV - Preencher'!E106</f>
        <v/>
      </c>
      <c r="D99" s="6">
        <f>'[1]TCE - ANEXO IV - Preencher'!F106</f>
        <v>0</v>
      </c>
      <c r="E99" s="8">
        <f>'[1]TCE - ANEXO IV - Preencher'!G106</f>
        <v>0</v>
      </c>
      <c r="F99" s="8">
        <f>'[1]TCE - ANEXO IV - Preencher'!H106</f>
        <v>0</v>
      </c>
      <c r="G99" s="8">
        <f>'[1]TCE - ANEXO IV - Preencher'!I106</f>
        <v>0</v>
      </c>
      <c r="H99" s="8">
        <f>'[1]TCE - ANEXO IV - Preencher'!J106</f>
        <v>0</v>
      </c>
      <c r="I99" s="9" t="str">
        <f>IF('[1]TCE - ANEXO IV - Preencher'!K106="","",'[1]TCE - ANEXO IV - Preencher'!K106)</f>
        <v/>
      </c>
      <c r="J99" s="8">
        <f>'[1]TCE - ANEXO IV - Preencher'!L106</f>
        <v>0</v>
      </c>
      <c r="K99" s="8" t="str">
        <f>IF(F99="B",LEFT('[1]TCE - ANEXO IV - Preencher'!M106,2),IF(F99="S",LEFT('[1]TCE - ANEXO IV - Preencher'!M106,7),IF('[1]TCE - ANEXO IV - Preencher'!H106="","")))</f>
        <v/>
      </c>
      <c r="L99" s="10">
        <f>'[1]TCE - ANEXO IV - Preencher'!N106</f>
        <v>0</v>
      </c>
    </row>
    <row r="100" spans="1:12" s="11" customFormat="1" ht="19.5" customHeight="1" x14ac:dyDescent="0.2">
      <c r="A100" s="6" t="str">
        <f>IFERROR(VLOOKUP(B100,'[1]DADOS (OCULTAR)'!$P$3:$R$42,3,0),"")</f>
        <v/>
      </c>
      <c r="B100" s="7">
        <f>'[1]TCE - ANEXO IV - Preencher'!C107</f>
        <v>0</v>
      </c>
      <c r="C100" s="7" t="str">
        <f>'[1]TCE - ANEXO IV - Preencher'!E107</f>
        <v/>
      </c>
      <c r="D100" s="6">
        <f>'[1]TCE - ANEXO IV - Preencher'!F107</f>
        <v>0</v>
      </c>
      <c r="E100" s="8">
        <f>'[1]TCE - ANEXO IV - Preencher'!G107</f>
        <v>0</v>
      </c>
      <c r="F100" s="8">
        <f>'[1]TCE - ANEXO IV - Preencher'!H107</f>
        <v>0</v>
      </c>
      <c r="G100" s="8">
        <f>'[1]TCE - ANEXO IV - Preencher'!I107</f>
        <v>0</v>
      </c>
      <c r="H100" s="8">
        <f>'[1]TCE - ANEXO IV - Preencher'!J107</f>
        <v>0</v>
      </c>
      <c r="I100" s="9" t="str">
        <f>IF('[1]TCE - ANEXO IV - Preencher'!K107="","",'[1]TCE - ANEXO IV - Preencher'!K107)</f>
        <v/>
      </c>
      <c r="J100" s="8">
        <f>'[1]TCE - ANEXO IV - Preencher'!L107</f>
        <v>0</v>
      </c>
      <c r="K100" s="8" t="str">
        <f>IF(F100="B",LEFT('[1]TCE - ANEXO IV - Preencher'!M107,2),IF(F100="S",LEFT('[1]TCE - ANEXO IV - Preencher'!M107,7),IF('[1]TCE - ANEXO IV - Preencher'!H107="","")))</f>
        <v/>
      </c>
      <c r="L100" s="10">
        <f>'[1]TCE - ANEXO IV - Preencher'!N107</f>
        <v>0</v>
      </c>
    </row>
    <row r="101" spans="1:12" s="11" customFormat="1" ht="19.5" customHeight="1" x14ac:dyDescent="0.2">
      <c r="A101" s="6" t="str">
        <f>IFERROR(VLOOKUP(B101,'[1]DADOS (OCULTAR)'!$P$3:$R$42,3,0),"")</f>
        <v/>
      </c>
      <c r="B101" s="7">
        <f>'[1]TCE - ANEXO IV - Preencher'!C108</f>
        <v>0</v>
      </c>
      <c r="C101" s="7" t="str">
        <f>'[1]TCE - ANEXO IV - Preencher'!E108</f>
        <v/>
      </c>
      <c r="D101" s="6">
        <f>'[1]TCE - ANEXO IV - Preencher'!F108</f>
        <v>0</v>
      </c>
      <c r="E101" s="8">
        <f>'[1]TCE - ANEXO IV - Preencher'!G108</f>
        <v>0</v>
      </c>
      <c r="F101" s="8">
        <f>'[1]TCE - ANEXO IV - Preencher'!H108</f>
        <v>0</v>
      </c>
      <c r="G101" s="8">
        <f>'[1]TCE - ANEXO IV - Preencher'!I108</f>
        <v>0</v>
      </c>
      <c r="H101" s="8">
        <f>'[1]TCE - ANEXO IV - Preencher'!J108</f>
        <v>0</v>
      </c>
      <c r="I101" s="9" t="str">
        <f>IF('[1]TCE - ANEXO IV - Preencher'!K108="","",'[1]TCE - ANEXO IV - Preencher'!K108)</f>
        <v/>
      </c>
      <c r="J101" s="8">
        <f>'[1]TCE - ANEXO IV - Preencher'!L108</f>
        <v>0</v>
      </c>
      <c r="K101" s="8" t="str">
        <f>IF(F101="B",LEFT('[1]TCE - ANEXO IV - Preencher'!M108,2),IF(F101="S",LEFT('[1]TCE - ANEXO IV - Preencher'!M108,7),IF('[1]TCE - ANEXO IV - Preencher'!H108="","")))</f>
        <v/>
      </c>
      <c r="L101" s="10">
        <f>'[1]TCE - ANEXO IV - Preencher'!N108</f>
        <v>0</v>
      </c>
    </row>
    <row r="102" spans="1:12" s="11" customFormat="1" ht="19.5" customHeight="1" x14ac:dyDescent="0.2">
      <c r="A102" s="6" t="str">
        <f>IFERROR(VLOOKUP(B102,'[1]DADOS (OCULTAR)'!$P$3:$R$42,3,0),"")</f>
        <v/>
      </c>
      <c r="B102" s="7">
        <f>'[1]TCE - ANEXO IV - Preencher'!C109</f>
        <v>0</v>
      </c>
      <c r="C102" s="7" t="str">
        <f>'[1]TCE - ANEXO IV - Preencher'!E109</f>
        <v/>
      </c>
      <c r="D102" s="6">
        <f>'[1]TCE - ANEXO IV - Preencher'!F109</f>
        <v>0</v>
      </c>
      <c r="E102" s="8">
        <f>'[1]TCE - ANEXO IV - Preencher'!G109</f>
        <v>0</v>
      </c>
      <c r="F102" s="8">
        <f>'[1]TCE - ANEXO IV - Preencher'!H109</f>
        <v>0</v>
      </c>
      <c r="G102" s="8">
        <f>'[1]TCE - ANEXO IV - Preencher'!I109</f>
        <v>0</v>
      </c>
      <c r="H102" s="8">
        <f>'[1]TCE - ANEXO IV - Preencher'!J109</f>
        <v>0</v>
      </c>
      <c r="I102" s="9" t="str">
        <f>IF('[1]TCE - ANEXO IV - Preencher'!K109="","",'[1]TCE - ANEXO IV - Preencher'!K109)</f>
        <v/>
      </c>
      <c r="J102" s="8">
        <f>'[1]TCE - ANEXO IV - Preencher'!L109</f>
        <v>0</v>
      </c>
      <c r="K102" s="8" t="str">
        <f>IF(F102="B",LEFT('[1]TCE - ANEXO IV - Preencher'!M109,2),IF(F102="S",LEFT('[1]TCE - ANEXO IV - Preencher'!M109,7),IF('[1]TCE - ANEXO IV - Preencher'!H109="","")))</f>
        <v/>
      </c>
      <c r="L102" s="10">
        <f>'[1]TCE - ANEXO IV - Preencher'!N109</f>
        <v>0</v>
      </c>
    </row>
    <row r="103" spans="1:12" s="11" customFormat="1" ht="19.5" customHeight="1" x14ac:dyDescent="0.2">
      <c r="A103" s="6" t="str">
        <f>IFERROR(VLOOKUP(B103,'[1]DADOS (OCULTAR)'!$P$3:$R$42,3,0),"")</f>
        <v/>
      </c>
      <c r="B103" s="7">
        <f>'[1]TCE - ANEXO IV - Preencher'!C110</f>
        <v>0</v>
      </c>
      <c r="C103" s="7" t="str">
        <f>'[1]TCE - ANEXO IV - Preencher'!E110</f>
        <v/>
      </c>
      <c r="D103" s="6">
        <f>'[1]TCE - ANEXO IV - Preencher'!F110</f>
        <v>0</v>
      </c>
      <c r="E103" s="8">
        <f>'[1]TCE - ANEXO IV - Preencher'!G110</f>
        <v>0</v>
      </c>
      <c r="F103" s="8">
        <f>'[1]TCE - ANEXO IV - Preencher'!H110</f>
        <v>0</v>
      </c>
      <c r="G103" s="8">
        <f>'[1]TCE - ANEXO IV - Preencher'!I110</f>
        <v>0</v>
      </c>
      <c r="H103" s="8">
        <f>'[1]TCE - ANEXO IV - Preencher'!J110</f>
        <v>0</v>
      </c>
      <c r="I103" s="9" t="str">
        <f>IF('[1]TCE - ANEXO IV - Preencher'!K110="","",'[1]TCE - ANEXO IV - Preencher'!K110)</f>
        <v/>
      </c>
      <c r="J103" s="8">
        <f>'[1]TCE - ANEXO IV - Preencher'!L110</f>
        <v>0</v>
      </c>
      <c r="K103" s="8" t="str">
        <f>IF(F103="B",LEFT('[1]TCE - ANEXO IV - Preencher'!M110,2),IF(F103="S",LEFT('[1]TCE - ANEXO IV - Preencher'!M110,7),IF('[1]TCE - ANEXO IV - Preencher'!H110="","")))</f>
        <v/>
      </c>
      <c r="L103" s="10">
        <f>'[1]TCE - ANEXO IV - Preencher'!N110</f>
        <v>0</v>
      </c>
    </row>
    <row r="104" spans="1:12" s="11" customFormat="1" ht="19.5" customHeight="1" x14ac:dyDescent="0.2">
      <c r="A104" s="6" t="str">
        <f>IFERROR(VLOOKUP(B104,'[1]DADOS (OCULTAR)'!$P$3:$R$42,3,0),"")</f>
        <v/>
      </c>
      <c r="B104" s="7">
        <f>'[1]TCE - ANEXO IV - Preencher'!C111</f>
        <v>0</v>
      </c>
      <c r="C104" s="7" t="str">
        <f>'[1]TCE - ANEXO IV - Preencher'!E111</f>
        <v/>
      </c>
      <c r="D104" s="6">
        <f>'[1]TCE - ANEXO IV - Preencher'!F111</f>
        <v>0</v>
      </c>
      <c r="E104" s="8">
        <f>'[1]TCE - ANEXO IV - Preencher'!G111</f>
        <v>0</v>
      </c>
      <c r="F104" s="8">
        <f>'[1]TCE - ANEXO IV - Preencher'!H111</f>
        <v>0</v>
      </c>
      <c r="G104" s="8">
        <f>'[1]TCE - ANEXO IV - Preencher'!I111</f>
        <v>0</v>
      </c>
      <c r="H104" s="8">
        <f>'[1]TCE - ANEXO IV - Preencher'!J111</f>
        <v>0</v>
      </c>
      <c r="I104" s="9" t="str">
        <f>IF('[1]TCE - ANEXO IV - Preencher'!K111="","",'[1]TCE - ANEXO IV - Preencher'!K111)</f>
        <v/>
      </c>
      <c r="J104" s="8">
        <f>'[1]TCE - ANEXO IV - Preencher'!L111</f>
        <v>0</v>
      </c>
      <c r="K104" s="8" t="str">
        <f>IF(F104="B",LEFT('[1]TCE - ANEXO IV - Preencher'!M111,2),IF(F104="S",LEFT('[1]TCE - ANEXO IV - Preencher'!M111,7),IF('[1]TCE - ANEXO IV - Preencher'!H111="","")))</f>
        <v/>
      </c>
      <c r="L104" s="10">
        <f>'[1]TCE - ANEXO IV - Preencher'!N111</f>
        <v>0</v>
      </c>
    </row>
    <row r="105" spans="1:12" s="11" customFormat="1" ht="19.5" customHeight="1" x14ac:dyDescent="0.2">
      <c r="A105" s="6" t="str">
        <f>IFERROR(VLOOKUP(B105,'[1]DADOS (OCULTAR)'!$P$3:$R$42,3,0),"")</f>
        <v/>
      </c>
      <c r="B105" s="7">
        <f>'[1]TCE - ANEXO IV - Preencher'!C112</f>
        <v>0</v>
      </c>
      <c r="C105" s="7" t="str">
        <f>'[1]TCE - ANEXO IV - Preencher'!E112</f>
        <v/>
      </c>
      <c r="D105" s="6">
        <f>'[1]TCE - ANEXO IV - Preencher'!F112</f>
        <v>0</v>
      </c>
      <c r="E105" s="8">
        <f>'[1]TCE - ANEXO IV - Preencher'!G112</f>
        <v>0</v>
      </c>
      <c r="F105" s="8">
        <f>'[1]TCE - ANEXO IV - Preencher'!H112</f>
        <v>0</v>
      </c>
      <c r="G105" s="8">
        <f>'[1]TCE - ANEXO IV - Preencher'!I112</f>
        <v>0</v>
      </c>
      <c r="H105" s="8">
        <f>'[1]TCE - ANEXO IV - Preencher'!J112</f>
        <v>0</v>
      </c>
      <c r="I105" s="9" t="str">
        <f>IF('[1]TCE - ANEXO IV - Preencher'!K112="","",'[1]TCE - ANEXO IV - Preencher'!K112)</f>
        <v/>
      </c>
      <c r="J105" s="8">
        <f>'[1]TCE - ANEXO IV - Preencher'!L112</f>
        <v>0</v>
      </c>
      <c r="K105" s="8" t="str">
        <f>IF(F105="B",LEFT('[1]TCE - ANEXO IV - Preencher'!M112,2),IF(F105="S",LEFT('[1]TCE - ANEXO IV - Preencher'!M112,7),IF('[1]TCE - ANEXO IV - Preencher'!H112="","")))</f>
        <v/>
      </c>
      <c r="L105" s="10">
        <f>'[1]TCE - ANEXO IV - Preencher'!N112</f>
        <v>0</v>
      </c>
    </row>
    <row r="106" spans="1:12" s="11" customFormat="1" ht="19.5" customHeight="1" x14ac:dyDescent="0.2">
      <c r="A106" s="6" t="str">
        <f>IFERROR(VLOOKUP(B106,'[1]DADOS (OCULTAR)'!$P$3:$R$42,3,0),"")</f>
        <v/>
      </c>
      <c r="B106" s="7">
        <f>'[1]TCE - ANEXO IV - Preencher'!C113</f>
        <v>0</v>
      </c>
      <c r="C106" s="7" t="str">
        <f>'[1]TCE - ANEXO IV - Preencher'!E113</f>
        <v/>
      </c>
      <c r="D106" s="6">
        <f>'[1]TCE - ANEXO IV - Preencher'!F113</f>
        <v>0</v>
      </c>
      <c r="E106" s="8">
        <f>'[1]TCE - ANEXO IV - Preencher'!G113</f>
        <v>0</v>
      </c>
      <c r="F106" s="8">
        <f>'[1]TCE - ANEXO IV - Preencher'!H113</f>
        <v>0</v>
      </c>
      <c r="G106" s="8">
        <f>'[1]TCE - ANEXO IV - Preencher'!I113</f>
        <v>0</v>
      </c>
      <c r="H106" s="8">
        <f>'[1]TCE - ANEXO IV - Preencher'!J113</f>
        <v>0</v>
      </c>
      <c r="I106" s="9" t="str">
        <f>IF('[1]TCE - ANEXO IV - Preencher'!K113="","",'[1]TCE - ANEXO IV - Preencher'!K113)</f>
        <v/>
      </c>
      <c r="J106" s="8">
        <f>'[1]TCE - ANEXO IV - Preencher'!L113</f>
        <v>0</v>
      </c>
      <c r="K106" s="8" t="str">
        <f>IF(F106="B",LEFT('[1]TCE - ANEXO IV - Preencher'!M113,2),IF(F106="S",LEFT('[1]TCE - ANEXO IV - Preencher'!M113,7),IF('[1]TCE - ANEXO IV - Preencher'!H113="","")))</f>
        <v/>
      </c>
      <c r="L106" s="10">
        <f>'[1]TCE - ANEXO IV - Preencher'!N113</f>
        <v>0</v>
      </c>
    </row>
    <row r="107" spans="1:12" s="11" customFormat="1" ht="19.5" customHeight="1" x14ac:dyDescent="0.2">
      <c r="A107" s="6" t="str">
        <f>IFERROR(VLOOKUP(B107,'[1]DADOS (OCULTAR)'!$P$3:$R$42,3,0),"")</f>
        <v/>
      </c>
      <c r="B107" s="7">
        <f>'[1]TCE - ANEXO IV - Preencher'!C114</f>
        <v>0</v>
      </c>
      <c r="C107" s="7" t="str">
        <f>'[1]TCE - ANEXO IV - Preencher'!E114</f>
        <v/>
      </c>
      <c r="D107" s="6">
        <f>'[1]TCE - ANEXO IV - Preencher'!F114</f>
        <v>0</v>
      </c>
      <c r="E107" s="8">
        <f>'[1]TCE - ANEXO IV - Preencher'!G114</f>
        <v>0</v>
      </c>
      <c r="F107" s="8">
        <f>'[1]TCE - ANEXO IV - Preencher'!H114</f>
        <v>0</v>
      </c>
      <c r="G107" s="8">
        <f>'[1]TCE - ANEXO IV - Preencher'!I114</f>
        <v>0</v>
      </c>
      <c r="H107" s="8">
        <f>'[1]TCE - ANEXO IV - Preencher'!J114</f>
        <v>0</v>
      </c>
      <c r="I107" s="9" t="str">
        <f>IF('[1]TCE - ANEXO IV - Preencher'!K114="","",'[1]TCE - ANEXO IV - Preencher'!K114)</f>
        <v/>
      </c>
      <c r="J107" s="8">
        <f>'[1]TCE - ANEXO IV - Preencher'!L114</f>
        <v>0</v>
      </c>
      <c r="K107" s="8" t="str">
        <f>IF(F107="B",LEFT('[1]TCE - ANEXO IV - Preencher'!M114,2),IF(F107="S",LEFT('[1]TCE - ANEXO IV - Preencher'!M114,7),IF('[1]TCE - ANEXO IV - Preencher'!H114="","")))</f>
        <v/>
      </c>
      <c r="L107" s="10">
        <f>'[1]TCE - ANEXO IV - Preencher'!N114</f>
        <v>0</v>
      </c>
    </row>
    <row r="108" spans="1:12" s="11" customFormat="1" ht="19.5" customHeight="1" x14ac:dyDescent="0.2">
      <c r="A108" s="6" t="str">
        <f>IFERROR(VLOOKUP(B108,'[1]DADOS (OCULTAR)'!$P$3:$R$42,3,0),"")</f>
        <v/>
      </c>
      <c r="B108" s="7">
        <f>'[1]TCE - ANEXO IV - Preencher'!C115</f>
        <v>0</v>
      </c>
      <c r="C108" s="7" t="str">
        <f>'[1]TCE - ANEXO IV - Preencher'!E115</f>
        <v/>
      </c>
      <c r="D108" s="6">
        <f>'[1]TCE - ANEXO IV - Preencher'!F115</f>
        <v>0</v>
      </c>
      <c r="E108" s="8">
        <f>'[1]TCE - ANEXO IV - Preencher'!G115</f>
        <v>0</v>
      </c>
      <c r="F108" s="8">
        <f>'[1]TCE - ANEXO IV - Preencher'!H115</f>
        <v>0</v>
      </c>
      <c r="G108" s="8">
        <f>'[1]TCE - ANEXO IV - Preencher'!I115</f>
        <v>0</v>
      </c>
      <c r="H108" s="8">
        <f>'[1]TCE - ANEXO IV - Preencher'!J115</f>
        <v>0</v>
      </c>
      <c r="I108" s="9" t="str">
        <f>IF('[1]TCE - ANEXO IV - Preencher'!K115="","",'[1]TCE - ANEXO IV - Preencher'!K115)</f>
        <v/>
      </c>
      <c r="J108" s="8">
        <f>'[1]TCE - ANEXO IV - Preencher'!L115</f>
        <v>0</v>
      </c>
      <c r="K108" s="8" t="str">
        <f>IF(F108="B",LEFT('[1]TCE - ANEXO IV - Preencher'!M115,2),IF(F108="S",LEFT('[1]TCE - ANEXO IV - Preencher'!M115,7),IF('[1]TCE - ANEXO IV - Preencher'!H115="","")))</f>
        <v/>
      </c>
      <c r="L108" s="10">
        <f>'[1]TCE - ANEXO IV - Preencher'!N115</f>
        <v>0</v>
      </c>
    </row>
    <row r="109" spans="1:12" s="11" customFormat="1" ht="19.5" customHeight="1" x14ac:dyDescent="0.2">
      <c r="A109" s="6" t="str">
        <f>IFERROR(VLOOKUP(B109,'[1]DADOS (OCULTAR)'!$P$3:$R$42,3,0),"")</f>
        <v/>
      </c>
      <c r="B109" s="7">
        <f>'[1]TCE - ANEXO IV - Preencher'!C116</f>
        <v>0</v>
      </c>
      <c r="C109" s="7" t="str">
        <f>'[1]TCE - ANEXO IV - Preencher'!E116</f>
        <v/>
      </c>
      <c r="D109" s="6">
        <f>'[1]TCE - ANEXO IV - Preencher'!F116</f>
        <v>0</v>
      </c>
      <c r="E109" s="8">
        <f>'[1]TCE - ANEXO IV - Preencher'!G116</f>
        <v>0</v>
      </c>
      <c r="F109" s="8">
        <f>'[1]TCE - ANEXO IV - Preencher'!H116</f>
        <v>0</v>
      </c>
      <c r="G109" s="8">
        <f>'[1]TCE - ANEXO IV - Preencher'!I116</f>
        <v>0</v>
      </c>
      <c r="H109" s="8">
        <f>'[1]TCE - ANEXO IV - Preencher'!J116</f>
        <v>0</v>
      </c>
      <c r="I109" s="9" t="str">
        <f>IF('[1]TCE - ANEXO IV - Preencher'!K116="","",'[1]TCE - ANEXO IV - Preencher'!K116)</f>
        <v/>
      </c>
      <c r="J109" s="8">
        <f>'[1]TCE - ANEXO IV - Preencher'!L116</f>
        <v>0</v>
      </c>
      <c r="K109" s="8" t="str">
        <f>IF(F109="B",LEFT('[1]TCE - ANEXO IV - Preencher'!M116,2),IF(F109="S",LEFT('[1]TCE - ANEXO IV - Preencher'!M116,7),IF('[1]TCE - ANEXO IV - Preencher'!H116="","")))</f>
        <v/>
      </c>
      <c r="L109" s="10">
        <f>'[1]TCE - ANEXO IV - Preencher'!N116</f>
        <v>0</v>
      </c>
    </row>
    <row r="110" spans="1:12" s="11" customFormat="1" ht="19.5" customHeight="1" x14ac:dyDescent="0.2">
      <c r="A110" s="6" t="str">
        <f>IFERROR(VLOOKUP(B110,'[1]DADOS (OCULTAR)'!$P$3:$R$42,3,0),"")</f>
        <v/>
      </c>
      <c r="B110" s="7">
        <f>'[1]TCE - ANEXO IV - Preencher'!C117</f>
        <v>0</v>
      </c>
      <c r="C110" s="7" t="str">
        <f>'[1]TCE - ANEXO IV - Preencher'!E117</f>
        <v/>
      </c>
      <c r="D110" s="6">
        <f>'[1]TCE - ANEXO IV - Preencher'!F117</f>
        <v>0</v>
      </c>
      <c r="E110" s="8">
        <f>'[1]TCE - ANEXO IV - Preencher'!G117</f>
        <v>0</v>
      </c>
      <c r="F110" s="8">
        <f>'[1]TCE - ANEXO IV - Preencher'!H117</f>
        <v>0</v>
      </c>
      <c r="G110" s="8">
        <f>'[1]TCE - ANEXO IV - Preencher'!I117</f>
        <v>0</v>
      </c>
      <c r="H110" s="8">
        <f>'[1]TCE - ANEXO IV - Preencher'!J117</f>
        <v>0</v>
      </c>
      <c r="I110" s="9" t="str">
        <f>IF('[1]TCE - ANEXO IV - Preencher'!K117="","",'[1]TCE - ANEXO IV - Preencher'!K117)</f>
        <v/>
      </c>
      <c r="J110" s="8">
        <f>'[1]TCE - ANEXO IV - Preencher'!L117</f>
        <v>0</v>
      </c>
      <c r="K110" s="8" t="str">
        <f>IF(F110="B",LEFT('[1]TCE - ANEXO IV - Preencher'!M117,2),IF(F110="S",LEFT('[1]TCE - ANEXO IV - Preencher'!M117,7),IF('[1]TCE - ANEXO IV - Preencher'!H117="","")))</f>
        <v/>
      </c>
      <c r="L110" s="10">
        <f>'[1]TCE - ANEXO IV - Preencher'!N117</f>
        <v>0</v>
      </c>
    </row>
    <row r="111" spans="1:12" s="11" customFormat="1" ht="19.5" customHeight="1" x14ac:dyDescent="0.2">
      <c r="A111" s="6" t="str">
        <f>IFERROR(VLOOKUP(B111,'[1]DADOS (OCULTAR)'!$P$3:$R$42,3,0),"")</f>
        <v/>
      </c>
      <c r="B111" s="7">
        <f>'[1]TCE - ANEXO IV - Preencher'!C118</f>
        <v>0</v>
      </c>
      <c r="C111" s="7" t="str">
        <f>'[1]TCE - ANEXO IV - Preencher'!E118</f>
        <v/>
      </c>
      <c r="D111" s="6">
        <f>'[1]TCE - ANEXO IV - Preencher'!F118</f>
        <v>0</v>
      </c>
      <c r="E111" s="8">
        <f>'[1]TCE - ANEXO IV - Preencher'!G118</f>
        <v>0</v>
      </c>
      <c r="F111" s="8">
        <f>'[1]TCE - ANEXO IV - Preencher'!H118</f>
        <v>0</v>
      </c>
      <c r="G111" s="8">
        <f>'[1]TCE - ANEXO IV - Preencher'!I118</f>
        <v>0</v>
      </c>
      <c r="H111" s="8">
        <f>'[1]TCE - ANEXO IV - Preencher'!J118</f>
        <v>0</v>
      </c>
      <c r="I111" s="9" t="str">
        <f>IF('[1]TCE - ANEXO IV - Preencher'!K118="","",'[1]TCE - ANEXO IV - Preencher'!K118)</f>
        <v/>
      </c>
      <c r="J111" s="8">
        <f>'[1]TCE - ANEXO IV - Preencher'!L118</f>
        <v>0</v>
      </c>
      <c r="K111" s="8" t="str">
        <f>IF(F111="B",LEFT('[1]TCE - ANEXO IV - Preencher'!M118,2),IF(F111="S",LEFT('[1]TCE - ANEXO IV - Preencher'!M118,7),IF('[1]TCE - ANEXO IV - Preencher'!H118="","")))</f>
        <v/>
      </c>
      <c r="L111" s="10">
        <f>'[1]TCE - ANEXO IV - Preencher'!N118</f>
        <v>0</v>
      </c>
    </row>
    <row r="112" spans="1:12" s="11" customFormat="1" ht="19.5" customHeight="1" x14ac:dyDescent="0.2">
      <c r="A112" s="6" t="str">
        <f>IFERROR(VLOOKUP(B112,'[1]DADOS (OCULTAR)'!$P$3:$R$42,3,0),"")</f>
        <v/>
      </c>
      <c r="B112" s="7">
        <f>'[1]TCE - ANEXO IV - Preencher'!C119</f>
        <v>0</v>
      </c>
      <c r="C112" s="7" t="str">
        <f>'[1]TCE - ANEXO IV - Preencher'!E119</f>
        <v/>
      </c>
      <c r="D112" s="6">
        <f>'[1]TCE - ANEXO IV - Preencher'!F119</f>
        <v>0</v>
      </c>
      <c r="E112" s="8">
        <f>'[1]TCE - ANEXO IV - Preencher'!G119</f>
        <v>0</v>
      </c>
      <c r="F112" s="8">
        <f>'[1]TCE - ANEXO IV - Preencher'!H119</f>
        <v>0</v>
      </c>
      <c r="G112" s="8">
        <f>'[1]TCE - ANEXO IV - Preencher'!I119</f>
        <v>0</v>
      </c>
      <c r="H112" s="8">
        <f>'[1]TCE - ANEXO IV - Preencher'!J119</f>
        <v>0</v>
      </c>
      <c r="I112" s="9" t="str">
        <f>IF('[1]TCE - ANEXO IV - Preencher'!K119="","",'[1]TCE - ANEXO IV - Preencher'!K119)</f>
        <v/>
      </c>
      <c r="J112" s="8">
        <f>'[1]TCE - ANEXO IV - Preencher'!L119</f>
        <v>0</v>
      </c>
      <c r="K112" s="8" t="str">
        <f>IF(F112="B",LEFT('[1]TCE - ANEXO IV - Preencher'!M119,2),IF(F112="S",LEFT('[1]TCE - ANEXO IV - Preencher'!M119,7),IF('[1]TCE - ANEXO IV - Preencher'!H119="","")))</f>
        <v/>
      </c>
      <c r="L112" s="10">
        <f>'[1]TCE - ANEXO IV - Preencher'!N119</f>
        <v>0</v>
      </c>
    </row>
    <row r="113" spans="1:12" s="11" customFormat="1" ht="19.5" customHeight="1" x14ac:dyDescent="0.2">
      <c r="A113" s="6" t="str">
        <f>IFERROR(VLOOKUP(B113,'[1]DADOS (OCULTAR)'!$P$3:$R$42,3,0),"")</f>
        <v/>
      </c>
      <c r="B113" s="7">
        <f>'[1]TCE - ANEXO IV - Preencher'!C120</f>
        <v>0</v>
      </c>
      <c r="C113" s="7" t="str">
        <f>'[1]TCE - ANEXO IV - Preencher'!E120</f>
        <v/>
      </c>
      <c r="D113" s="6">
        <f>'[1]TCE - ANEXO IV - Preencher'!F120</f>
        <v>0</v>
      </c>
      <c r="E113" s="8">
        <f>'[1]TCE - ANEXO IV - Preencher'!G120</f>
        <v>0</v>
      </c>
      <c r="F113" s="8">
        <f>'[1]TCE - ANEXO IV - Preencher'!H120</f>
        <v>0</v>
      </c>
      <c r="G113" s="8">
        <f>'[1]TCE - ANEXO IV - Preencher'!I120</f>
        <v>0</v>
      </c>
      <c r="H113" s="8">
        <f>'[1]TCE - ANEXO IV - Preencher'!J120</f>
        <v>0</v>
      </c>
      <c r="I113" s="9" t="str">
        <f>IF('[1]TCE - ANEXO IV - Preencher'!K120="","",'[1]TCE - ANEXO IV - Preencher'!K120)</f>
        <v/>
      </c>
      <c r="J113" s="8">
        <f>'[1]TCE - ANEXO IV - Preencher'!L120</f>
        <v>0</v>
      </c>
      <c r="K113" s="8" t="str">
        <f>IF(F113="B",LEFT('[1]TCE - ANEXO IV - Preencher'!M120,2),IF(F113="S",LEFT('[1]TCE - ANEXO IV - Preencher'!M120,7),IF('[1]TCE - ANEXO IV - Preencher'!H120="","")))</f>
        <v/>
      </c>
      <c r="L113" s="10">
        <f>'[1]TCE - ANEXO IV - Preencher'!N120</f>
        <v>0</v>
      </c>
    </row>
    <row r="114" spans="1:12" s="11" customFormat="1" ht="19.5" customHeight="1" x14ac:dyDescent="0.2">
      <c r="A114" s="6" t="str">
        <f>IFERROR(VLOOKUP(B114,'[1]DADOS (OCULTAR)'!$P$3:$R$42,3,0),"")</f>
        <v/>
      </c>
      <c r="B114" s="7">
        <f>'[1]TCE - ANEXO IV - Preencher'!C121</f>
        <v>0</v>
      </c>
      <c r="C114" s="7" t="str">
        <f>'[1]TCE - ANEXO IV - Preencher'!E121</f>
        <v/>
      </c>
      <c r="D114" s="6">
        <f>'[1]TCE - ANEXO IV - Preencher'!F121</f>
        <v>0</v>
      </c>
      <c r="E114" s="8">
        <f>'[1]TCE - ANEXO IV - Preencher'!G121</f>
        <v>0</v>
      </c>
      <c r="F114" s="8">
        <f>'[1]TCE - ANEXO IV - Preencher'!H121</f>
        <v>0</v>
      </c>
      <c r="G114" s="8">
        <f>'[1]TCE - ANEXO IV - Preencher'!I121</f>
        <v>0</v>
      </c>
      <c r="H114" s="8">
        <f>'[1]TCE - ANEXO IV - Preencher'!J121</f>
        <v>0</v>
      </c>
      <c r="I114" s="9" t="str">
        <f>IF('[1]TCE - ANEXO IV - Preencher'!K121="","",'[1]TCE - ANEXO IV - Preencher'!K121)</f>
        <v/>
      </c>
      <c r="J114" s="8">
        <f>'[1]TCE - ANEXO IV - Preencher'!L121</f>
        <v>0</v>
      </c>
      <c r="K114" s="8" t="str">
        <f>IF(F114="B",LEFT('[1]TCE - ANEXO IV - Preencher'!M121,2),IF(F114="S",LEFT('[1]TCE - ANEXO IV - Preencher'!M121,7),IF('[1]TCE - ANEXO IV - Preencher'!H121="","")))</f>
        <v/>
      </c>
      <c r="L114" s="10">
        <f>'[1]TCE - ANEXO IV - Preencher'!N121</f>
        <v>0</v>
      </c>
    </row>
    <row r="115" spans="1:12" s="11" customFormat="1" ht="19.5" customHeight="1" x14ac:dyDescent="0.2">
      <c r="A115" s="6" t="str">
        <f>IFERROR(VLOOKUP(B115,'[1]DADOS (OCULTAR)'!$P$3:$R$42,3,0),"")</f>
        <v/>
      </c>
      <c r="B115" s="7">
        <f>'[1]TCE - ANEXO IV - Preencher'!C122</f>
        <v>0</v>
      </c>
      <c r="C115" s="7" t="str">
        <f>'[1]TCE - ANEXO IV - Preencher'!E122</f>
        <v/>
      </c>
      <c r="D115" s="6">
        <f>'[1]TCE - ANEXO IV - Preencher'!F122</f>
        <v>0</v>
      </c>
      <c r="E115" s="8">
        <f>'[1]TCE - ANEXO IV - Preencher'!G122</f>
        <v>0</v>
      </c>
      <c r="F115" s="8">
        <f>'[1]TCE - ANEXO IV - Preencher'!H122</f>
        <v>0</v>
      </c>
      <c r="G115" s="8">
        <f>'[1]TCE - ANEXO IV - Preencher'!I122</f>
        <v>0</v>
      </c>
      <c r="H115" s="8">
        <f>'[1]TCE - ANEXO IV - Preencher'!J122</f>
        <v>0</v>
      </c>
      <c r="I115" s="9" t="str">
        <f>IF('[1]TCE - ANEXO IV - Preencher'!K122="","",'[1]TCE - ANEXO IV - Preencher'!K122)</f>
        <v/>
      </c>
      <c r="J115" s="8">
        <f>'[1]TCE - ANEXO IV - Preencher'!L122</f>
        <v>0</v>
      </c>
      <c r="K115" s="8" t="str">
        <f>IF(F115="B",LEFT('[1]TCE - ANEXO IV - Preencher'!M122,2),IF(F115="S",LEFT('[1]TCE - ANEXO IV - Preencher'!M122,7),IF('[1]TCE - ANEXO IV - Preencher'!H122="","")))</f>
        <v/>
      </c>
      <c r="L115" s="10">
        <f>'[1]TCE - ANEXO IV - Preencher'!N122</f>
        <v>0</v>
      </c>
    </row>
    <row r="116" spans="1:12" s="11" customFormat="1" ht="19.5" customHeight="1" x14ac:dyDescent="0.2">
      <c r="A116" s="6" t="str">
        <f>IFERROR(VLOOKUP(B116,'[1]DADOS (OCULTAR)'!$P$3:$R$42,3,0),"")</f>
        <v/>
      </c>
      <c r="B116" s="7">
        <f>'[1]TCE - ANEXO IV - Preencher'!C123</f>
        <v>0</v>
      </c>
      <c r="C116" s="7" t="str">
        <f>'[1]TCE - ANEXO IV - Preencher'!E123</f>
        <v/>
      </c>
      <c r="D116" s="6">
        <f>'[1]TCE - ANEXO IV - Preencher'!F123</f>
        <v>0</v>
      </c>
      <c r="E116" s="8">
        <f>'[1]TCE - ANEXO IV - Preencher'!G123</f>
        <v>0</v>
      </c>
      <c r="F116" s="8">
        <f>'[1]TCE - ANEXO IV - Preencher'!H123</f>
        <v>0</v>
      </c>
      <c r="G116" s="8">
        <f>'[1]TCE - ANEXO IV - Preencher'!I123</f>
        <v>0</v>
      </c>
      <c r="H116" s="8">
        <f>'[1]TCE - ANEXO IV - Preencher'!J123</f>
        <v>0</v>
      </c>
      <c r="I116" s="9" t="str">
        <f>IF('[1]TCE - ANEXO IV - Preencher'!K123="","",'[1]TCE - ANEXO IV - Preencher'!K123)</f>
        <v/>
      </c>
      <c r="J116" s="8">
        <f>'[1]TCE - ANEXO IV - Preencher'!L123</f>
        <v>0</v>
      </c>
      <c r="K116" s="8" t="str">
        <f>IF(F116="B",LEFT('[1]TCE - ANEXO IV - Preencher'!M123,2),IF(F116="S",LEFT('[1]TCE - ANEXO IV - Preencher'!M123,7),IF('[1]TCE - ANEXO IV - Preencher'!H123="","")))</f>
        <v/>
      </c>
      <c r="L116" s="10">
        <f>'[1]TCE - ANEXO IV - Preencher'!N123</f>
        <v>0</v>
      </c>
    </row>
    <row r="117" spans="1:12" s="11" customFormat="1" ht="19.5" customHeight="1" x14ac:dyDescent="0.2">
      <c r="A117" s="6" t="str">
        <f>IFERROR(VLOOKUP(B117,'[1]DADOS (OCULTAR)'!$P$3:$R$42,3,0),"")</f>
        <v/>
      </c>
      <c r="B117" s="7">
        <f>'[1]TCE - ANEXO IV - Preencher'!C124</f>
        <v>0</v>
      </c>
      <c r="C117" s="7" t="str">
        <f>'[1]TCE - ANEXO IV - Preencher'!E124</f>
        <v/>
      </c>
      <c r="D117" s="6">
        <f>'[1]TCE - ANEXO IV - Preencher'!F124</f>
        <v>0</v>
      </c>
      <c r="E117" s="8">
        <f>'[1]TCE - ANEXO IV - Preencher'!G124</f>
        <v>0</v>
      </c>
      <c r="F117" s="8">
        <f>'[1]TCE - ANEXO IV - Preencher'!H124</f>
        <v>0</v>
      </c>
      <c r="G117" s="8">
        <f>'[1]TCE - ANEXO IV - Preencher'!I124</f>
        <v>0</v>
      </c>
      <c r="H117" s="8">
        <f>'[1]TCE - ANEXO IV - Preencher'!J124</f>
        <v>0</v>
      </c>
      <c r="I117" s="9" t="str">
        <f>IF('[1]TCE - ANEXO IV - Preencher'!K124="","",'[1]TCE - ANEXO IV - Preencher'!K124)</f>
        <v/>
      </c>
      <c r="J117" s="8">
        <f>'[1]TCE - ANEXO IV - Preencher'!L124</f>
        <v>0</v>
      </c>
      <c r="K117" s="8" t="str">
        <f>IF(F117="B",LEFT('[1]TCE - ANEXO IV - Preencher'!M124,2),IF(F117="S",LEFT('[1]TCE - ANEXO IV - Preencher'!M124,7),IF('[1]TCE - ANEXO IV - Preencher'!H124="","")))</f>
        <v/>
      </c>
      <c r="L117" s="10">
        <f>'[1]TCE - ANEXO IV - Preencher'!N124</f>
        <v>0</v>
      </c>
    </row>
    <row r="118" spans="1:12" s="11" customFormat="1" ht="19.5" customHeight="1" x14ac:dyDescent="0.2">
      <c r="A118" s="6" t="str">
        <f>IFERROR(VLOOKUP(B118,'[1]DADOS (OCULTAR)'!$P$3:$R$42,3,0),"")</f>
        <v/>
      </c>
      <c r="B118" s="7">
        <f>'[1]TCE - ANEXO IV - Preencher'!C125</f>
        <v>0</v>
      </c>
      <c r="C118" s="7" t="str">
        <f>'[1]TCE - ANEXO IV - Preencher'!E125</f>
        <v/>
      </c>
      <c r="D118" s="6">
        <f>'[1]TCE - ANEXO IV - Preencher'!F125</f>
        <v>0</v>
      </c>
      <c r="E118" s="8">
        <f>'[1]TCE - ANEXO IV - Preencher'!G125</f>
        <v>0</v>
      </c>
      <c r="F118" s="8">
        <f>'[1]TCE - ANEXO IV - Preencher'!H125</f>
        <v>0</v>
      </c>
      <c r="G118" s="8">
        <f>'[1]TCE - ANEXO IV - Preencher'!I125</f>
        <v>0</v>
      </c>
      <c r="H118" s="8">
        <f>'[1]TCE - ANEXO IV - Preencher'!J125</f>
        <v>0</v>
      </c>
      <c r="I118" s="9" t="str">
        <f>IF('[1]TCE - ANEXO IV - Preencher'!K125="","",'[1]TCE - ANEXO IV - Preencher'!K125)</f>
        <v/>
      </c>
      <c r="J118" s="8">
        <f>'[1]TCE - ANEXO IV - Preencher'!L125</f>
        <v>0</v>
      </c>
      <c r="K118" s="8" t="str">
        <f>IF(F118="B",LEFT('[1]TCE - ANEXO IV - Preencher'!M125,2),IF(F118="S",LEFT('[1]TCE - ANEXO IV - Preencher'!M125,7),IF('[1]TCE - ANEXO IV - Preencher'!H125="","")))</f>
        <v/>
      </c>
      <c r="L118" s="10">
        <f>'[1]TCE - ANEXO IV - Preencher'!N125</f>
        <v>0</v>
      </c>
    </row>
    <row r="119" spans="1:12" s="11" customFormat="1" ht="19.5" customHeight="1" x14ac:dyDescent="0.2">
      <c r="A119" s="6" t="str">
        <f>IFERROR(VLOOKUP(B119,'[1]DADOS (OCULTAR)'!$P$3:$R$42,3,0),"")</f>
        <v/>
      </c>
      <c r="B119" s="7">
        <f>'[1]TCE - ANEXO IV - Preencher'!C126</f>
        <v>0</v>
      </c>
      <c r="C119" s="7" t="str">
        <f>'[1]TCE - ANEXO IV - Preencher'!E126</f>
        <v/>
      </c>
      <c r="D119" s="6">
        <f>'[1]TCE - ANEXO IV - Preencher'!F126</f>
        <v>0</v>
      </c>
      <c r="E119" s="8">
        <f>'[1]TCE - ANEXO IV - Preencher'!G126</f>
        <v>0</v>
      </c>
      <c r="F119" s="8">
        <f>'[1]TCE - ANEXO IV - Preencher'!H126</f>
        <v>0</v>
      </c>
      <c r="G119" s="8">
        <f>'[1]TCE - ANEXO IV - Preencher'!I126</f>
        <v>0</v>
      </c>
      <c r="H119" s="8">
        <f>'[1]TCE - ANEXO IV - Preencher'!J126</f>
        <v>0</v>
      </c>
      <c r="I119" s="9" t="str">
        <f>IF('[1]TCE - ANEXO IV - Preencher'!K126="","",'[1]TCE - ANEXO IV - Preencher'!K126)</f>
        <v/>
      </c>
      <c r="J119" s="8">
        <f>'[1]TCE - ANEXO IV - Preencher'!L126</f>
        <v>0</v>
      </c>
      <c r="K119" s="8" t="str">
        <f>IF(F119="B",LEFT('[1]TCE - ANEXO IV - Preencher'!M126,2),IF(F119="S",LEFT('[1]TCE - ANEXO IV - Preencher'!M126,7),IF('[1]TCE - ANEXO IV - Preencher'!H126="","")))</f>
        <v/>
      </c>
      <c r="L119" s="10">
        <f>'[1]TCE - ANEXO IV - Preencher'!N126</f>
        <v>0</v>
      </c>
    </row>
    <row r="120" spans="1:12" s="11" customFormat="1" ht="19.5" customHeight="1" x14ac:dyDescent="0.2">
      <c r="A120" s="6" t="str">
        <f>IFERROR(VLOOKUP(B120,'[1]DADOS (OCULTAR)'!$P$3:$R$42,3,0),"")</f>
        <v/>
      </c>
      <c r="B120" s="7">
        <f>'[1]TCE - ANEXO IV - Preencher'!C127</f>
        <v>0</v>
      </c>
      <c r="C120" s="7" t="str">
        <f>'[1]TCE - ANEXO IV - Preencher'!E127</f>
        <v/>
      </c>
      <c r="D120" s="6">
        <f>'[1]TCE - ANEXO IV - Preencher'!F127</f>
        <v>0</v>
      </c>
      <c r="E120" s="8">
        <f>'[1]TCE - ANEXO IV - Preencher'!G127</f>
        <v>0</v>
      </c>
      <c r="F120" s="8">
        <f>'[1]TCE - ANEXO IV - Preencher'!H127</f>
        <v>0</v>
      </c>
      <c r="G120" s="8">
        <f>'[1]TCE - ANEXO IV - Preencher'!I127</f>
        <v>0</v>
      </c>
      <c r="H120" s="8">
        <f>'[1]TCE - ANEXO IV - Preencher'!J127</f>
        <v>0</v>
      </c>
      <c r="I120" s="9" t="str">
        <f>IF('[1]TCE - ANEXO IV - Preencher'!K127="","",'[1]TCE - ANEXO IV - Preencher'!K127)</f>
        <v/>
      </c>
      <c r="J120" s="8">
        <f>'[1]TCE - ANEXO IV - Preencher'!L127</f>
        <v>0</v>
      </c>
      <c r="K120" s="8" t="str">
        <f>IF(F120="B",LEFT('[1]TCE - ANEXO IV - Preencher'!M127,2),IF(F120="S",LEFT('[1]TCE - ANEXO IV - Preencher'!M127,7),IF('[1]TCE - ANEXO IV - Preencher'!H127="","")))</f>
        <v/>
      </c>
      <c r="L120" s="10">
        <f>'[1]TCE - ANEXO IV - Preencher'!N127</f>
        <v>0</v>
      </c>
    </row>
    <row r="121" spans="1:12" s="11" customFormat="1" ht="19.5" customHeight="1" x14ac:dyDescent="0.2">
      <c r="A121" s="6" t="str">
        <f>IFERROR(VLOOKUP(B121,'[1]DADOS (OCULTAR)'!$P$3:$R$42,3,0),"")</f>
        <v/>
      </c>
      <c r="B121" s="7">
        <f>'[1]TCE - ANEXO IV - Preencher'!C128</f>
        <v>0</v>
      </c>
      <c r="C121" s="7" t="str">
        <f>'[1]TCE - ANEXO IV - Preencher'!E128</f>
        <v/>
      </c>
      <c r="D121" s="6">
        <f>'[1]TCE - ANEXO IV - Preencher'!F128</f>
        <v>0</v>
      </c>
      <c r="E121" s="8">
        <f>'[1]TCE - ANEXO IV - Preencher'!G128</f>
        <v>0</v>
      </c>
      <c r="F121" s="8">
        <f>'[1]TCE - ANEXO IV - Preencher'!H128</f>
        <v>0</v>
      </c>
      <c r="G121" s="8">
        <f>'[1]TCE - ANEXO IV - Preencher'!I128</f>
        <v>0</v>
      </c>
      <c r="H121" s="8">
        <f>'[1]TCE - ANEXO IV - Preencher'!J128</f>
        <v>0</v>
      </c>
      <c r="I121" s="9" t="str">
        <f>IF('[1]TCE - ANEXO IV - Preencher'!K128="","",'[1]TCE - ANEXO IV - Preencher'!K128)</f>
        <v/>
      </c>
      <c r="J121" s="8">
        <f>'[1]TCE - ANEXO IV - Preencher'!L128</f>
        <v>0</v>
      </c>
      <c r="K121" s="8" t="str">
        <f>IF(F121="B",LEFT('[1]TCE - ANEXO IV - Preencher'!M128,2),IF(F121="S",LEFT('[1]TCE - ANEXO IV - Preencher'!M128,7),IF('[1]TCE - ANEXO IV - Preencher'!H128="","")))</f>
        <v/>
      </c>
      <c r="L121" s="10">
        <f>'[1]TCE - ANEXO IV - Preencher'!N128</f>
        <v>0</v>
      </c>
    </row>
    <row r="122" spans="1:12" s="11" customFormat="1" ht="19.5" customHeight="1" x14ac:dyDescent="0.2">
      <c r="A122" s="6" t="str">
        <f>IFERROR(VLOOKUP(B122,'[1]DADOS (OCULTAR)'!$P$3:$R$42,3,0),"")</f>
        <v/>
      </c>
      <c r="B122" s="7">
        <f>'[1]TCE - ANEXO IV - Preencher'!C129</f>
        <v>0</v>
      </c>
      <c r="C122" s="7" t="str">
        <f>'[1]TCE - ANEXO IV - Preencher'!E129</f>
        <v/>
      </c>
      <c r="D122" s="6">
        <f>'[1]TCE - ANEXO IV - Preencher'!F129</f>
        <v>0</v>
      </c>
      <c r="E122" s="8">
        <f>'[1]TCE - ANEXO IV - Preencher'!G129</f>
        <v>0</v>
      </c>
      <c r="F122" s="8">
        <f>'[1]TCE - ANEXO IV - Preencher'!H129</f>
        <v>0</v>
      </c>
      <c r="G122" s="8">
        <f>'[1]TCE - ANEXO IV - Preencher'!I129</f>
        <v>0</v>
      </c>
      <c r="H122" s="8">
        <f>'[1]TCE - ANEXO IV - Preencher'!J129</f>
        <v>0</v>
      </c>
      <c r="I122" s="9" t="str">
        <f>IF('[1]TCE - ANEXO IV - Preencher'!K129="","",'[1]TCE - ANEXO IV - Preencher'!K129)</f>
        <v/>
      </c>
      <c r="J122" s="8">
        <f>'[1]TCE - ANEXO IV - Preencher'!L129</f>
        <v>0</v>
      </c>
      <c r="K122" s="8" t="str">
        <f>IF(F122="B",LEFT('[1]TCE - ANEXO IV - Preencher'!M129,2),IF(F122="S",LEFT('[1]TCE - ANEXO IV - Preencher'!M129,7),IF('[1]TCE - ANEXO IV - Preencher'!H129="","")))</f>
        <v/>
      </c>
      <c r="L122" s="10">
        <f>'[1]TCE - ANEXO IV - Preencher'!N129</f>
        <v>0</v>
      </c>
    </row>
    <row r="123" spans="1:12" s="11" customFormat="1" ht="19.5" customHeight="1" x14ac:dyDescent="0.2">
      <c r="A123" s="6" t="str">
        <f>IFERROR(VLOOKUP(B123,'[1]DADOS (OCULTAR)'!$P$3:$R$42,3,0),"")</f>
        <v/>
      </c>
      <c r="B123" s="7">
        <f>'[1]TCE - ANEXO IV - Preencher'!C130</f>
        <v>0</v>
      </c>
      <c r="C123" s="7" t="str">
        <f>'[1]TCE - ANEXO IV - Preencher'!E130</f>
        <v/>
      </c>
      <c r="D123" s="6">
        <f>'[1]TCE - ANEXO IV - Preencher'!F130</f>
        <v>0</v>
      </c>
      <c r="E123" s="8">
        <f>'[1]TCE - ANEXO IV - Preencher'!G130</f>
        <v>0</v>
      </c>
      <c r="F123" s="8">
        <f>'[1]TCE - ANEXO IV - Preencher'!H130</f>
        <v>0</v>
      </c>
      <c r="G123" s="8">
        <f>'[1]TCE - ANEXO IV - Preencher'!I130</f>
        <v>0</v>
      </c>
      <c r="H123" s="8">
        <f>'[1]TCE - ANEXO IV - Preencher'!J130</f>
        <v>0</v>
      </c>
      <c r="I123" s="9" t="str">
        <f>IF('[1]TCE - ANEXO IV - Preencher'!K130="","",'[1]TCE - ANEXO IV - Preencher'!K130)</f>
        <v/>
      </c>
      <c r="J123" s="8">
        <f>'[1]TCE - ANEXO IV - Preencher'!L130</f>
        <v>0</v>
      </c>
      <c r="K123" s="8" t="str">
        <f>IF(F123="B",LEFT('[1]TCE - ANEXO IV - Preencher'!M130,2),IF(F123="S",LEFT('[1]TCE - ANEXO IV - Preencher'!M130,7),IF('[1]TCE - ANEXO IV - Preencher'!H130="","")))</f>
        <v/>
      </c>
      <c r="L123" s="10">
        <f>'[1]TCE - ANEXO IV - Preencher'!N130</f>
        <v>0</v>
      </c>
    </row>
    <row r="124" spans="1:12" s="11" customFormat="1" ht="19.5" customHeight="1" x14ac:dyDescent="0.2">
      <c r="A124" s="6" t="str">
        <f>IFERROR(VLOOKUP(B124,'[1]DADOS (OCULTAR)'!$P$3:$R$42,3,0),"")</f>
        <v/>
      </c>
      <c r="B124" s="7">
        <f>'[1]TCE - ANEXO IV - Preencher'!C131</f>
        <v>0</v>
      </c>
      <c r="C124" s="7" t="str">
        <f>'[1]TCE - ANEXO IV - Preencher'!E131</f>
        <v/>
      </c>
      <c r="D124" s="6">
        <f>'[1]TCE - ANEXO IV - Preencher'!F131</f>
        <v>0</v>
      </c>
      <c r="E124" s="8">
        <f>'[1]TCE - ANEXO IV - Preencher'!G131</f>
        <v>0</v>
      </c>
      <c r="F124" s="8">
        <f>'[1]TCE - ANEXO IV - Preencher'!H131</f>
        <v>0</v>
      </c>
      <c r="G124" s="8">
        <f>'[1]TCE - ANEXO IV - Preencher'!I131</f>
        <v>0</v>
      </c>
      <c r="H124" s="8">
        <f>'[1]TCE - ANEXO IV - Preencher'!J131</f>
        <v>0</v>
      </c>
      <c r="I124" s="9" t="str">
        <f>IF('[1]TCE - ANEXO IV - Preencher'!K131="","",'[1]TCE - ANEXO IV - Preencher'!K131)</f>
        <v/>
      </c>
      <c r="J124" s="8">
        <f>'[1]TCE - ANEXO IV - Preencher'!L131</f>
        <v>0</v>
      </c>
      <c r="K124" s="8" t="str">
        <f>IF(F124="B",LEFT('[1]TCE - ANEXO IV - Preencher'!M131,2),IF(F124="S",LEFT('[1]TCE - ANEXO IV - Preencher'!M131,7),IF('[1]TCE - ANEXO IV - Preencher'!H131="","")))</f>
        <v/>
      </c>
      <c r="L124" s="10">
        <f>'[1]TCE - ANEXO IV - Preencher'!N131</f>
        <v>0</v>
      </c>
    </row>
    <row r="125" spans="1:12" s="11" customFormat="1" ht="19.5" customHeight="1" x14ac:dyDescent="0.2">
      <c r="A125" s="6" t="str">
        <f>IFERROR(VLOOKUP(B125,'[1]DADOS (OCULTAR)'!$P$3:$R$42,3,0),"")</f>
        <v/>
      </c>
      <c r="B125" s="7">
        <f>'[1]TCE - ANEXO IV - Preencher'!C132</f>
        <v>0</v>
      </c>
      <c r="C125" s="7" t="str">
        <f>'[1]TCE - ANEXO IV - Preencher'!E132</f>
        <v/>
      </c>
      <c r="D125" s="6">
        <f>'[1]TCE - ANEXO IV - Preencher'!F132</f>
        <v>0</v>
      </c>
      <c r="E125" s="8">
        <f>'[1]TCE - ANEXO IV - Preencher'!G132</f>
        <v>0</v>
      </c>
      <c r="F125" s="8">
        <f>'[1]TCE - ANEXO IV - Preencher'!H132</f>
        <v>0</v>
      </c>
      <c r="G125" s="8">
        <f>'[1]TCE - ANEXO IV - Preencher'!I132</f>
        <v>0</v>
      </c>
      <c r="H125" s="8">
        <f>'[1]TCE - ANEXO IV - Preencher'!J132</f>
        <v>0</v>
      </c>
      <c r="I125" s="9" t="str">
        <f>IF('[1]TCE - ANEXO IV - Preencher'!K132="","",'[1]TCE - ANEXO IV - Preencher'!K132)</f>
        <v/>
      </c>
      <c r="J125" s="8">
        <f>'[1]TCE - ANEXO IV - Preencher'!L132</f>
        <v>0</v>
      </c>
      <c r="K125" s="8" t="str">
        <f>IF(F125="B",LEFT('[1]TCE - ANEXO IV - Preencher'!M132,2),IF(F125="S",LEFT('[1]TCE - ANEXO IV - Preencher'!M132,7),IF('[1]TCE - ANEXO IV - Preencher'!H132="","")))</f>
        <v/>
      </c>
      <c r="L125" s="10">
        <f>'[1]TCE - ANEXO IV - Preencher'!N132</f>
        <v>0</v>
      </c>
    </row>
    <row r="126" spans="1:12" s="11" customFormat="1" ht="19.5" customHeight="1" x14ac:dyDescent="0.2">
      <c r="A126" s="6" t="str">
        <f>IFERROR(VLOOKUP(B126,'[1]DADOS (OCULTAR)'!$P$3:$R$42,3,0),"")</f>
        <v/>
      </c>
      <c r="B126" s="7">
        <f>'[1]TCE - ANEXO IV - Preencher'!C133</f>
        <v>0</v>
      </c>
      <c r="C126" s="7" t="str">
        <f>'[1]TCE - ANEXO IV - Preencher'!E133</f>
        <v/>
      </c>
      <c r="D126" s="6">
        <f>'[1]TCE - ANEXO IV - Preencher'!F133</f>
        <v>0</v>
      </c>
      <c r="E126" s="8">
        <f>'[1]TCE - ANEXO IV - Preencher'!G133</f>
        <v>0</v>
      </c>
      <c r="F126" s="8">
        <f>'[1]TCE - ANEXO IV - Preencher'!H133</f>
        <v>0</v>
      </c>
      <c r="G126" s="8">
        <f>'[1]TCE - ANEXO IV - Preencher'!I133</f>
        <v>0</v>
      </c>
      <c r="H126" s="8">
        <f>'[1]TCE - ANEXO IV - Preencher'!J133</f>
        <v>0</v>
      </c>
      <c r="I126" s="9" t="str">
        <f>IF('[1]TCE - ANEXO IV - Preencher'!K133="","",'[1]TCE - ANEXO IV - Preencher'!K133)</f>
        <v/>
      </c>
      <c r="J126" s="8">
        <f>'[1]TCE - ANEXO IV - Preencher'!L133</f>
        <v>0</v>
      </c>
      <c r="K126" s="8" t="str">
        <f>IF(F126="B",LEFT('[1]TCE - ANEXO IV - Preencher'!M133,2),IF(F126="S",LEFT('[1]TCE - ANEXO IV - Preencher'!M133,7),IF('[1]TCE - ANEXO IV - Preencher'!H133="","")))</f>
        <v/>
      </c>
      <c r="L126" s="10">
        <f>'[1]TCE - ANEXO IV - Preencher'!N133</f>
        <v>0</v>
      </c>
    </row>
    <row r="127" spans="1:12" s="11" customFormat="1" ht="19.5" customHeight="1" x14ac:dyDescent="0.2">
      <c r="A127" s="6" t="str">
        <f>IFERROR(VLOOKUP(B127,'[1]DADOS (OCULTAR)'!$P$3:$R$42,3,0),"")</f>
        <v/>
      </c>
      <c r="B127" s="7">
        <f>'[1]TCE - ANEXO IV - Preencher'!C134</f>
        <v>0</v>
      </c>
      <c r="C127" s="7" t="str">
        <f>'[1]TCE - ANEXO IV - Preencher'!E134</f>
        <v/>
      </c>
      <c r="D127" s="6">
        <f>'[1]TCE - ANEXO IV - Preencher'!F134</f>
        <v>0</v>
      </c>
      <c r="E127" s="8">
        <f>'[1]TCE - ANEXO IV - Preencher'!G134</f>
        <v>0</v>
      </c>
      <c r="F127" s="8">
        <f>'[1]TCE - ANEXO IV - Preencher'!H134</f>
        <v>0</v>
      </c>
      <c r="G127" s="8">
        <f>'[1]TCE - ANEXO IV - Preencher'!I134</f>
        <v>0</v>
      </c>
      <c r="H127" s="8">
        <f>'[1]TCE - ANEXO IV - Preencher'!J134</f>
        <v>0</v>
      </c>
      <c r="I127" s="9" t="str">
        <f>IF('[1]TCE - ANEXO IV - Preencher'!K134="","",'[1]TCE - ANEXO IV - Preencher'!K134)</f>
        <v/>
      </c>
      <c r="J127" s="8">
        <f>'[1]TCE - ANEXO IV - Preencher'!L134</f>
        <v>0</v>
      </c>
      <c r="K127" s="8" t="str">
        <f>IF(F127="B",LEFT('[1]TCE - ANEXO IV - Preencher'!M134,2),IF(F127="S",LEFT('[1]TCE - ANEXO IV - Preencher'!M134,7),IF('[1]TCE - ANEXO IV - Preencher'!H134="","")))</f>
        <v/>
      </c>
      <c r="L127" s="10">
        <f>'[1]TCE - ANEXO IV - Preencher'!N134</f>
        <v>0</v>
      </c>
    </row>
    <row r="128" spans="1:12" s="11" customFormat="1" ht="19.5" customHeight="1" x14ac:dyDescent="0.2">
      <c r="A128" s="6" t="str">
        <f>IFERROR(VLOOKUP(B128,'[1]DADOS (OCULTAR)'!$P$3:$R$42,3,0),"")</f>
        <v/>
      </c>
      <c r="B128" s="7">
        <f>'[1]TCE - ANEXO IV - Preencher'!C135</f>
        <v>0</v>
      </c>
      <c r="C128" s="7" t="str">
        <f>'[1]TCE - ANEXO IV - Preencher'!E135</f>
        <v/>
      </c>
      <c r="D128" s="6">
        <f>'[1]TCE - ANEXO IV - Preencher'!F135</f>
        <v>0</v>
      </c>
      <c r="E128" s="8">
        <f>'[1]TCE - ANEXO IV - Preencher'!G135</f>
        <v>0</v>
      </c>
      <c r="F128" s="8">
        <f>'[1]TCE - ANEXO IV - Preencher'!H135</f>
        <v>0</v>
      </c>
      <c r="G128" s="8">
        <f>'[1]TCE - ANEXO IV - Preencher'!I135</f>
        <v>0</v>
      </c>
      <c r="H128" s="8">
        <f>'[1]TCE - ANEXO IV - Preencher'!J135</f>
        <v>0</v>
      </c>
      <c r="I128" s="9" t="str">
        <f>IF('[1]TCE - ANEXO IV - Preencher'!K135="","",'[1]TCE - ANEXO IV - Preencher'!K135)</f>
        <v/>
      </c>
      <c r="J128" s="8">
        <f>'[1]TCE - ANEXO IV - Preencher'!L135</f>
        <v>0</v>
      </c>
      <c r="K128" s="8" t="str">
        <f>IF(F128="B",LEFT('[1]TCE - ANEXO IV - Preencher'!M135,2),IF(F128="S",LEFT('[1]TCE - ANEXO IV - Preencher'!M135,7),IF('[1]TCE - ANEXO IV - Preencher'!H135="","")))</f>
        <v/>
      </c>
      <c r="L128" s="10">
        <f>'[1]TCE - ANEXO IV - Preencher'!N135</f>
        <v>0</v>
      </c>
    </row>
    <row r="129" spans="1:12" s="11" customFormat="1" ht="19.5" customHeight="1" x14ac:dyDescent="0.2">
      <c r="A129" s="6" t="str">
        <f>IFERROR(VLOOKUP(B129,'[1]DADOS (OCULTAR)'!$P$3:$R$42,3,0),"")</f>
        <v/>
      </c>
      <c r="B129" s="7">
        <f>'[1]TCE - ANEXO IV - Preencher'!C136</f>
        <v>0</v>
      </c>
      <c r="C129" s="7" t="str">
        <f>'[1]TCE - ANEXO IV - Preencher'!E136</f>
        <v/>
      </c>
      <c r="D129" s="6">
        <f>'[1]TCE - ANEXO IV - Preencher'!F136</f>
        <v>0</v>
      </c>
      <c r="E129" s="8">
        <f>'[1]TCE - ANEXO IV - Preencher'!G136</f>
        <v>0</v>
      </c>
      <c r="F129" s="8">
        <f>'[1]TCE - ANEXO IV - Preencher'!H136</f>
        <v>0</v>
      </c>
      <c r="G129" s="8">
        <f>'[1]TCE - ANEXO IV - Preencher'!I136</f>
        <v>0</v>
      </c>
      <c r="H129" s="8">
        <f>'[1]TCE - ANEXO IV - Preencher'!J136</f>
        <v>0</v>
      </c>
      <c r="I129" s="9" t="str">
        <f>IF('[1]TCE - ANEXO IV - Preencher'!K136="","",'[1]TCE - ANEXO IV - Preencher'!K136)</f>
        <v/>
      </c>
      <c r="J129" s="8">
        <f>'[1]TCE - ANEXO IV - Preencher'!L136</f>
        <v>0</v>
      </c>
      <c r="K129" s="8" t="str">
        <f>IF(F129="B",LEFT('[1]TCE - ANEXO IV - Preencher'!M136,2),IF(F129="S",LEFT('[1]TCE - ANEXO IV - Preencher'!M136,7),IF('[1]TCE - ANEXO IV - Preencher'!H136="","")))</f>
        <v/>
      </c>
      <c r="L129" s="10">
        <f>'[1]TCE - ANEXO IV - Preencher'!N136</f>
        <v>0</v>
      </c>
    </row>
    <row r="130" spans="1:12" s="11" customFormat="1" ht="19.5" customHeight="1" x14ac:dyDescent="0.2">
      <c r="A130" s="6" t="str">
        <f>IFERROR(VLOOKUP(B130,'[1]DADOS (OCULTAR)'!$P$3:$R$42,3,0),"")</f>
        <v/>
      </c>
      <c r="B130" s="7">
        <f>'[1]TCE - ANEXO IV - Preencher'!C137</f>
        <v>0</v>
      </c>
      <c r="C130" s="7" t="str">
        <f>'[1]TCE - ANEXO IV - Preencher'!E137</f>
        <v/>
      </c>
      <c r="D130" s="6">
        <f>'[1]TCE - ANEXO IV - Preencher'!F137</f>
        <v>0</v>
      </c>
      <c r="E130" s="8">
        <f>'[1]TCE - ANEXO IV - Preencher'!G137</f>
        <v>0</v>
      </c>
      <c r="F130" s="8">
        <f>'[1]TCE - ANEXO IV - Preencher'!H137</f>
        <v>0</v>
      </c>
      <c r="G130" s="8">
        <f>'[1]TCE - ANEXO IV - Preencher'!I137</f>
        <v>0</v>
      </c>
      <c r="H130" s="8">
        <f>'[1]TCE - ANEXO IV - Preencher'!J137</f>
        <v>0</v>
      </c>
      <c r="I130" s="9" t="str">
        <f>IF('[1]TCE - ANEXO IV - Preencher'!K137="","",'[1]TCE - ANEXO IV - Preencher'!K137)</f>
        <v/>
      </c>
      <c r="J130" s="8">
        <f>'[1]TCE - ANEXO IV - Preencher'!L137</f>
        <v>0</v>
      </c>
      <c r="K130" s="8" t="str">
        <f>IF(F130="B",LEFT('[1]TCE - ANEXO IV - Preencher'!M137,2),IF(F130="S",LEFT('[1]TCE - ANEXO IV - Preencher'!M137,7),IF('[1]TCE - ANEXO IV - Preencher'!H137="","")))</f>
        <v/>
      </c>
      <c r="L130" s="10">
        <f>'[1]TCE - ANEXO IV - Preencher'!N137</f>
        <v>0</v>
      </c>
    </row>
    <row r="131" spans="1:12" s="11" customFormat="1" ht="19.5" customHeight="1" x14ac:dyDescent="0.2">
      <c r="A131" s="6" t="str">
        <f>IFERROR(VLOOKUP(B131,'[1]DADOS (OCULTAR)'!$P$3:$R$42,3,0),"")</f>
        <v/>
      </c>
      <c r="B131" s="7">
        <f>'[1]TCE - ANEXO IV - Preencher'!C138</f>
        <v>0</v>
      </c>
      <c r="C131" s="7" t="str">
        <f>'[1]TCE - ANEXO IV - Preencher'!E138</f>
        <v/>
      </c>
      <c r="D131" s="6">
        <f>'[1]TCE - ANEXO IV - Preencher'!F138</f>
        <v>0</v>
      </c>
      <c r="E131" s="8">
        <f>'[1]TCE - ANEXO IV - Preencher'!G138</f>
        <v>0</v>
      </c>
      <c r="F131" s="8">
        <f>'[1]TCE - ANEXO IV - Preencher'!H138</f>
        <v>0</v>
      </c>
      <c r="G131" s="8">
        <f>'[1]TCE - ANEXO IV - Preencher'!I138</f>
        <v>0</v>
      </c>
      <c r="H131" s="8">
        <f>'[1]TCE - ANEXO IV - Preencher'!J138</f>
        <v>0</v>
      </c>
      <c r="I131" s="9" t="str">
        <f>IF('[1]TCE - ANEXO IV - Preencher'!K138="","",'[1]TCE - ANEXO IV - Preencher'!K138)</f>
        <v/>
      </c>
      <c r="J131" s="8">
        <f>'[1]TCE - ANEXO IV - Preencher'!L138</f>
        <v>0</v>
      </c>
      <c r="K131" s="8" t="str">
        <f>IF(F131="B",LEFT('[1]TCE - ANEXO IV - Preencher'!M138,2),IF(F131="S",LEFT('[1]TCE - ANEXO IV - Preencher'!M138,7),IF('[1]TCE - ANEXO IV - Preencher'!H138="","")))</f>
        <v/>
      </c>
      <c r="L131" s="10">
        <f>'[1]TCE - ANEXO IV - Preencher'!N138</f>
        <v>0</v>
      </c>
    </row>
    <row r="132" spans="1:12" s="11" customFormat="1" ht="19.5" customHeight="1" x14ac:dyDescent="0.2">
      <c r="A132" s="6" t="str">
        <f>IFERROR(VLOOKUP(B132,'[1]DADOS (OCULTAR)'!$P$3:$R$42,3,0),"")</f>
        <v/>
      </c>
      <c r="B132" s="7">
        <f>'[1]TCE - ANEXO IV - Preencher'!C139</f>
        <v>0</v>
      </c>
      <c r="C132" s="7" t="str">
        <f>'[1]TCE - ANEXO IV - Preencher'!E139</f>
        <v/>
      </c>
      <c r="D132" s="6">
        <f>'[1]TCE - ANEXO IV - Preencher'!F139</f>
        <v>0</v>
      </c>
      <c r="E132" s="8">
        <f>'[1]TCE - ANEXO IV - Preencher'!G139</f>
        <v>0</v>
      </c>
      <c r="F132" s="8">
        <f>'[1]TCE - ANEXO IV - Preencher'!H139</f>
        <v>0</v>
      </c>
      <c r="G132" s="8">
        <f>'[1]TCE - ANEXO IV - Preencher'!I139</f>
        <v>0</v>
      </c>
      <c r="H132" s="8">
        <f>'[1]TCE - ANEXO IV - Preencher'!J139</f>
        <v>0</v>
      </c>
      <c r="I132" s="9" t="str">
        <f>IF('[1]TCE - ANEXO IV - Preencher'!K139="","",'[1]TCE - ANEXO IV - Preencher'!K139)</f>
        <v/>
      </c>
      <c r="J132" s="8">
        <f>'[1]TCE - ANEXO IV - Preencher'!L139</f>
        <v>0</v>
      </c>
      <c r="K132" s="8" t="str">
        <f>IF(F132="B",LEFT('[1]TCE - ANEXO IV - Preencher'!M139,2),IF(F132="S",LEFT('[1]TCE - ANEXO IV - Preencher'!M139,7),IF('[1]TCE - ANEXO IV - Preencher'!H139="","")))</f>
        <v/>
      </c>
      <c r="L132" s="10">
        <f>'[1]TCE - ANEXO IV - Preencher'!N139</f>
        <v>0</v>
      </c>
    </row>
    <row r="133" spans="1:12" s="11" customFormat="1" ht="19.5" customHeight="1" x14ac:dyDescent="0.2">
      <c r="A133" s="6" t="str">
        <f>IFERROR(VLOOKUP(B133,'[1]DADOS (OCULTAR)'!$P$3:$R$42,3,0),"")</f>
        <v/>
      </c>
      <c r="B133" s="7">
        <f>'[1]TCE - ANEXO IV - Preencher'!C140</f>
        <v>0</v>
      </c>
      <c r="C133" s="7" t="str">
        <f>'[1]TCE - ANEXO IV - Preencher'!E140</f>
        <v/>
      </c>
      <c r="D133" s="6">
        <f>'[1]TCE - ANEXO IV - Preencher'!F140</f>
        <v>0</v>
      </c>
      <c r="E133" s="8">
        <f>'[1]TCE - ANEXO IV - Preencher'!G140</f>
        <v>0</v>
      </c>
      <c r="F133" s="8">
        <f>'[1]TCE - ANEXO IV - Preencher'!H140</f>
        <v>0</v>
      </c>
      <c r="G133" s="8">
        <f>'[1]TCE - ANEXO IV - Preencher'!I140</f>
        <v>0</v>
      </c>
      <c r="H133" s="8">
        <f>'[1]TCE - ANEXO IV - Preencher'!J140</f>
        <v>0</v>
      </c>
      <c r="I133" s="9" t="str">
        <f>IF('[1]TCE - ANEXO IV - Preencher'!K140="","",'[1]TCE - ANEXO IV - Preencher'!K140)</f>
        <v/>
      </c>
      <c r="J133" s="8">
        <f>'[1]TCE - ANEXO IV - Preencher'!L140</f>
        <v>0</v>
      </c>
      <c r="K133" s="8" t="str">
        <f>IF(F133="B",LEFT('[1]TCE - ANEXO IV - Preencher'!M140,2),IF(F133="S",LEFT('[1]TCE - ANEXO IV - Preencher'!M140,7),IF('[1]TCE - ANEXO IV - Preencher'!H140="","")))</f>
        <v/>
      </c>
      <c r="L133" s="10">
        <f>'[1]TCE - ANEXO IV - Preencher'!N140</f>
        <v>0</v>
      </c>
    </row>
    <row r="134" spans="1:12" s="11" customFormat="1" ht="19.5" customHeight="1" x14ac:dyDescent="0.2">
      <c r="A134" s="6" t="str">
        <f>IFERROR(VLOOKUP(B134,'[1]DADOS (OCULTAR)'!$P$3:$R$42,3,0),"")</f>
        <v/>
      </c>
      <c r="B134" s="7">
        <f>'[1]TCE - ANEXO IV - Preencher'!C141</f>
        <v>0</v>
      </c>
      <c r="C134" s="7" t="str">
        <f>'[1]TCE - ANEXO IV - Preencher'!E141</f>
        <v/>
      </c>
      <c r="D134" s="6">
        <f>'[1]TCE - ANEXO IV - Preencher'!F141</f>
        <v>0</v>
      </c>
      <c r="E134" s="8">
        <f>'[1]TCE - ANEXO IV - Preencher'!G141</f>
        <v>0</v>
      </c>
      <c r="F134" s="8">
        <f>'[1]TCE - ANEXO IV - Preencher'!H141</f>
        <v>0</v>
      </c>
      <c r="G134" s="8">
        <f>'[1]TCE - ANEXO IV - Preencher'!I141</f>
        <v>0</v>
      </c>
      <c r="H134" s="8">
        <f>'[1]TCE - ANEXO IV - Preencher'!J141</f>
        <v>0</v>
      </c>
      <c r="I134" s="9" t="str">
        <f>IF('[1]TCE - ANEXO IV - Preencher'!K141="","",'[1]TCE - ANEXO IV - Preencher'!K141)</f>
        <v/>
      </c>
      <c r="J134" s="8">
        <f>'[1]TCE - ANEXO IV - Preencher'!L141</f>
        <v>0</v>
      </c>
      <c r="K134" s="8" t="str">
        <f>IF(F134="B",LEFT('[1]TCE - ANEXO IV - Preencher'!M141,2),IF(F134="S",LEFT('[1]TCE - ANEXO IV - Preencher'!M141,7),IF('[1]TCE - ANEXO IV - Preencher'!H141="","")))</f>
        <v/>
      </c>
      <c r="L134" s="10">
        <f>'[1]TCE - ANEXO IV - Preencher'!N141</f>
        <v>0</v>
      </c>
    </row>
    <row r="135" spans="1:12" s="11" customFormat="1" ht="19.5" customHeight="1" x14ac:dyDescent="0.2">
      <c r="A135" s="6" t="str">
        <f>IFERROR(VLOOKUP(B135,'[1]DADOS (OCULTAR)'!$P$3:$R$42,3,0),"")</f>
        <v/>
      </c>
      <c r="B135" s="7">
        <f>'[1]TCE - ANEXO IV - Preencher'!C142</f>
        <v>0</v>
      </c>
      <c r="C135" s="7" t="str">
        <f>'[1]TCE - ANEXO IV - Preencher'!E142</f>
        <v/>
      </c>
      <c r="D135" s="6">
        <f>'[1]TCE - ANEXO IV - Preencher'!F142</f>
        <v>0</v>
      </c>
      <c r="E135" s="8">
        <f>'[1]TCE - ANEXO IV - Preencher'!G142</f>
        <v>0</v>
      </c>
      <c r="F135" s="8">
        <f>'[1]TCE - ANEXO IV - Preencher'!H142</f>
        <v>0</v>
      </c>
      <c r="G135" s="8">
        <f>'[1]TCE - ANEXO IV - Preencher'!I142</f>
        <v>0</v>
      </c>
      <c r="H135" s="8">
        <f>'[1]TCE - ANEXO IV - Preencher'!J142</f>
        <v>0</v>
      </c>
      <c r="I135" s="9" t="str">
        <f>IF('[1]TCE - ANEXO IV - Preencher'!K142="","",'[1]TCE - ANEXO IV - Preencher'!K142)</f>
        <v/>
      </c>
      <c r="J135" s="8">
        <f>'[1]TCE - ANEXO IV - Preencher'!L142</f>
        <v>0</v>
      </c>
      <c r="K135" s="8" t="str">
        <f>IF(F135="B",LEFT('[1]TCE - ANEXO IV - Preencher'!M142,2),IF(F135="S",LEFT('[1]TCE - ANEXO IV - Preencher'!M142,7),IF('[1]TCE - ANEXO IV - Preencher'!H142="","")))</f>
        <v/>
      </c>
      <c r="L135" s="10">
        <f>'[1]TCE - ANEXO IV - Preencher'!N142</f>
        <v>0</v>
      </c>
    </row>
    <row r="136" spans="1:12" s="11" customFormat="1" ht="19.5" customHeight="1" x14ac:dyDescent="0.2">
      <c r="A136" s="6" t="str">
        <f>IFERROR(VLOOKUP(B136,'[1]DADOS (OCULTAR)'!$P$3:$R$42,3,0),"")</f>
        <v/>
      </c>
      <c r="B136" s="7">
        <f>'[1]TCE - ANEXO IV - Preencher'!C143</f>
        <v>0</v>
      </c>
      <c r="C136" s="7" t="str">
        <f>'[1]TCE - ANEXO IV - Preencher'!E143</f>
        <v/>
      </c>
      <c r="D136" s="6">
        <f>'[1]TCE - ANEXO IV - Preencher'!F143</f>
        <v>0</v>
      </c>
      <c r="E136" s="8">
        <f>'[1]TCE - ANEXO IV - Preencher'!G143</f>
        <v>0</v>
      </c>
      <c r="F136" s="8">
        <f>'[1]TCE - ANEXO IV - Preencher'!H143</f>
        <v>0</v>
      </c>
      <c r="G136" s="8">
        <f>'[1]TCE - ANEXO IV - Preencher'!I143</f>
        <v>0</v>
      </c>
      <c r="H136" s="8">
        <f>'[1]TCE - ANEXO IV - Preencher'!J143</f>
        <v>0</v>
      </c>
      <c r="I136" s="9" t="str">
        <f>IF('[1]TCE - ANEXO IV - Preencher'!K143="","",'[1]TCE - ANEXO IV - Preencher'!K143)</f>
        <v/>
      </c>
      <c r="J136" s="8">
        <f>'[1]TCE - ANEXO IV - Preencher'!L143</f>
        <v>0</v>
      </c>
      <c r="K136" s="8" t="str">
        <f>IF(F136="B",LEFT('[1]TCE - ANEXO IV - Preencher'!M143,2),IF(F136="S",LEFT('[1]TCE - ANEXO IV - Preencher'!M143,7),IF('[1]TCE - ANEXO IV - Preencher'!H143="","")))</f>
        <v/>
      </c>
      <c r="L136" s="10">
        <f>'[1]TCE - ANEXO IV - Preencher'!N143</f>
        <v>0</v>
      </c>
    </row>
    <row r="137" spans="1:12" s="11" customFormat="1" ht="19.5" customHeight="1" x14ac:dyDescent="0.2">
      <c r="A137" s="6" t="str">
        <f>IFERROR(VLOOKUP(B137,'[1]DADOS (OCULTAR)'!$P$3:$R$42,3,0),"")</f>
        <v/>
      </c>
      <c r="B137" s="7">
        <f>'[1]TCE - ANEXO IV - Preencher'!C144</f>
        <v>0</v>
      </c>
      <c r="C137" s="7" t="str">
        <f>'[1]TCE - ANEXO IV - Preencher'!E144</f>
        <v/>
      </c>
      <c r="D137" s="6">
        <f>'[1]TCE - ANEXO IV - Preencher'!F144</f>
        <v>0</v>
      </c>
      <c r="E137" s="8">
        <f>'[1]TCE - ANEXO IV - Preencher'!G144</f>
        <v>0</v>
      </c>
      <c r="F137" s="8">
        <f>'[1]TCE - ANEXO IV - Preencher'!H144</f>
        <v>0</v>
      </c>
      <c r="G137" s="8">
        <f>'[1]TCE - ANEXO IV - Preencher'!I144</f>
        <v>0</v>
      </c>
      <c r="H137" s="8">
        <f>'[1]TCE - ANEXO IV - Preencher'!J144</f>
        <v>0</v>
      </c>
      <c r="I137" s="9" t="str">
        <f>IF('[1]TCE - ANEXO IV - Preencher'!K144="","",'[1]TCE - ANEXO IV - Preencher'!K144)</f>
        <v/>
      </c>
      <c r="J137" s="8">
        <f>'[1]TCE - ANEXO IV - Preencher'!L144</f>
        <v>0</v>
      </c>
      <c r="K137" s="8" t="str">
        <f>IF(F137="B",LEFT('[1]TCE - ANEXO IV - Preencher'!M144,2),IF(F137="S",LEFT('[1]TCE - ANEXO IV - Preencher'!M144,7),IF('[1]TCE - ANEXO IV - Preencher'!H144="","")))</f>
        <v/>
      </c>
      <c r="L137" s="10">
        <f>'[1]TCE - ANEXO IV - Preencher'!N144</f>
        <v>0</v>
      </c>
    </row>
    <row r="138" spans="1:12" s="11" customFormat="1" ht="19.5" customHeight="1" x14ac:dyDescent="0.2">
      <c r="A138" s="6" t="str">
        <f>IFERROR(VLOOKUP(B138,'[1]DADOS (OCULTAR)'!$P$3:$R$42,3,0),"")</f>
        <v/>
      </c>
      <c r="B138" s="7">
        <f>'[1]TCE - ANEXO IV - Preencher'!C145</f>
        <v>0</v>
      </c>
      <c r="C138" s="7" t="str">
        <f>'[1]TCE - ANEXO IV - Preencher'!E145</f>
        <v/>
      </c>
      <c r="D138" s="6">
        <f>'[1]TCE - ANEXO IV - Preencher'!F145</f>
        <v>0</v>
      </c>
      <c r="E138" s="8">
        <f>'[1]TCE - ANEXO IV - Preencher'!G145</f>
        <v>0</v>
      </c>
      <c r="F138" s="8">
        <f>'[1]TCE - ANEXO IV - Preencher'!H145</f>
        <v>0</v>
      </c>
      <c r="G138" s="8">
        <f>'[1]TCE - ANEXO IV - Preencher'!I145</f>
        <v>0</v>
      </c>
      <c r="H138" s="8">
        <f>'[1]TCE - ANEXO IV - Preencher'!J145</f>
        <v>0</v>
      </c>
      <c r="I138" s="9" t="str">
        <f>IF('[1]TCE - ANEXO IV - Preencher'!K145="","",'[1]TCE - ANEXO IV - Preencher'!K145)</f>
        <v/>
      </c>
      <c r="J138" s="8">
        <f>'[1]TCE - ANEXO IV - Preencher'!L145</f>
        <v>0</v>
      </c>
      <c r="K138" s="8" t="str">
        <f>IF(F138="B",LEFT('[1]TCE - ANEXO IV - Preencher'!M145,2),IF(F138="S",LEFT('[1]TCE - ANEXO IV - Preencher'!M145,7),IF('[1]TCE - ANEXO IV - Preencher'!H145="","")))</f>
        <v/>
      </c>
      <c r="L138" s="10">
        <f>'[1]TCE - ANEXO IV - Preencher'!N145</f>
        <v>0</v>
      </c>
    </row>
    <row r="139" spans="1:12" s="11" customFormat="1" ht="19.5" customHeight="1" x14ac:dyDescent="0.2">
      <c r="A139" s="6" t="str">
        <f>IFERROR(VLOOKUP(B139,'[1]DADOS (OCULTAR)'!$P$3:$R$42,3,0),"")</f>
        <v/>
      </c>
      <c r="B139" s="7">
        <f>'[1]TCE - ANEXO IV - Preencher'!C146</f>
        <v>0</v>
      </c>
      <c r="C139" s="7" t="str">
        <f>'[1]TCE - ANEXO IV - Preencher'!E146</f>
        <v/>
      </c>
      <c r="D139" s="6">
        <f>'[1]TCE - ANEXO IV - Preencher'!F146</f>
        <v>0</v>
      </c>
      <c r="E139" s="8">
        <f>'[1]TCE - ANEXO IV - Preencher'!G146</f>
        <v>0</v>
      </c>
      <c r="F139" s="8">
        <f>'[1]TCE - ANEXO IV - Preencher'!H146</f>
        <v>0</v>
      </c>
      <c r="G139" s="8">
        <f>'[1]TCE - ANEXO IV - Preencher'!I146</f>
        <v>0</v>
      </c>
      <c r="H139" s="8">
        <f>'[1]TCE - ANEXO IV - Preencher'!J146</f>
        <v>0</v>
      </c>
      <c r="I139" s="9" t="str">
        <f>IF('[1]TCE - ANEXO IV - Preencher'!K146="","",'[1]TCE - ANEXO IV - Preencher'!K146)</f>
        <v/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/>
      </c>
      <c r="L139" s="10">
        <f>'[1]TCE - ANEXO IV - Preencher'!N146</f>
        <v>0</v>
      </c>
    </row>
    <row r="140" spans="1:12" s="11" customFormat="1" ht="19.5" customHeight="1" x14ac:dyDescent="0.2">
      <c r="A140" s="6" t="str">
        <f>IFERROR(VLOOKUP(B140,'[1]DADOS (OCULTAR)'!$P$3:$R$42,3,0),"")</f>
        <v/>
      </c>
      <c r="B140" s="7">
        <f>'[1]TCE - ANEXO IV - Preencher'!C147</f>
        <v>0</v>
      </c>
      <c r="C140" s="7" t="str">
        <f>'[1]TCE - ANEXO IV - Preencher'!E147</f>
        <v/>
      </c>
      <c r="D140" s="6">
        <f>'[1]TCE - ANEXO IV - Preencher'!F147</f>
        <v>0</v>
      </c>
      <c r="E140" s="8">
        <f>'[1]TCE - ANEXO IV - Preencher'!G147</f>
        <v>0</v>
      </c>
      <c r="F140" s="8">
        <f>'[1]TCE - ANEXO IV - Preencher'!H147</f>
        <v>0</v>
      </c>
      <c r="G140" s="8">
        <f>'[1]TCE - ANEXO IV - Preencher'!I147</f>
        <v>0</v>
      </c>
      <c r="H140" s="8">
        <f>'[1]TCE - ANEXO IV - Preencher'!J147</f>
        <v>0</v>
      </c>
      <c r="I140" s="9" t="str">
        <f>IF('[1]TCE - ANEXO IV - Preencher'!K147="","",'[1]TCE - ANEXO IV - Preencher'!K147)</f>
        <v/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/>
      </c>
      <c r="L140" s="10">
        <f>'[1]TCE - ANEXO IV - Preencher'!N147</f>
        <v>0</v>
      </c>
    </row>
    <row r="141" spans="1:12" s="11" customFormat="1" ht="19.5" customHeight="1" x14ac:dyDescent="0.2">
      <c r="A141" s="6" t="str">
        <f>IFERROR(VLOOKUP(B141,'[1]DADOS (OCULTAR)'!$P$3:$R$42,3,0),"")</f>
        <v/>
      </c>
      <c r="B141" s="7">
        <f>'[1]TCE - ANEXO IV - Preencher'!C148</f>
        <v>0</v>
      </c>
      <c r="C141" s="7" t="str">
        <f>'[1]TCE - ANEXO IV - Preencher'!E148</f>
        <v/>
      </c>
      <c r="D141" s="6">
        <f>'[1]TCE - ANEXO IV - Preencher'!F148</f>
        <v>0</v>
      </c>
      <c r="E141" s="8">
        <f>'[1]TCE - ANEXO IV - Preencher'!G148</f>
        <v>0</v>
      </c>
      <c r="F141" s="8">
        <f>'[1]TCE - ANEXO IV - Preencher'!H148</f>
        <v>0</v>
      </c>
      <c r="G141" s="8">
        <f>'[1]TCE - ANEXO IV - Preencher'!I148</f>
        <v>0</v>
      </c>
      <c r="H141" s="8">
        <f>'[1]TCE - ANEXO IV - Preencher'!J148</f>
        <v>0</v>
      </c>
      <c r="I141" s="9" t="str">
        <f>IF('[1]TCE - ANEXO IV - Preencher'!K148="","",'[1]TCE - ANEXO IV - Preencher'!K148)</f>
        <v/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/>
      </c>
      <c r="L141" s="10">
        <f>'[1]TCE - ANEXO IV - Preencher'!N148</f>
        <v>0</v>
      </c>
    </row>
    <row r="142" spans="1:12" s="11" customFormat="1" ht="19.5" customHeight="1" x14ac:dyDescent="0.2">
      <c r="A142" s="6" t="str">
        <f>IFERROR(VLOOKUP(B142,'[1]DADOS (OCULTAR)'!$P$3:$R$42,3,0),"")</f>
        <v/>
      </c>
      <c r="B142" s="7">
        <f>'[1]TCE - ANEXO IV - Preencher'!C149</f>
        <v>0</v>
      </c>
      <c r="C142" s="7" t="str">
        <f>'[1]TCE - ANEXO IV - Preencher'!E149</f>
        <v/>
      </c>
      <c r="D142" s="6">
        <f>'[1]TCE - ANEXO IV - Preencher'!F149</f>
        <v>0</v>
      </c>
      <c r="E142" s="8">
        <f>'[1]TCE - ANEXO IV - Preencher'!G149</f>
        <v>0</v>
      </c>
      <c r="F142" s="8">
        <f>'[1]TCE - ANEXO IV - Preencher'!H149</f>
        <v>0</v>
      </c>
      <c r="G142" s="8">
        <f>'[1]TCE - ANEXO IV - Preencher'!I149</f>
        <v>0</v>
      </c>
      <c r="H142" s="8">
        <f>'[1]TCE - ANEXO IV - Preencher'!J149</f>
        <v>0</v>
      </c>
      <c r="I142" s="9" t="str">
        <f>IF('[1]TCE - ANEXO IV - Preencher'!K149="","",'[1]TCE - ANEXO IV - Preencher'!K149)</f>
        <v/>
      </c>
      <c r="J142" s="8">
        <f>'[1]TCE - ANEXO IV - Preencher'!L149</f>
        <v>0</v>
      </c>
      <c r="K142" s="8" t="str">
        <f>IF(F142="B",LEFT('[1]TCE - ANEXO IV - Preencher'!M149,2),IF(F142="S",LEFT('[1]TCE - ANEXO IV - Preencher'!M149,7),IF('[1]TCE - ANEXO IV - Preencher'!H149="","")))</f>
        <v/>
      </c>
      <c r="L142" s="10">
        <f>'[1]TCE - ANEXO IV - Preencher'!N149</f>
        <v>0</v>
      </c>
    </row>
    <row r="143" spans="1:12" s="11" customFormat="1" ht="19.5" customHeight="1" x14ac:dyDescent="0.2">
      <c r="A143" s="6" t="str">
        <f>IFERROR(VLOOKUP(B143,'[1]DADOS (OCULTAR)'!$P$3:$R$42,3,0),"")</f>
        <v/>
      </c>
      <c r="B143" s="7">
        <f>'[1]TCE - ANEXO IV - Preencher'!C150</f>
        <v>0</v>
      </c>
      <c r="C143" s="7" t="str">
        <f>'[1]TCE - ANEXO IV - Preencher'!E150</f>
        <v/>
      </c>
      <c r="D143" s="6">
        <f>'[1]TCE - ANEXO IV - Preencher'!F150</f>
        <v>0</v>
      </c>
      <c r="E143" s="8">
        <f>'[1]TCE - ANEXO IV - Preencher'!G150</f>
        <v>0</v>
      </c>
      <c r="F143" s="8">
        <f>'[1]TCE - ANEXO IV - Preencher'!H150</f>
        <v>0</v>
      </c>
      <c r="G143" s="8">
        <f>'[1]TCE - ANEXO IV - Preencher'!I150</f>
        <v>0</v>
      </c>
      <c r="H143" s="8">
        <f>'[1]TCE - ANEXO IV - Preencher'!J150</f>
        <v>0</v>
      </c>
      <c r="I143" s="9" t="str">
        <f>IF('[1]TCE - ANEXO IV - Preencher'!K150="","",'[1]TCE - ANEXO IV - Preencher'!K150)</f>
        <v/>
      </c>
      <c r="J143" s="8">
        <f>'[1]TCE - ANEXO IV - Preencher'!L150</f>
        <v>0</v>
      </c>
      <c r="K143" s="8" t="str">
        <f>IF(F143="B",LEFT('[1]TCE - ANEXO IV - Preencher'!M150,2),IF(F143="S",LEFT('[1]TCE - ANEXO IV - Preencher'!M150,7),IF('[1]TCE - ANEXO IV - Preencher'!H150="","")))</f>
        <v/>
      </c>
      <c r="L143" s="10">
        <f>'[1]TCE - ANEXO IV - Preencher'!N150</f>
        <v>0</v>
      </c>
    </row>
    <row r="144" spans="1:12" s="11" customFormat="1" ht="19.5" customHeight="1" x14ac:dyDescent="0.2">
      <c r="A144" s="6" t="str">
        <f>IFERROR(VLOOKUP(B144,'[1]DADOS (OCULTAR)'!$P$3:$R$42,3,0),"")</f>
        <v/>
      </c>
      <c r="B144" s="7">
        <f>'[1]TCE - ANEXO IV - Preencher'!C151</f>
        <v>0</v>
      </c>
      <c r="C144" s="7" t="str">
        <f>'[1]TCE - ANEXO IV - Preencher'!E151</f>
        <v/>
      </c>
      <c r="D144" s="6">
        <f>'[1]TCE - ANEXO IV - Preencher'!F151</f>
        <v>0</v>
      </c>
      <c r="E144" s="8">
        <f>'[1]TCE - ANEXO IV - Preencher'!G151</f>
        <v>0</v>
      </c>
      <c r="F144" s="8">
        <f>'[1]TCE - ANEXO IV - Preencher'!H151</f>
        <v>0</v>
      </c>
      <c r="G144" s="8">
        <f>'[1]TCE - ANEXO IV - Preencher'!I151</f>
        <v>0</v>
      </c>
      <c r="H144" s="8">
        <f>'[1]TCE - ANEXO IV - Preencher'!J151</f>
        <v>0</v>
      </c>
      <c r="I144" s="9" t="str">
        <f>IF('[1]TCE - ANEXO IV - Preencher'!K151="","",'[1]TCE - ANEXO IV - Preencher'!K151)</f>
        <v/>
      </c>
      <c r="J144" s="8">
        <f>'[1]TCE - ANEXO IV - Preencher'!L151</f>
        <v>0</v>
      </c>
      <c r="K144" s="8" t="str">
        <f>IF(F144="B",LEFT('[1]TCE - ANEXO IV - Preencher'!M151,2),IF(F144="S",LEFT('[1]TCE - ANEXO IV - Preencher'!M151,7),IF('[1]TCE - ANEXO IV - Preencher'!H151="","")))</f>
        <v/>
      </c>
      <c r="L144" s="10">
        <f>'[1]TCE - ANEXO IV - Preencher'!N151</f>
        <v>0</v>
      </c>
    </row>
    <row r="145" spans="1:12" s="11" customFormat="1" ht="19.5" customHeight="1" x14ac:dyDescent="0.2">
      <c r="A145" s="6" t="str">
        <f>IFERROR(VLOOKUP(B145,'[1]DADOS (OCULTAR)'!$P$3:$R$42,3,0),"")</f>
        <v/>
      </c>
      <c r="B145" s="7">
        <f>'[1]TCE - ANEXO IV - Preencher'!C152</f>
        <v>0</v>
      </c>
      <c r="C145" s="7" t="str">
        <f>'[1]TCE - ANEXO IV - Preencher'!E152</f>
        <v/>
      </c>
      <c r="D145" s="6">
        <f>'[1]TCE - ANEXO IV - Preencher'!F152</f>
        <v>0</v>
      </c>
      <c r="E145" s="8">
        <f>'[1]TCE - ANEXO IV - Preencher'!G152</f>
        <v>0</v>
      </c>
      <c r="F145" s="8">
        <f>'[1]TCE - ANEXO IV - Preencher'!H152</f>
        <v>0</v>
      </c>
      <c r="G145" s="8">
        <f>'[1]TCE - ANEXO IV - Preencher'!I152</f>
        <v>0</v>
      </c>
      <c r="H145" s="8">
        <f>'[1]TCE - ANEXO IV - Preencher'!J152</f>
        <v>0</v>
      </c>
      <c r="I145" s="9" t="str">
        <f>IF('[1]TCE - ANEXO IV - Preencher'!K152="","",'[1]TCE - ANEXO IV - Preencher'!K152)</f>
        <v/>
      </c>
      <c r="J145" s="8">
        <f>'[1]TCE - ANEXO IV - Preencher'!L152</f>
        <v>0</v>
      </c>
      <c r="K145" s="8" t="str">
        <f>IF(F145="B",LEFT('[1]TCE - ANEXO IV - Preencher'!M152,2),IF(F145="S",LEFT('[1]TCE - ANEXO IV - Preencher'!M152,7),IF('[1]TCE - ANEXO IV - Preencher'!H152="","")))</f>
        <v/>
      </c>
      <c r="L145" s="10">
        <f>'[1]TCE - ANEXO IV - Preencher'!N152</f>
        <v>0</v>
      </c>
    </row>
    <row r="146" spans="1:12" s="11" customFormat="1" ht="19.5" customHeight="1" x14ac:dyDescent="0.2">
      <c r="A146" s="6" t="str">
        <f>IFERROR(VLOOKUP(B146,'[1]DADOS (OCULTAR)'!$P$3:$R$42,3,0),"")</f>
        <v/>
      </c>
      <c r="B146" s="7">
        <f>'[1]TCE - ANEXO IV - Preencher'!C153</f>
        <v>0</v>
      </c>
      <c r="C146" s="7" t="str">
        <f>'[1]TCE - ANEXO IV - Preencher'!E153</f>
        <v/>
      </c>
      <c r="D146" s="6">
        <f>'[1]TCE - ANEXO IV - Preencher'!F153</f>
        <v>0</v>
      </c>
      <c r="E146" s="8">
        <f>'[1]TCE - ANEXO IV - Preencher'!G153</f>
        <v>0</v>
      </c>
      <c r="F146" s="8">
        <f>'[1]TCE - ANEXO IV - Preencher'!H153</f>
        <v>0</v>
      </c>
      <c r="G146" s="8">
        <f>'[1]TCE - ANEXO IV - Preencher'!I153</f>
        <v>0</v>
      </c>
      <c r="H146" s="8">
        <f>'[1]TCE - ANEXO IV - Preencher'!J153</f>
        <v>0</v>
      </c>
      <c r="I146" s="9" t="str">
        <f>IF('[1]TCE - ANEXO IV - Preencher'!K153="","",'[1]TCE - ANEXO IV - Preencher'!K153)</f>
        <v/>
      </c>
      <c r="J146" s="8">
        <f>'[1]TCE - ANEXO IV - Preencher'!L153</f>
        <v>0</v>
      </c>
      <c r="K146" s="8" t="str">
        <f>IF(F146="B",LEFT('[1]TCE - ANEXO IV - Preencher'!M153,2),IF(F146="S",LEFT('[1]TCE - ANEXO IV - Preencher'!M153,7),IF('[1]TCE - ANEXO IV - Preencher'!H153="","")))</f>
        <v/>
      </c>
      <c r="L146" s="10">
        <f>'[1]TCE - ANEXO IV - Preencher'!N153</f>
        <v>0</v>
      </c>
    </row>
    <row r="147" spans="1:12" s="11" customFormat="1" ht="19.5" customHeight="1" x14ac:dyDescent="0.2">
      <c r="A147" s="6" t="str">
        <f>IFERROR(VLOOKUP(B147,'[1]DADOS (OCULTAR)'!$P$3:$R$42,3,0),"")</f>
        <v/>
      </c>
      <c r="B147" s="7">
        <f>'[1]TCE - ANEXO IV - Preencher'!C154</f>
        <v>0</v>
      </c>
      <c r="C147" s="7" t="str">
        <f>'[1]TCE - ANEXO IV - Preencher'!E154</f>
        <v/>
      </c>
      <c r="D147" s="6">
        <f>'[1]TCE - ANEXO IV - Preencher'!F154</f>
        <v>0</v>
      </c>
      <c r="E147" s="8">
        <f>'[1]TCE - ANEXO IV - Preencher'!G154</f>
        <v>0</v>
      </c>
      <c r="F147" s="8">
        <f>'[1]TCE - ANEXO IV - Preencher'!H154</f>
        <v>0</v>
      </c>
      <c r="G147" s="8">
        <f>'[1]TCE - ANEXO IV - Preencher'!I154</f>
        <v>0</v>
      </c>
      <c r="H147" s="8">
        <f>'[1]TCE - ANEXO IV - Preencher'!J154</f>
        <v>0</v>
      </c>
      <c r="I147" s="9" t="str">
        <f>IF('[1]TCE - ANEXO IV - Preencher'!K154="","",'[1]TCE - ANEXO IV - Preencher'!K154)</f>
        <v/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/>
      </c>
      <c r="L147" s="10">
        <f>'[1]TCE - ANEXO IV - Preencher'!N154</f>
        <v>0</v>
      </c>
    </row>
    <row r="148" spans="1:12" s="11" customFormat="1" ht="19.5" customHeight="1" x14ac:dyDescent="0.2">
      <c r="A148" s="6" t="str">
        <f>IFERROR(VLOOKUP(B148,'[1]DADOS (OCULTAR)'!$P$3:$R$42,3,0),"")</f>
        <v/>
      </c>
      <c r="B148" s="7">
        <f>'[1]TCE - ANEXO IV - Preencher'!C155</f>
        <v>0</v>
      </c>
      <c r="C148" s="7" t="str">
        <f>'[1]TCE - ANEXO IV - Preencher'!E155</f>
        <v/>
      </c>
      <c r="D148" s="6">
        <f>'[1]TCE - ANEXO IV - Preencher'!F155</f>
        <v>0</v>
      </c>
      <c r="E148" s="8">
        <f>'[1]TCE - ANEXO IV - Preencher'!G155</f>
        <v>0</v>
      </c>
      <c r="F148" s="8">
        <f>'[1]TCE - ANEXO IV - Preencher'!H155</f>
        <v>0</v>
      </c>
      <c r="G148" s="8">
        <f>'[1]TCE - ANEXO IV - Preencher'!I155</f>
        <v>0</v>
      </c>
      <c r="H148" s="8">
        <f>'[1]TCE - ANEXO IV - Preencher'!J155</f>
        <v>0</v>
      </c>
      <c r="I148" s="9" t="str">
        <f>IF('[1]TCE - ANEXO IV - Preencher'!K155="","",'[1]TCE - ANEXO IV - Preencher'!K155)</f>
        <v/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/>
      </c>
      <c r="L148" s="10">
        <f>'[1]TCE - ANEXO IV - Preencher'!N155</f>
        <v>0</v>
      </c>
    </row>
    <row r="149" spans="1:12" s="11" customFormat="1" ht="19.5" customHeight="1" x14ac:dyDescent="0.2">
      <c r="A149" s="6" t="str">
        <f>IFERROR(VLOOKUP(B149,'[1]DADOS (OCULTAR)'!$P$3:$R$42,3,0),"")</f>
        <v/>
      </c>
      <c r="B149" s="7">
        <f>'[1]TCE - ANEXO IV - Preencher'!C156</f>
        <v>0</v>
      </c>
      <c r="C149" s="7" t="str">
        <f>'[1]TCE - ANEXO IV - Preencher'!E156</f>
        <v/>
      </c>
      <c r="D149" s="6">
        <f>'[1]TCE - ANEXO IV - Preencher'!F156</f>
        <v>0</v>
      </c>
      <c r="E149" s="8">
        <f>'[1]TCE - ANEXO IV - Preencher'!G156</f>
        <v>0</v>
      </c>
      <c r="F149" s="8">
        <f>'[1]TCE - ANEXO IV - Preencher'!H156</f>
        <v>0</v>
      </c>
      <c r="G149" s="8">
        <f>'[1]TCE - ANEXO IV - Preencher'!I156</f>
        <v>0</v>
      </c>
      <c r="H149" s="8">
        <f>'[1]TCE - ANEXO IV - Preencher'!J156</f>
        <v>0</v>
      </c>
      <c r="I149" s="9" t="str">
        <f>IF('[1]TCE - ANEXO IV - Preencher'!K156="","",'[1]TCE - ANEXO IV - Preencher'!K156)</f>
        <v/>
      </c>
      <c r="J149" s="8">
        <f>'[1]TCE - ANEXO IV - Preencher'!L156</f>
        <v>0</v>
      </c>
      <c r="K149" s="8" t="str">
        <f>IF(F149="B",LEFT('[1]TCE - ANEXO IV - Preencher'!M156,2),IF(F149="S",LEFT('[1]TCE - ANEXO IV - Preencher'!M156,7),IF('[1]TCE - ANEXO IV - Preencher'!H156="","")))</f>
        <v/>
      </c>
      <c r="L149" s="10">
        <f>'[1]TCE - ANEXO IV - Preencher'!N156</f>
        <v>0</v>
      </c>
    </row>
    <row r="150" spans="1:12" s="11" customFormat="1" ht="19.5" customHeight="1" x14ac:dyDescent="0.2">
      <c r="A150" s="6" t="str">
        <f>IFERROR(VLOOKUP(B150,'[1]DADOS (OCULTAR)'!$P$3:$R$42,3,0),"")</f>
        <v/>
      </c>
      <c r="B150" s="7">
        <f>'[1]TCE - ANEXO IV - Preencher'!C157</f>
        <v>0</v>
      </c>
      <c r="C150" s="7" t="str">
        <f>'[1]TCE - ANEXO IV - Preencher'!E157</f>
        <v/>
      </c>
      <c r="D150" s="6">
        <f>'[1]TCE - ANEXO IV - Preencher'!F157</f>
        <v>0</v>
      </c>
      <c r="E150" s="8">
        <f>'[1]TCE - ANEXO IV - Preencher'!G157</f>
        <v>0</v>
      </c>
      <c r="F150" s="8">
        <f>'[1]TCE - ANEXO IV - Preencher'!H157</f>
        <v>0</v>
      </c>
      <c r="G150" s="8">
        <f>'[1]TCE - ANEXO IV - Preencher'!I157</f>
        <v>0</v>
      </c>
      <c r="H150" s="8">
        <f>'[1]TCE - ANEXO IV - Preencher'!J157</f>
        <v>0</v>
      </c>
      <c r="I150" s="9" t="str">
        <f>IF('[1]TCE - ANEXO IV - Preencher'!K157="","",'[1]TCE - ANEXO IV - Preencher'!K157)</f>
        <v/>
      </c>
      <c r="J150" s="8">
        <f>'[1]TCE - ANEXO IV - Preencher'!L157</f>
        <v>0</v>
      </c>
      <c r="K150" s="8" t="str">
        <f>IF(F150="B",LEFT('[1]TCE - ANEXO IV - Preencher'!M157,2),IF(F150="S",LEFT('[1]TCE - ANEXO IV - Preencher'!M157,7),IF('[1]TCE - ANEXO IV - Preencher'!H157="","")))</f>
        <v/>
      </c>
      <c r="L150" s="10">
        <f>'[1]TCE - ANEXO IV - Preencher'!N157</f>
        <v>0</v>
      </c>
    </row>
    <row r="151" spans="1:12" s="11" customFormat="1" ht="19.5" customHeight="1" x14ac:dyDescent="0.2">
      <c r="A151" s="6" t="str">
        <f>IFERROR(VLOOKUP(B151,'[1]DADOS (OCULTAR)'!$P$3:$R$42,3,0),"")</f>
        <v/>
      </c>
      <c r="B151" s="7">
        <f>'[1]TCE - ANEXO IV - Preencher'!C158</f>
        <v>0</v>
      </c>
      <c r="C151" s="7" t="str">
        <f>'[1]TCE - ANEXO IV - Preencher'!E158</f>
        <v/>
      </c>
      <c r="D151" s="6">
        <f>'[1]TCE - ANEXO IV - Preencher'!F158</f>
        <v>0</v>
      </c>
      <c r="E151" s="8">
        <f>'[1]TCE - ANEXO IV - Preencher'!G158</f>
        <v>0</v>
      </c>
      <c r="F151" s="8">
        <f>'[1]TCE - ANEXO IV - Preencher'!H158</f>
        <v>0</v>
      </c>
      <c r="G151" s="8">
        <f>'[1]TCE - ANEXO IV - Preencher'!I158</f>
        <v>0</v>
      </c>
      <c r="H151" s="8">
        <f>'[1]TCE - ANEXO IV - Preencher'!J158</f>
        <v>0</v>
      </c>
      <c r="I151" s="9" t="str">
        <f>IF('[1]TCE - ANEXO IV - Preencher'!K158="","",'[1]TCE - ANEXO IV - Preencher'!K158)</f>
        <v/>
      </c>
      <c r="J151" s="8">
        <f>'[1]TCE - ANEXO IV - Preencher'!L158</f>
        <v>0</v>
      </c>
      <c r="K151" s="8" t="str">
        <f>IF(F151="B",LEFT('[1]TCE - ANEXO IV - Preencher'!M158,2),IF(F151="S",LEFT('[1]TCE - ANEXO IV - Preencher'!M158,7),IF('[1]TCE - ANEXO IV - Preencher'!H158="","")))</f>
        <v/>
      </c>
      <c r="L151" s="10">
        <f>'[1]TCE - ANEXO IV - Preencher'!N158</f>
        <v>0</v>
      </c>
    </row>
    <row r="152" spans="1:12" s="11" customFormat="1" ht="19.5" customHeight="1" x14ac:dyDescent="0.2">
      <c r="A152" s="6" t="str">
        <f>IFERROR(VLOOKUP(B152,'[1]DADOS (OCULTAR)'!$P$3:$R$42,3,0),"")</f>
        <v/>
      </c>
      <c r="B152" s="7">
        <f>'[1]TCE - ANEXO IV - Preencher'!C159</f>
        <v>0</v>
      </c>
      <c r="C152" s="7" t="str">
        <f>'[1]TCE - ANEXO IV - Preencher'!E159</f>
        <v/>
      </c>
      <c r="D152" s="6">
        <f>'[1]TCE - ANEXO IV - Preencher'!F159</f>
        <v>0</v>
      </c>
      <c r="E152" s="8">
        <f>'[1]TCE - ANEXO IV - Preencher'!G159</f>
        <v>0</v>
      </c>
      <c r="F152" s="8">
        <f>'[1]TCE - ANEXO IV - Preencher'!H159</f>
        <v>0</v>
      </c>
      <c r="G152" s="8">
        <f>'[1]TCE - ANEXO IV - Preencher'!I159</f>
        <v>0</v>
      </c>
      <c r="H152" s="8">
        <f>'[1]TCE - ANEXO IV - Preencher'!J159</f>
        <v>0</v>
      </c>
      <c r="I152" s="9" t="str">
        <f>IF('[1]TCE - ANEXO IV - Preencher'!K159="","",'[1]TCE - ANEXO IV - Preencher'!K159)</f>
        <v/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/>
      </c>
      <c r="L152" s="10">
        <f>'[1]TCE - ANEXO IV - Preencher'!N159</f>
        <v>0</v>
      </c>
    </row>
    <row r="153" spans="1:12" s="11" customFormat="1" ht="19.5" customHeight="1" x14ac:dyDescent="0.2">
      <c r="A153" s="6" t="str">
        <f>IFERROR(VLOOKUP(B153,'[1]DADOS (OCULTAR)'!$P$3:$R$42,3,0),"")</f>
        <v/>
      </c>
      <c r="B153" s="7">
        <f>'[1]TCE - ANEXO IV - Preencher'!C160</f>
        <v>0</v>
      </c>
      <c r="C153" s="7" t="str">
        <f>'[1]TCE - ANEXO IV - Preencher'!E160</f>
        <v/>
      </c>
      <c r="D153" s="6">
        <f>'[1]TCE - ANEXO IV - Preencher'!F160</f>
        <v>0</v>
      </c>
      <c r="E153" s="8">
        <f>'[1]TCE - ANEXO IV - Preencher'!G160</f>
        <v>0</v>
      </c>
      <c r="F153" s="8">
        <f>'[1]TCE - ANEXO IV - Preencher'!H160</f>
        <v>0</v>
      </c>
      <c r="G153" s="8">
        <f>'[1]TCE - ANEXO IV - Preencher'!I160</f>
        <v>0</v>
      </c>
      <c r="H153" s="8">
        <f>'[1]TCE - ANEXO IV - Preencher'!J160</f>
        <v>0</v>
      </c>
      <c r="I153" s="9" t="str">
        <f>IF('[1]TCE - ANEXO IV - Preencher'!K160="","",'[1]TCE - ANEXO IV - Preencher'!K160)</f>
        <v/>
      </c>
      <c r="J153" s="8">
        <f>'[1]TCE - ANEXO IV - Preencher'!L160</f>
        <v>0</v>
      </c>
      <c r="K153" s="8" t="str">
        <f>IF(F153="B",LEFT('[1]TCE - ANEXO IV - Preencher'!M160,2),IF(F153="S",LEFT('[1]TCE - ANEXO IV - Preencher'!M160,7),IF('[1]TCE - ANEXO IV - Preencher'!H160="","")))</f>
        <v/>
      </c>
      <c r="L153" s="10">
        <f>'[1]TCE - ANEXO IV - Preencher'!N160</f>
        <v>0</v>
      </c>
    </row>
    <row r="154" spans="1:12" s="11" customFormat="1" ht="19.5" customHeight="1" x14ac:dyDescent="0.2">
      <c r="A154" s="6" t="str">
        <f>IFERROR(VLOOKUP(B154,'[1]DADOS (OCULTAR)'!$P$3:$R$42,3,0),"")</f>
        <v/>
      </c>
      <c r="B154" s="7">
        <f>'[1]TCE - ANEXO IV - Preencher'!C161</f>
        <v>0</v>
      </c>
      <c r="C154" s="7" t="str">
        <f>'[1]TCE - ANEXO IV - Preencher'!E161</f>
        <v/>
      </c>
      <c r="D154" s="6">
        <f>'[1]TCE - ANEXO IV - Preencher'!F161</f>
        <v>0</v>
      </c>
      <c r="E154" s="8">
        <f>'[1]TCE - ANEXO IV - Preencher'!G161</f>
        <v>0</v>
      </c>
      <c r="F154" s="8">
        <f>'[1]TCE - ANEXO IV - Preencher'!H161</f>
        <v>0</v>
      </c>
      <c r="G154" s="8">
        <f>'[1]TCE - ANEXO IV - Preencher'!I161</f>
        <v>0</v>
      </c>
      <c r="H154" s="8">
        <f>'[1]TCE - ANEXO IV - Preencher'!J161</f>
        <v>0</v>
      </c>
      <c r="I154" s="9" t="str">
        <f>IF('[1]TCE - ANEXO IV - Preencher'!K161="","",'[1]TCE - ANEXO IV - Preencher'!K161)</f>
        <v/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/>
      </c>
      <c r="L154" s="10">
        <f>'[1]TCE - ANEXO IV - Preencher'!N161</f>
        <v>0</v>
      </c>
    </row>
    <row r="155" spans="1:12" s="11" customFormat="1" ht="19.5" customHeight="1" x14ac:dyDescent="0.2">
      <c r="A155" s="6" t="str">
        <f>IFERROR(VLOOKUP(B155,'[1]DADOS (OCULTAR)'!$P$3:$R$42,3,0),"")</f>
        <v/>
      </c>
      <c r="B155" s="7">
        <f>'[1]TCE - ANEXO IV - Preencher'!C162</f>
        <v>0</v>
      </c>
      <c r="C155" s="7" t="str">
        <f>'[1]TCE - ANEXO IV - Preencher'!E162</f>
        <v/>
      </c>
      <c r="D155" s="6">
        <f>'[1]TCE - ANEXO IV - Preencher'!F162</f>
        <v>0</v>
      </c>
      <c r="E155" s="8">
        <f>'[1]TCE - ANEXO IV - Preencher'!G162</f>
        <v>0</v>
      </c>
      <c r="F155" s="8">
        <f>'[1]TCE - ANEXO IV - Preencher'!H162</f>
        <v>0</v>
      </c>
      <c r="G155" s="8">
        <f>'[1]TCE - ANEXO IV - Preencher'!I162</f>
        <v>0</v>
      </c>
      <c r="H155" s="8">
        <f>'[1]TCE - ANEXO IV - Preencher'!J162</f>
        <v>0</v>
      </c>
      <c r="I155" s="9" t="str">
        <f>IF('[1]TCE - ANEXO IV - Preencher'!K162="","",'[1]TCE - ANEXO IV - Preencher'!K162)</f>
        <v/>
      </c>
      <c r="J155" s="8">
        <f>'[1]TCE - ANEXO IV - Preencher'!L162</f>
        <v>0</v>
      </c>
      <c r="K155" s="8" t="str">
        <f>IF(F155="B",LEFT('[1]TCE - ANEXO IV - Preencher'!M162,2),IF(F155="S",LEFT('[1]TCE - ANEXO IV - Preencher'!M162,7),IF('[1]TCE - ANEXO IV - Preencher'!H162="","")))</f>
        <v/>
      </c>
      <c r="L155" s="10">
        <f>'[1]TCE - ANEXO IV - Preencher'!N162</f>
        <v>0</v>
      </c>
    </row>
    <row r="156" spans="1:12" s="11" customFormat="1" ht="19.5" customHeight="1" x14ac:dyDescent="0.2">
      <c r="A156" s="6" t="str">
        <f>IFERROR(VLOOKUP(B156,'[1]DADOS (OCULTAR)'!$P$3:$R$42,3,0),"")</f>
        <v/>
      </c>
      <c r="B156" s="7">
        <f>'[1]TCE - ANEXO IV - Preencher'!C163</f>
        <v>0</v>
      </c>
      <c r="C156" s="7" t="str">
        <f>'[1]TCE - ANEXO IV - Preencher'!E163</f>
        <v/>
      </c>
      <c r="D156" s="6">
        <f>'[1]TCE - ANEXO IV - Preencher'!F163</f>
        <v>0</v>
      </c>
      <c r="E156" s="8">
        <f>'[1]TCE - ANEXO IV - Preencher'!G163</f>
        <v>0</v>
      </c>
      <c r="F156" s="8">
        <f>'[1]TCE - ANEXO IV - Preencher'!H163</f>
        <v>0</v>
      </c>
      <c r="G156" s="8">
        <f>'[1]TCE - ANEXO IV - Preencher'!I163</f>
        <v>0</v>
      </c>
      <c r="H156" s="8">
        <f>'[1]TCE - ANEXO IV - Preencher'!J163</f>
        <v>0</v>
      </c>
      <c r="I156" s="9" t="str">
        <f>IF('[1]TCE - ANEXO IV - Preencher'!K163="","",'[1]TCE - ANEXO IV - Preencher'!K163)</f>
        <v/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/>
      </c>
      <c r="L156" s="10">
        <f>'[1]TCE - ANEXO IV - Preencher'!N163</f>
        <v>0</v>
      </c>
    </row>
    <row r="157" spans="1:12" s="11" customFormat="1" ht="19.5" customHeight="1" x14ac:dyDescent="0.2">
      <c r="A157" s="6" t="str">
        <f>IFERROR(VLOOKUP(B157,'[1]DADOS (OCULTAR)'!$P$3:$R$42,3,0),"")</f>
        <v/>
      </c>
      <c r="B157" s="7">
        <f>'[1]TCE - ANEXO IV - Preencher'!C164</f>
        <v>0</v>
      </c>
      <c r="C157" s="7" t="str">
        <f>'[1]TCE - ANEXO IV - Preencher'!E164</f>
        <v/>
      </c>
      <c r="D157" s="6">
        <f>'[1]TCE - ANEXO IV - Preencher'!F164</f>
        <v>0</v>
      </c>
      <c r="E157" s="8">
        <f>'[1]TCE - ANEXO IV - Preencher'!G164</f>
        <v>0</v>
      </c>
      <c r="F157" s="8">
        <f>'[1]TCE - ANEXO IV - Preencher'!H164</f>
        <v>0</v>
      </c>
      <c r="G157" s="8">
        <f>'[1]TCE - ANEXO IV - Preencher'!I164</f>
        <v>0</v>
      </c>
      <c r="H157" s="8">
        <f>'[1]TCE - ANEXO IV - Preencher'!J164</f>
        <v>0</v>
      </c>
      <c r="I157" s="9" t="str">
        <f>IF('[1]TCE - ANEXO IV - Preencher'!K164="","",'[1]TCE - ANEXO IV - Preencher'!K164)</f>
        <v/>
      </c>
      <c r="J157" s="8">
        <f>'[1]TCE - ANEXO IV - Preencher'!L164</f>
        <v>0</v>
      </c>
      <c r="K157" s="8" t="str">
        <f>IF(F157="B",LEFT('[1]TCE - ANEXO IV - Preencher'!M164,2),IF(F157="S",LEFT('[1]TCE - ANEXO IV - Preencher'!M164,7),IF('[1]TCE - ANEXO IV - Preencher'!H164="","")))</f>
        <v/>
      </c>
      <c r="L157" s="10">
        <f>'[1]TCE - ANEXO IV - Preencher'!N164</f>
        <v>0</v>
      </c>
    </row>
    <row r="158" spans="1:12" s="11" customFormat="1" ht="19.5" customHeight="1" x14ac:dyDescent="0.2">
      <c r="A158" s="6" t="str">
        <f>IFERROR(VLOOKUP(B158,'[1]DADOS (OCULTAR)'!$P$3:$R$42,3,0),"")</f>
        <v/>
      </c>
      <c r="B158" s="7">
        <f>'[1]TCE - ANEXO IV - Preencher'!C165</f>
        <v>0</v>
      </c>
      <c r="C158" s="7" t="str">
        <f>'[1]TCE - ANEXO IV - Preencher'!E165</f>
        <v/>
      </c>
      <c r="D158" s="6">
        <f>'[1]TCE - ANEXO IV - Preencher'!F165</f>
        <v>0</v>
      </c>
      <c r="E158" s="8">
        <f>'[1]TCE - ANEXO IV - Preencher'!G165</f>
        <v>0</v>
      </c>
      <c r="F158" s="8">
        <f>'[1]TCE - ANEXO IV - Preencher'!H165</f>
        <v>0</v>
      </c>
      <c r="G158" s="8">
        <f>'[1]TCE - ANEXO IV - Preencher'!I165</f>
        <v>0</v>
      </c>
      <c r="H158" s="8">
        <f>'[1]TCE - ANEXO IV - Preencher'!J165</f>
        <v>0</v>
      </c>
      <c r="I158" s="9" t="str">
        <f>IF('[1]TCE - ANEXO IV - Preencher'!K165="","",'[1]TCE - ANEXO IV - Preencher'!K165)</f>
        <v/>
      </c>
      <c r="J158" s="8">
        <f>'[1]TCE - ANEXO IV - Preencher'!L165</f>
        <v>0</v>
      </c>
      <c r="K158" s="8" t="str">
        <f>IF(F158="B",LEFT('[1]TCE - ANEXO IV - Preencher'!M165,2),IF(F158="S",LEFT('[1]TCE - ANEXO IV - Preencher'!M165,7),IF('[1]TCE - ANEXO IV - Preencher'!H165="","")))</f>
        <v/>
      </c>
      <c r="L158" s="10">
        <f>'[1]TCE - ANEXO IV - Preencher'!N165</f>
        <v>0</v>
      </c>
    </row>
    <row r="159" spans="1:12" s="11" customFormat="1" ht="19.5" customHeight="1" x14ac:dyDescent="0.2">
      <c r="A159" s="6" t="str">
        <f>IFERROR(VLOOKUP(B159,'[1]DADOS (OCULTAR)'!$P$3:$R$42,3,0),"")</f>
        <v/>
      </c>
      <c r="B159" s="7">
        <f>'[1]TCE - ANEXO IV - Preencher'!C166</f>
        <v>0</v>
      </c>
      <c r="C159" s="7" t="str">
        <f>'[1]TCE - ANEXO IV - Preencher'!E166</f>
        <v/>
      </c>
      <c r="D159" s="6">
        <f>'[1]TCE - ANEXO IV - Preencher'!F166</f>
        <v>0</v>
      </c>
      <c r="E159" s="8">
        <f>'[1]TCE - ANEXO IV - Preencher'!G166</f>
        <v>0</v>
      </c>
      <c r="F159" s="8">
        <f>'[1]TCE - ANEXO IV - Preencher'!H166</f>
        <v>0</v>
      </c>
      <c r="G159" s="8">
        <f>'[1]TCE - ANEXO IV - Preencher'!I166</f>
        <v>0</v>
      </c>
      <c r="H159" s="8">
        <f>'[1]TCE - ANEXO IV - Preencher'!J166</f>
        <v>0</v>
      </c>
      <c r="I159" s="9" t="str">
        <f>IF('[1]TCE - ANEXO IV - Preencher'!K166="","",'[1]TCE - ANEXO IV - Preencher'!K166)</f>
        <v/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/>
      </c>
      <c r="L159" s="10">
        <f>'[1]TCE - ANEXO IV - Preencher'!N166</f>
        <v>0</v>
      </c>
    </row>
    <row r="160" spans="1:12" s="11" customFormat="1" ht="19.5" customHeight="1" x14ac:dyDescent="0.2">
      <c r="A160" s="6" t="str">
        <f>IFERROR(VLOOKUP(B160,'[1]DADOS (OCULTAR)'!$P$3:$R$42,3,0),"")</f>
        <v/>
      </c>
      <c r="B160" s="7">
        <f>'[1]TCE - ANEXO IV - Preencher'!C167</f>
        <v>0</v>
      </c>
      <c r="C160" s="7" t="str">
        <f>'[1]TCE - ANEXO IV - Preencher'!E167</f>
        <v/>
      </c>
      <c r="D160" s="6">
        <f>'[1]TCE - ANEXO IV - Preencher'!F167</f>
        <v>0</v>
      </c>
      <c r="E160" s="8">
        <f>'[1]TCE - ANEXO IV - Preencher'!G167</f>
        <v>0</v>
      </c>
      <c r="F160" s="8">
        <f>'[1]TCE - ANEXO IV - Preencher'!H167</f>
        <v>0</v>
      </c>
      <c r="G160" s="8">
        <f>'[1]TCE - ANEXO IV - Preencher'!I167</f>
        <v>0</v>
      </c>
      <c r="H160" s="8">
        <f>'[1]TCE - ANEXO IV - Preencher'!J167</f>
        <v>0</v>
      </c>
      <c r="I160" s="9" t="str">
        <f>IF('[1]TCE - ANEXO IV - Preencher'!K167="","",'[1]TCE - ANEXO IV - Preencher'!K167)</f>
        <v/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/>
      </c>
      <c r="L160" s="10">
        <f>'[1]TCE - ANEXO IV - Preencher'!N167</f>
        <v>0</v>
      </c>
    </row>
    <row r="161" spans="1:12" s="11" customFormat="1" ht="19.5" customHeight="1" x14ac:dyDescent="0.2">
      <c r="A161" s="6" t="str">
        <f>IFERROR(VLOOKUP(B161,'[1]DADOS (OCULTAR)'!$P$3:$R$42,3,0),"")</f>
        <v/>
      </c>
      <c r="B161" s="7">
        <f>'[1]TCE - ANEXO IV - Preencher'!C168</f>
        <v>0</v>
      </c>
      <c r="C161" s="7" t="str">
        <f>'[1]TCE - ANEXO IV - Preencher'!E168</f>
        <v/>
      </c>
      <c r="D161" s="6">
        <f>'[1]TCE - ANEXO IV - Preencher'!F168</f>
        <v>0</v>
      </c>
      <c r="E161" s="8">
        <f>'[1]TCE - ANEXO IV - Preencher'!G168</f>
        <v>0</v>
      </c>
      <c r="F161" s="8">
        <f>'[1]TCE - ANEXO IV - Preencher'!H168</f>
        <v>0</v>
      </c>
      <c r="G161" s="8">
        <f>'[1]TCE - ANEXO IV - Preencher'!I168</f>
        <v>0</v>
      </c>
      <c r="H161" s="8">
        <f>'[1]TCE - ANEXO IV - Preencher'!J168</f>
        <v>0</v>
      </c>
      <c r="I161" s="9" t="str">
        <f>IF('[1]TCE - ANEXO IV - Preencher'!K168="","",'[1]TCE - ANEXO IV - Preencher'!K168)</f>
        <v/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/>
      </c>
      <c r="L161" s="10">
        <f>'[1]TCE - ANEXO IV - Preencher'!N168</f>
        <v>0</v>
      </c>
    </row>
    <row r="162" spans="1:12" s="11" customFormat="1" ht="19.5" customHeight="1" x14ac:dyDescent="0.2">
      <c r="A162" s="6" t="str">
        <f>IFERROR(VLOOKUP(B162,'[1]DADOS (OCULTAR)'!$P$3:$R$42,3,0),"")</f>
        <v/>
      </c>
      <c r="B162" s="7">
        <f>'[1]TCE - ANEXO IV - Preencher'!C169</f>
        <v>0</v>
      </c>
      <c r="C162" s="7" t="str">
        <f>'[1]TCE - ANEXO IV - Preencher'!E169</f>
        <v/>
      </c>
      <c r="D162" s="6">
        <f>'[1]TCE - ANEXO IV - Preencher'!F169</f>
        <v>0</v>
      </c>
      <c r="E162" s="8">
        <f>'[1]TCE - ANEXO IV - Preencher'!G169</f>
        <v>0</v>
      </c>
      <c r="F162" s="8">
        <f>'[1]TCE - ANEXO IV - Preencher'!H169</f>
        <v>0</v>
      </c>
      <c r="G162" s="8">
        <f>'[1]TCE - ANEXO IV - Preencher'!I169</f>
        <v>0</v>
      </c>
      <c r="H162" s="8">
        <f>'[1]TCE - ANEXO IV - Preencher'!J169</f>
        <v>0</v>
      </c>
      <c r="I162" s="9" t="str">
        <f>IF('[1]TCE - ANEXO IV - Preencher'!K169="","",'[1]TCE - ANEXO IV - Preencher'!K169)</f>
        <v/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/>
      </c>
      <c r="L162" s="10">
        <f>'[1]TCE - ANEXO IV - Preencher'!N169</f>
        <v>0</v>
      </c>
    </row>
    <row r="163" spans="1:12" s="11" customFormat="1" ht="19.5" customHeight="1" x14ac:dyDescent="0.2">
      <c r="A163" s="6" t="str">
        <f>IFERROR(VLOOKUP(B163,'[1]DADOS (OCULTAR)'!$P$3:$R$42,3,0),"")</f>
        <v/>
      </c>
      <c r="B163" s="7">
        <f>'[1]TCE - ANEXO IV - Preencher'!C170</f>
        <v>0</v>
      </c>
      <c r="C163" s="7" t="str">
        <f>'[1]TCE - ANEXO IV - Preencher'!E170</f>
        <v/>
      </c>
      <c r="D163" s="6">
        <f>'[1]TCE - ANEXO IV - Preencher'!F170</f>
        <v>0</v>
      </c>
      <c r="E163" s="8">
        <f>'[1]TCE - ANEXO IV - Preencher'!G170</f>
        <v>0</v>
      </c>
      <c r="F163" s="8">
        <f>'[1]TCE - ANEXO IV - Preencher'!H170</f>
        <v>0</v>
      </c>
      <c r="G163" s="8">
        <f>'[1]TCE - ANEXO IV - Preencher'!I170</f>
        <v>0</v>
      </c>
      <c r="H163" s="8">
        <f>'[1]TCE - ANEXO IV - Preencher'!J170</f>
        <v>0</v>
      </c>
      <c r="I163" s="9" t="str">
        <f>IF('[1]TCE - ANEXO IV - Preencher'!K170="","",'[1]TCE - ANEXO IV - Preencher'!K170)</f>
        <v/>
      </c>
      <c r="J163" s="8">
        <f>'[1]TCE - ANEXO IV - Preencher'!L170</f>
        <v>0</v>
      </c>
      <c r="K163" s="8" t="str">
        <f>IF(F163="B",LEFT('[1]TCE - ANEXO IV - Preencher'!M170,2),IF(F163="S",LEFT('[1]TCE - ANEXO IV - Preencher'!M170,7),IF('[1]TCE - ANEXO IV - Preencher'!H170="","")))</f>
        <v/>
      </c>
      <c r="L163" s="10">
        <f>'[1]TCE - ANEXO IV - Preencher'!N170</f>
        <v>0</v>
      </c>
    </row>
    <row r="164" spans="1:12" s="11" customFormat="1" ht="19.5" customHeight="1" x14ac:dyDescent="0.2">
      <c r="A164" s="6" t="str">
        <f>IFERROR(VLOOKUP(B164,'[1]DADOS (OCULTAR)'!$P$3:$R$42,3,0),"")</f>
        <v/>
      </c>
      <c r="B164" s="7">
        <f>'[1]TCE - ANEXO IV - Preencher'!C171</f>
        <v>0</v>
      </c>
      <c r="C164" s="7" t="str">
        <f>'[1]TCE - ANEXO IV - Preencher'!E171</f>
        <v/>
      </c>
      <c r="D164" s="6">
        <f>'[1]TCE - ANEXO IV - Preencher'!F171</f>
        <v>0</v>
      </c>
      <c r="E164" s="8">
        <f>'[1]TCE - ANEXO IV - Preencher'!G171</f>
        <v>0</v>
      </c>
      <c r="F164" s="8">
        <f>'[1]TCE - ANEXO IV - Preencher'!H171</f>
        <v>0</v>
      </c>
      <c r="G164" s="8">
        <f>'[1]TCE - ANEXO IV - Preencher'!I171</f>
        <v>0</v>
      </c>
      <c r="H164" s="8">
        <f>'[1]TCE - ANEXO IV - Preencher'!J171</f>
        <v>0</v>
      </c>
      <c r="I164" s="9" t="str">
        <f>IF('[1]TCE - ANEXO IV - Preencher'!K171="","",'[1]TCE - ANEXO IV - Preencher'!K171)</f>
        <v/>
      </c>
      <c r="J164" s="8">
        <f>'[1]TCE - ANEXO IV - Preencher'!L171</f>
        <v>0</v>
      </c>
      <c r="K164" s="8" t="str">
        <f>IF(F164="B",LEFT('[1]TCE - ANEXO IV - Preencher'!M171,2),IF(F164="S",LEFT('[1]TCE - ANEXO IV - Preencher'!M171,7),IF('[1]TCE - ANEXO IV - Preencher'!H171="","")))</f>
        <v/>
      </c>
      <c r="L164" s="10">
        <f>'[1]TCE - ANEXO IV - Preencher'!N171</f>
        <v>0</v>
      </c>
    </row>
    <row r="165" spans="1:12" s="11" customFormat="1" ht="19.5" customHeight="1" x14ac:dyDescent="0.2">
      <c r="A165" s="6" t="str">
        <f>IFERROR(VLOOKUP(B165,'[1]DADOS (OCULTAR)'!$P$3:$R$42,3,0),"")</f>
        <v/>
      </c>
      <c r="B165" s="7">
        <f>'[1]TCE - ANEXO IV - Preencher'!C172</f>
        <v>0</v>
      </c>
      <c r="C165" s="7" t="str">
        <f>'[1]TCE - ANEXO IV - Preencher'!E172</f>
        <v/>
      </c>
      <c r="D165" s="6">
        <f>'[1]TCE - ANEXO IV - Preencher'!F172</f>
        <v>0</v>
      </c>
      <c r="E165" s="8">
        <f>'[1]TCE - ANEXO IV - Preencher'!G172</f>
        <v>0</v>
      </c>
      <c r="F165" s="8">
        <f>'[1]TCE - ANEXO IV - Preencher'!H172</f>
        <v>0</v>
      </c>
      <c r="G165" s="8">
        <f>'[1]TCE - ANEXO IV - Preencher'!I172</f>
        <v>0</v>
      </c>
      <c r="H165" s="8">
        <f>'[1]TCE - ANEXO IV - Preencher'!J172</f>
        <v>0</v>
      </c>
      <c r="I165" s="9" t="str">
        <f>IF('[1]TCE - ANEXO IV - Preencher'!K172="","",'[1]TCE - ANEXO IV - Preencher'!K172)</f>
        <v/>
      </c>
      <c r="J165" s="8">
        <f>'[1]TCE - ANEXO IV - Preencher'!L172</f>
        <v>0</v>
      </c>
      <c r="K165" s="8" t="str">
        <f>IF(F165="B",LEFT('[1]TCE - ANEXO IV - Preencher'!M172,2),IF(F165="S",LEFT('[1]TCE - ANEXO IV - Preencher'!M172,7),IF('[1]TCE - ANEXO IV - Preencher'!H172="","")))</f>
        <v/>
      </c>
      <c r="L165" s="10">
        <f>'[1]TCE - ANEXO IV - Preencher'!N172</f>
        <v>0</v>
      </c>
    </row>
    <row r="166" spans="1:12" s="11" customFormat="1" ht="19.5" customHeight="1" x14ac:dyDescent="0.2">
      <c r="A166" s="6" t="str">
        <f>IFERROR(VLOOKUP(B166,'[1]DADOS (OCULTAR)'!$P$3:$R$42,3,0),"")</f>
        <v/>
      </c>
      <c r="B166" s="7">
        <f>'[1]TCE - ANEXO IV - Preencher'!C173</f>
        <v>0</v>
      </c>
      <c r="C166" s="7" t="str">
        <f>'[1]TCE - ANEXO IV - Preencher'!E173</f>
        <v/>
      </c>
      <c r="D166" s="6">
        <f>'[1]TCE - ANEXO IV - Preencher'!F173</f>
        <v>0</v>
      </c>
      <c r="E166" s="8">
        <f>'[1]TCE - ANEXO IV - Preencher'!G173</f>
        <v>0</v>
      </c>
      <c r="F166" s="8">
        <f>'[1]TCE - ANEXO IV - Preencher'!H173</f>
        <v>0</v>
      </c>
      <c r="G166" s="8">
        <f>'[1]TCE - ANEXO IV - Preencher'!I173</f>
        <v>0</v>
      </c>
      <c r="H166" s="8">
        <f>'[1]TCE - ANEXO IV - Preencher'!J173</f>
        <v>0</v>
      </c>
      <c r="I166" s="9" t="str">
        <f>IF('[1]TCE - ANEXO IV - Preencher'!K173="","",'[1]TCE - ANEXO IV - Preencher'!K173)</f>
        <v/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/>
      </c>
      <c r="L166" s="10">
        <f>'[1]TCE - ANEXO IV - Preencher'!N173</f>
        <v>0</v>
      </c>
    </row>
    <row r="167" spans="1:12" s="11" customFormat="1" ht="19.5" customHeight="1" x14ac:dyDescent="0.2">
      <c r="A167" s="6" t="str">
        <f>IFERROR(VLOOKUP(B167,'[1]DADOS (OCULTAR)'!$P$3:$R$42,3,0),"")</f>
        <v/>
      </c>
      <c r="B167" s="7">
        <f>'[1]TCE - ANEXO IV - Preencher'!C174</f>
        <v>0</v>
      </c>
      <c r="C167" s="7" t="str">
        <f>'[1]TCE - ANEXO IV - Preencher'!E174</f>
        <v/>
      </c>
      <c r="D167" s="6">
        <f>'[1]TCE - ANEXO IV - Preencher'!F174</f>
        <v>0</v>
      </c>
      <c r="E167" s="8">
        <f>'[1]TCE - ANEXO IV - Preencher'!G174</f>
        <v>0</v>
      </c>
      <c r="F167" s="8">
        <f>'[1]TCE - ANEXO IV - Preencher'!H174</f>
        <v>0</v>
      </c>
      <c r="G167" s="8">
        <f>'[1]TCE - ANEXO IV - Preencher'!I174</f>
        <v>0</v>
      </c>
      <c r="H167" s="8">
        <f>'[1]TCE - ANEXO IV - Preencher'!J174</f>
        <v>0</v>
      </c>
      <c r="I167" s="9" t="str">
        <f>IF('[1]TCE - ANEXO IV - Preencher'!K174="","",'[1]TCE - ANEXO IV - Preencher'!K174)</f>
        <v/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/>
      </c>
      <c r="L167" s="10">
        <f>'[1]TCE - ANEXO IV - Preencher'!N174</f>
        <v>0</v>
      </c>
    </row>
    <row r="168" spans="1:12" s="11" customFormat="1" ht="19.5" customHeight="1" x14ac:dyDescent="0.2">
      <c r="A168" s="6" t="str">
        <f>IFERROR(VLOOKUP(B168,'[1]DADOS (OCULTAR)'!$P$3:$R$42,3,0),"")</f>
        <v/>
      </c>
      <c r="B168" s="7">
        <f>'[1]TCE - ANEXO IV - Preencher'!C175</f>
        <v>0</v>
      </c>
      <c r="C168" s="7" t="str">
        <f>'[1]TCE - ANEXO IV - Preencher'!E175</f>
        <v/>
      </c>
      <c r="D168" s="6">
        <f>'[1]TCE - ANEXO IV - Preencher'!F175</f>
        <v>0</v>
      </c>
      <c r="E168" s="8">
        <f>'[1]TCE - ANEXO IV - Preencher'!G175</f>
        <v>0</v>
      </c>
      <c r="F168" s="8">
        <f>'[1]TCE - ANEXO IV - Preencher'!H175</f>
        <v>0</v>
      </c>
      <c r="G168" s="8">
        <f>'[1]TCE - ANEXO IV - Preencher'!I175</f>
        <v>0</v>
      </c>
      <c r="H168" s="8">
        <f>'[1]TCE - ANEXO IV - Preencher'!J175</f>
        <v>0</v>
      </c>
      <c r="I168" s="9" t="str">
        <f>IF('[1]TCE - ANEXO IV - Preencher'!K175="","",'[1]TCE - ANEXO IV - Preencher'!K175)</f>
        <v/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/>
      </c>
      <c r="L168" s="10">
        <f>'[1]TCE - ANEXO IV - Preencher'!N175</f>
        <v>0</v>
      </c>
    </row>
    <row r="169" spans="1:12" s="11" customFormat="1" ht="19.5" customHeight="1" x14ac:dyDescent="0.2">
      <c r="A169" s="6" t="str">
        <f>IFERROR(VLOOKUP(B169,'[1]DADOS (OCULTAR)'!$P$3:$R$42,3,0),"")</f>
        <v/>
      </c>
      <c r="B169" s="7">
        <f>'[1]TCE - ANEXO IV - Preencher'!C176</f>
        <v>0</v>
      </c>
      <c r="C169" s="7" t="str">
        <f>'[1]TCE - ANEXO IV - Preencher'!E176</f>
        <v/>
      </c>
      <c r="D169" s="6">
        <f>'[1]TCE - ANEXO IV - Preencher'!F176</f>
        <v>0</v>
      </c>
      <c r="E169" s="8">
        <f>'[1]TCE - ANEXO IV - Preencher'!G176</f>
        <v>0</v>
      </c>
      <c r="F169" s="8">
        <f>'[1]TCE - ANEXO IV - Preencher'!H176</f>
        <v>0</v>
      </c>
      <c r="G169" s="8">
        <f>'[1]TCE - ANEXO IV - Preencher'!I176</f>
        <v>0</v>
      </c>
      <c r="H169" s="8">
        <f>'[1]TCE - ANEXO IV - Preencher'!J176</f>
        <v>0</v>
      </c>
      <c r="I169" s="9" t="str">
        <f>IF('[1]TCE - ANEXO IV - Preencher'!K176="","",'[1]TCE - ANEXO IV - Preencher'!K176)</f>
        <v/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/>
      </c>
      <c r="L169" s="10">
        <f>'[1]TCE - ANEXO IV - Preencher'!N176</f>
        <v>0</v>
      </c>
    </row>
    <row r="170" spans="1:12" s="11" customFormat="1" ht="19.5" customHeight="1" x14ac:dyDescent="0.2">
      <c r="A170" s="6" t="str">
        <f>IFERROR(VLOOKUP(B170,'[1]DADOS (OCULTAR)'!$P$3:$R$42,3,0),"")</f>
        <v/>
      </c>
      <c r="B170" s="7">
        <f>'[1]TCE - ANEXO IV - Preencher'!C177</f>
        <v>0</v>
      </c>
      <c r="C170" s="7" t="str">
        <f>'[1]TCE - ANEXO IV - Preencher'!E177</f>
        <v/>
      </c>
      <c r="D170" s="6">
        <f>'[1]TCE - ANEXO IV - Preencher'!F177</f>
        <v>0</v>
      </c>
      <c r="E170" s="8">
        <f>'[1]TCE - ANEXO IV - Preencher'!G177</f>
        <v>0</v>
      </c>
      <c r="F170" s="8">
        <f>'[1]TCE - ANEXO IV - Preencher'!H177</f>
        <v>0</v>
      </c>
      <c r="G170" s="8">
        <f>'[1]TCE - ANEXO IV - Preencher'!I177</f>
        <v>0</v>
      </c>
      <c r="H170" s="8">
        <f>'[1]TCE - ANEXO IV - Preencher'!J177</f>
        <v>0</v>
      </c>
      <c r="I170" s="9" t="str">
        <f>IF('[1]TCE - ANEXO IV - Preencher'!K177="","",'[1]TCE - ANEXO IV - Preencher'!K177)</f>
        <v/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/>
      </c>
      <c r="L170" s="10">
        <f>'[1]TCE - ANEXO IV - Preencher'!N177</f>
        <v>0</v>
      </c>
    </row>
    <row r="171" spans="1:12" s="11" customFormat="1" ht="19.5" customHeight="1" x14ac:dyDescent="0.2">
      <c r="A171" s="6" t="str">
        <f>IFERROR(VLOOKUP(B171,'[1]DADOS (OCULTAR)'!$P$3:$R$42,3,0),"")</f>
        <v/>
      </c>
      <c r="B171" s="7">
        <f>'[1]TCE - ANEXO IV - Preencher'!C178</f>
        <v>0</v>
      </c>
      <c r="C171" s="7" t="str">
        <f>'[1]TCE - ANEXO IV - Preencher'!E178</f>
        <v/>
      </c>
      <c r="D171" s="6">
        <f>'[1]TCE - ANEXO IV - Preencher'!F178</f>
        <v>0</v>
      </c>
      <c r="E171" s="8">
        <f>'[1]TCE - ANEXO IV - Preencher'!G178</f>
        <v>0</v>
      </c>
      <c r="F171" s="8">
        <f>'[1]TCE - ANEXO IV - Preencher'!H178</f>
        <v>0</v>
      </c>
      <c r="G171" s="8">
        <f>'[1]TCE - ANEXO IV - Preencher'!I178</f>
        <v>0</v>
      </c>
      <c r="H171" s="8">
        <f>'[1]TCE - ANEXO IV - Preencher'!J178</f>
        <v>0</v>
      </c>
      <c r="I171" s="9" t="str">
        <f>IF('[1]TCE - ANEXO IV - Preencher'!K178="","",'[1]TCE - ANEXO IV - Preencher'!K178)</f>
        <v/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/>
      </c>
      <c r="L171" s="10">
        <f>'[1]TCE - ANEXO IV - Preencher'!N178</f>
        <v>0</v>
      </c>
    </row>
    <row r="172" spans="1:12" s="11" customFormat="1" ht="19.5" customHeight="1" x14ac:dyDescent="0.2">
      <c r="A172" s="6" t="str">
        <f>IFERROR(VLOOKUP(B172,'[1]DADOS (OCULTAR)'!$P$3:$R$42,3,0),"")</f>
        <v/>
      </c>
      <c r="B172" s="7">
        <f>'[1]TCE - ANEXO IV - Preencher'!C179</f>
        <v>0</v>
      </c>
      <c r="C172" s="7" t="str">
        <f>'[1]TCE - ANEXO IV - Preencher'!E179</f>
        <v/>
      </c>
      <c r="D172" s="6">
        <f>'[1]TCE - ANEXO IV - Preencher'!F179</f>
        <v>0</v>
      </c>
      <c r="E172" s="8">
        <f>'[1]TCE - ANEXO IV - Preencher'!G179</f>
        <v>0</v>
      </c>
      <c r="F172" s="8">
        <f>'[1]TCE - ANEXO IV - Preencher'!H179</f>
        <v>0</v>
      </c>
      <c r="G172" s="8">
        <f>'[1]TCE - ANEXO IV - Preencher'!I179</f>
        <v>0</v>
      </c>
      <c r="H172" s="8">
        <f>'[1]TCE - ANEXO IV - Preencher'!J179</f>
        <v>0</v>
      </c>
      <c r="I172" s="9" t="str">
        <f>IF('[1]TCE - ANEXO IV - Preencher'!K179="","",'[1]TCE - ANEXO IV - Preencher'!K179)</f>
        <v/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/>
      </c>
      <c r="L172" s="10">
        <f>'[1]TCE - ANEXO IV - Preencher'!N179</f>
        <v>0</v>
      </c>
    </row>
    <row r="173" spans="1:12" s="11" customFormat="1" ht="19.5" customHeight="1" x14ac:dyDescent="0.2">
      <c r="A173" s="6" t="str">
        <f>IFERROR(VLOOKUP(B173,'[1]DADOS (OCULTAR)'!$P$3:$R$42,3,0),"")</f>
        <v/>
      </c>
      <c r="B173" s="7">
        <f>'[1]TCE - ANEXO IV - Preencher'!C180</f>
        <v>0</v>
      </c>
      <c r="C173" s="7" t="str">
        <f>'[1]TCE - ANEXO IV - Preencher'!E180</f>
        <v/>
      </c>
      <c r="D173" s="6">
        <f>'[1]TCE - ANEXO IV - Preencher'!F180</f>
        <v>0</v>
      </c>
      <c r="E173" s="8">
        <f>'[1]TCE - ANEXO IV - Preencher'!G180</f>
        <v>0</v>
      </c>
      <c r="F173" s="8">
        <f>'[1]TCE - ANEXO IV - Preencher'!H180</f>
        <v>0</v>
      </c>
      <c r="G173" s="8">
        <f>'[1]TCE - ANEXO IV - Preencher'!I180</f>
        <v>0</v>
      </c>
      <c r="H173" s="8">
        <f>'[1]TCE - ANEXO IV - Preencher'!J180</f>
        <v>0</v>
      </c>
      <c r="I173" s="9" t="str">
        <f>IF('[1]TCE - ANEXO IV - Preencher'!K180="","",'[1]TCE - ANEXO IV - Preencher'!K180)</f>
        <v/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/>
      </c>
      <c r="L173" s="10">
        <f>'[1]TCE - ANEXO IV - Preencher'!N180</f>
        <v>0</v>
      </c>
    </row>
    <row r="174" spans="1:12" s="11" customFormat="1" ht="19.5" customHeight="1" x14ac:dyDescent="0.2">
      <c r="A174" s="6" t="str">
        <f>IFERROR(VLOOKUP(B174,'[1]DADOS (OCULTAR)'!$P$3:$R$42,3,0),"")</f>
        <v/>
      </c>
      <c r="B174" s="7">
        <f>'[1]TCE - ANEXO IV - Preencher'!C181</f>
        <v>0</v>
      </c>
      <c r="C174" s="7" t="str">
        <f>'[1]TCE - ANEXO IV - Preencher'!E181</f>
        <v/>
      </c>
      <c r="D174" s="6">
        <f>'[1]TCE - ANEXO IV - Preencher'!F181</f>
        <v>0</v>
      </c>
      <c r="E174" s="8">
        <f>'[1]TCE - ANEXO IV - Preencher'!G181</f>
        <v>0</v>
      </c>
      <c r="F174" s="8">
        <f>'[1]TCE - ANEXO IV - Preencher'!H181</f>
        <v>0</v>
      </c>
      <c r="G174" s="8">
        <f>'[1]TCE - ANEXO IV - Preencher'!I181</f>
        <v>0</v>
      </c>
      <c r="H174" s="8">
        <f>'[1]TCE - ANEXO IV - Preencher'!J181</f>
        <v>0</v>
      </c>
      <c r="I174" s="9" t="str">
        <f>IF('[1]TCE - ANEXO IV - Preencher'!K181="","",'[1]TCE - ANEXO IV - Preencher'!K181)</f>
        <v/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/>
      </c>
      <c r="L174" s="10">
        <f>'[1]TCE - ANEXO IV - Preencher'!N181</f>
        <v>0</v>
      </c>
    </row>
    <row r="175" spans="1:12" s="11" customFormat="1" ht="19.5" customHeight="1" x14ac:dyDescent="0.2">
      <c r="A175" s="6" t="str">
        <f>IFERROR(VLOOKUP(B175,'[1]DADOS (OCULTAR)'!$P$3:$R$42,3,0),"")</f>
        <v/>
      </c>
      <c r="B175" s="7">
        <f>'[1]TCE - ANEXO IV - Preencher'!C182</f>
        <v>0</v>
      </c>
      <c r="C175" s="7" t="str">
        <f>'[1]TCE - ANEXO IV - Preencher'!E182</f>
        <v/>
      </c>
      <c r="D175" s="6">
        <f>'[1]TCE - ANEXO IV - Preencher'!F182</f>
        <v>0</v>
      </c>
      <c r="E175" s="8">
        <f>'[1]TCE - ANEXO IV - Preencher'!G182</f>
        <v>0</v>
      </c>
      <c r="F175" s="8">
        <f>'[1]TCE - ANEXO IV - Preencher'!H182</f>
        <v>0</v>
      </c>
      <c r="G175" s="8">
        <f>'[1]TCE - ANEXO IV - Preencher'!I182</f>
        <v>0</v>
      </c>
      <c r="H175" s="8">
        <f>'[1]TCE - ANEXO IV - Preencher'!J182</f>
        <v>0</v>
      </c>
      <c r="I175" s="9" t="str">
        <f>IF('[1]TCE - ANEXO IV - Preencher'!K182="","",'[1]TCE - ANEXO IV - Preencher'!K182)</f>
        <v/>
      </c>
      <c r="J175" s="8">
        <f>'[1]TCE - ANEXO IV - Preencher'!L182</f>
        <v>0</v>
      </c>
      <c r="K175" s="8" t="str">
        <f>IF(F175="B",LEFT('[1]TCE - ANEXO IV - Preencher'!M182,2),IF(F175="S",LEFT('[1]TCE - ANEXO IV - Preencher'!M182,7),IF('[1]TCE - ANEXO IV - Preencher'!H182="","")))</f>
        <v/>
      </c>
      <c r="L175" s="10">
        <f>'[1]TCE - ANEXO IV - Preencher'!N182</f>
        <v>0</v>
      </c>
    </row>
    <row r="176" spans="1:12" s="11" customFormat="1" ht="19.5" customHeight="1" x14ac:dyDescent="0.2">
      <c r="A176" s="6" t="str">
        <f>IFERROR(VLOOKUP(B176,'[1]DADOS (OCULTAR)'!$P$3:$R$42,3,0),"")</f>
        <v/>
      </c>
      <c r="B176" s="7">
        <f>'[1]TCE - ANEXO IV - Preencher'!C183</f>
        <v>0</v>
      </c>
      <c r="C176" s="7" t="str">
        <f>'[1]TCE - ANEXO IV - Preencher'!E183</f>
        <v/>
      </c>
      <c r="D176" s="6">
        <f>'[1]TCE - ANEXO IV - Preencher'!F183</f>
        <v>0</v>
      </c>
      <c r="E176" s="8">
        <f>'[1]TCE - ANEXO IV - Preencher'!G183</f>
        <v>0</v>
      </c>
      <c r="F176" s="8">
        <f>'[1]TCE - ANEXO IV - Preencher'!H183</f>
        <v>0</v>
      </c>
      <c r="G176" s="8">
        <f>'[1]TCE - ANEXO IV - Preencher'!I183</f>
        <v>0</v>
      </c>
      <c r="H176" s="8">
        <f>'[1]TCE - ANEXO IV - Preencher'!J183</f>
        <v>0</v>
      </c>
      <c r="I176" s="9" t="str">
        <f>IF('[1]TCE - ANEXO IV - Preencher'!K183="","",'[1]TCE - ANEXO IV - Preencher'!K183)</f>
        <v/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/>
      </c>
      <c r="L176" s="10">
        <f>'[1]TCE - ANEXO IV - Preencher'!N183</f>
        <v>0</v>
      </c>
    </row>
    <row r="177" spans="1:12" s="11" customFormat="1" ht="19.5" customHeight="1" x14ac:dyDescent="0.2">
      <c r="A177" s="6" t="str">
        <f>IFERROR(VLOOKUP(B177,'[1]DADOS (OCULTAR)'!$P$3:$R$42,3,0),"")</f>
        <v/>
      </c>
      <c r="B177" s="7">
        <f>'[1]TCE - ANEXO IV - Preencher'!C184</f>
        <v>0</v>
      </c>
      <c r="C177" s="7" t="str">
        <f>'[1]TCE - ANEXO IV - Preencher'!E184</f>
        <v/>
      </c>
      <c r="D177" s="6">
        <f>'[1]TCE - ANEXO IV - Preencher'!F184</f>
        <v>0</v>
      </c>
      <c r="E177" s="8">
        <f>'[1]TCE - ANEXO IV - Preencher'!G184</f>
        <v>0</v>
      </c>
      <c r="F177" s="8">
        <f>'[1]TCE - ANEXO IV - Preencher'!H184</f>
        <v>0</v>
      </c>
      <c r="G177" s="8">
        <f>'[1]TCE - ANEXO IV - Preencher'!I184</f>
        <v>0</v>
      </c>
      <c r="H177" s="8">
        <f>'[1]TCE - ANEXO IV - Preencher'!J184</f>
        <v>0</v>
      </c>
      <c r="I177" s="9" t="str">
        <f>IF('[1]TCE - ANEXO IV - Preencher'!K184="","",'[1]TCE - ANEXO IV - Preencher'!K184)</f>
        <v/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/>
      </c>
      <c r="L177" s="10">
        <f>'[1]TCE - ANEXO IV - Preencher'!N184</f>
        <v>0</v>
      </c>
    </row>
    <row r="178" spans="1:12" s="11" customFormat="1" ht="19.5" customHeight="1" x14ac:dyDescent="0.2">
      <c r="A178" s="6" t="str">
        <f>IFERROR(VLOOKUP(B178,'[1]DADOS (OCULTAR)'!$P$3:$R$42,3,0),"")</f>
        <v/>
      </c>
      <c r="B178" s="7">
        <f>'[1]TCE - ANEXO IV - Preencher'!C185</f>
        <v>0</v>
      </c>
      <c r="C178" s="7" t="str">
        <f>'[1]TCE - ANEXO IV - Preencher'!E185</f>
        <v/>
      </c>
      <c r="D178" s="6">
        <f>'[1]TCE - ANEXO IV - Preencher'!F185</f>
        <v>0</v>
      </c>
      <c r="E178" s="8">
        <f>'[1]TCE - ANEXO IV - Preencher'!G185</f>
        <v>0</v>
      </c>
      <c r="F178" s="8">
        <f>'[1]TCE - ANEXO IV - Preencher'!H185</f>
        <v>0</v>
      </c>
      <c r="G178" s="8">
        <f>'[1]TCE - ANEXO IV - Preencher'!I185</f>
        <v>0</v>
      </c>
      <c r="H178" s="8">
        <f>'[1]TCE - ANEXO IV - Preencher'!J185</f>
        <v>0</v>
      </c>
      <c r="I178" s="9" t="str">
        <f>IF('[1]TCE - ANEXO IV - Preencher'!K185="","",'[1]TCE - ANEXO IV - Preencher'!K185)</f>
        <v/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/>
      </c>
      <c r="L178" s="10">
        <f>'[1]TCE - ANEXO IV - Preencher'!N185</f>
        <v>0</v>
      </c>
    </row>
    <row r="179" spans="1:12" s="11" customFormat="1" ht="19.5" customHeight="1" x14ac:dyDescent="0.2">
      <c r="A179" s="6" t="str">
        <f>IFERROR(VLOOKUP(B179,'[1]DADOS (OCULTAR)'!$P$3:$R$42,3,0),"")</f>
        <v/>
      </c>
      <c r="B179" s="7">
        <f>'[1]TCE - ANEXO IV - Preencher'!C186</f>
        <v>0</v>
      </c>
      <c r="C179" s="7" t="str">
        <f>'[1]TCE - ANEXO IV - Preencher'!E186</f>
        <v/>
      </c>
      <c r="D179" s="6">
        <f>'[1]TCE - ANEXO IV - Preencher'!F186</f>
        <v>0</v>
      </c>
      <c r="E179" s="8">
        <f>'[1]TCE - ANEXO IV - Preencher'!G186</f>
        <v>0</v>
      </c>
      <c r="F179" s="8">
        <f>'[1]TCE - ANEXO IV - Preencher'!H186</f>
        <v>0</v>
      </c>
      <c r="G179" s="8">
        <f>'[1]TCE - ANEXO IV - Preencher'!I186</f>
        <v>0</v>
      </c>
      <c r="H179" s="8">
        <f>'[1]TCE - ANEXO IV - Preencher'!J186</f>
        <v>0</v>
      </c>
      <c r="I179" s="9" t="str">
        <f>IF('[1]TCE - ANEXO IV - Preencher'!K186="","",'[1]TCE - ANEXO IV - Preencher'!K186)</f>
        <v/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/>
      </c>
      <c r="L179" s="10">
        <f>'[1]TCE - ANEXO IV - Preencher'!N186</f>
        <v>0</v>
      </c>
    </row>
    <row r="180" spans="1:12" s="11" customFormat="1" ht="19.5" customHeight="1" x14ac:dyDescent="0.2">
      <c r="A180" s="6" t="str">
        <f>IFERROR(VLOOKUP(B180,'[1]DADOS (OCULTAR)'!$P$3:$R$42,3,0),"")</f>
        <v/>
      </c>
      <c r="B180" s="7">
        <f>'[1]TCE - ANEXO IV - Preencher'!C187</f>
        <v>0</v>
      </c>
      <c r="C180" s="7" t="str">
        <f>'[1]TCE - ANEXO IV - Preencher'!E187</f>
        <v/>
      </c>
      <c r="D180" s="6">
        <f>'[1]TCE - ANEXO IV - Preencher'!F187</f>
        <v>0</v>
      </c>
      <c r="E180" s="8">
        <f>'[1]TCE - ANEXO IV - Preencher'!G187</f>
        <v>0</v>
      </c>
      <c r="F180" s="8">
        <f>'[1]TCE - ANEXO IV - Preencher'!H187</f>
        <v>0</v>
      </c>
      <c r="G180" s="8">
        <f>'[1]TCE - ANEXO IV - Preencher'!I187</f>
        <v>0</v>
      </c>
      <c r="H180" s="8">
        <f>'[1]TCE - ANEXO IV - Preencher'!J187</f>
        <v>0</v>
      </c>
      <c r="I180" s="9" t="str">
        <f>IF('[1]TCE - ANEXO IV - Preencher'!K187="","",'[1]TCE - ANEXO IV - Preencher'!K187)</f>
        <v/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/>
      </c>
      <c r="L180" s="10">
        <f>'[1]TCE - ANEXO IV - Preencher'!N187</f>
        <v>0</v>
      </c>
    </row>
    <row r="181" spans="1:12" s="11" customFormat="1" ht="19.5" customHeight="1" x14ac:dyDescent="0.2">
      <c r="A181" s="6" t="str">
        <f>IFERROR(VLOOKUP(B181,'[1]DADOS (OCULTAR)'!$P$3:$R$42,3,0),"")</f>
        <v/>
      </c>
      <c r="B181" s="7">
        <f>'[1]TCE - ANEXO IV - Preencher'!C188</f>
        <v>0</v>
      </c>
      <c r="C181" s="7" t="str">
        <f>'[1]TCE - ANEXO IV - Preencher'!E188</f>
        <v/>
      </c>
      <c r="D181" s="6">
        <f>'[1]TCE - ANEXO IV - Preencher'!F188</f>
        <v>0</v>
      </c>
      <c r="E181" s="8">
        <f>'[1]TCE - ANEXO IV - Preencher'!G188</f>
        <v>0</v>
      </c>
      <c r="F181" s="8">
        <f>'[1]TCE - ANEXO IV - Preencher'!H188</f>
        <v>0</v>
      </c>
      <c r="G181" s="8">
        <f>'[1]TCE - ANEXO IV - Preencher'!I188</f>
        <v>0</v>
      </c>
      <c r="H181" s="8">
        <f>'[1]TCE - ANEXO IV - Preencher'!J188</f>
        <v>0</v>
      </c>
      <c r="I181" s="9" t="str">
        <f>IF('[1]TCE - ANEXO IV - Preencher'!K188="","",'[1]TCE - ANEXO IV - Preencher'!K188)</f>
        <v/>
      </c>
      <c r="J181" s="8">
        <f>'[1]TCE - ANEXO IV - Preencher'!L188</f>
        <v>0</v>
      </c>
      <c r="K181" s="8" t="str">
        <f>IF(F181="B",LEFT('[1]TCE - ANEXO IV - Preencher'!M188,2),IF(F181="S",LEFT('[1]TCE - ANEXO IV - Preencher'!M188,7),IF('[1]TCE - ANEXO IV - Preencher'!H188="","")))</f>
        <v/>
      </c>
      <c r="L181" s="10">
        <f>'[1]TCE - ANEXO IV - Preencher'!N188</f>
        <v>0</v>
      </c>
    </row>
    <row r="182" spans="1:12" s="11" customFormat="1" ht="19.5" customHeight="1" x14ac:dyDescent="0.2">
      <c r="A182" s="6" t="str">
        <f>IFERROR(VLOOKUP(B182,'[1]DADOS (OCULTAR)'!$P$3:$R$42,3,0),"")</f>
        <v/>
      </c>
      <c r="B182" s="7">
        <f>'[1]TCE - ANEXO IV - Preencher'!C189</f>
        <v>0</v>
      </c>
      <c r="C182" s="7" t="str">
        <f>'[1]TCE - ANEXO IV - Preencher'!E189</f>
        <v/>
      </c>
      <c r="D182" s="6">
        <f>'[1]TCE - ANEXO IV - Preencher'!F189</f>
        <v>0</v>
      </c>
      <c r="E182" s="8">
        <f>'[1]TCE - ANEXO IV - Preencher'!G189</f>
        <v>0</v>
      </c>
      <c r="F182" s="8">
        <f>'[1]TCE - ANEXO IV - Preencher'!H189</f>
        <v>0</v>
      </c>
      <c r="G182" s="8">
        <f>'[1]TCE - ANEXO IV - Preencher'!I189</f>
        <v>0</v>
      </c>
      <c r="H182" s="8">
        <f>'[1]TCE - ANEXO IV - Preencher'!J189</f>
        <v>0</v>
      </c>
      <c r="I182" s="9" t="str">
        <f>IF('[1]TCE - ANEXO IV - Preencher'!K189="","",'[1]TCE - ANEXO IV - Preencher'!K189)</f>
        <v/>
      </c>
      <c r="J182" s="8">
        <f>'[1]TCE - ANEXO IV - Preencher'!L189</f>
        <v>0</v>
      </c>
      <c r="K182" s="8" t="str">
        <f>IF(F182="B",LEFT('[1]TCE - ANEXO IV - Preencher'!M189,2),IF(F182="S",LEFT('[1]TCE - ANEXO IV - Preencher'!M189,7),IF('[1]TCE - ANEXO IV - Preencher'!H189="","")))</f>
        <v/>
      </c>
      <c r="L182" s="10">
        <f>'[1]TCE - ANEXO IV - Preencher'!N189</f>
        <v>0</v>
      </c>
    </row>
    <row r="183" spans="1:12" s="11" customFormat="1" ht="19.5" customHeight="1" x14ac:dyDescent="0.2">
      <c r="A183" s="6" t="str">
        <f>IFERROR(VLOOKUP(B183,'[1]DADOS (OCULTAR)'!$P$3:$R$42,3,0),"")</f>
        <v/>
      </c>
      <c r="B183" s="7">
        <f>'[1]TCE - ANEXO IV - Preencher'!C190</f>
        <v>0</v>
      </c>
      <c r="C183" s="7" t="str">
        <f>'[1]TCE - ANEXO IV - Preencher'!E190</f>
        <v/>
      </c>
      <c r="D183" s="6">
        <f>'[1]TCE - ANEXO IV - Preencher'!F190</f>
        <v>0</v>
      </c>
      <c r="E183" s="8">
        <f>'[1]TCE - ANEXO IV - Preencher'!G190</f>
        <v>0</v>
      </c>
      <c r="F183" s="8">
        <f>'[1]TCE - ANEXO IV - Preencher'!H190</f>
        <v>0</v>
      </c>
      <c r="G183" s="8">
        <f>'[1]TCE - ANEXO IV - Preencher'!I190</f>
        <v>0</v>
      </c>
      <c r="H183" s="8">
        <f>'[1]TCE - ANEXO IV - Preencher'!J190</f>
        <v>0</v>
      </c>
      <c r="I183" s="9" t="str">
        <f>IF('[1]TCE - ANEXO IV - Preencher'!K190="","",'[1]TCE - ANEXO IV - Preencher'!K190)</f>
        <v/>
      </c>
      <c r="J183" s="8">
        <f>'[1]TCE - ANEXO IV - Preencher'!L190</f>
        <v>0</v>
      </c>
      <c r="K183" s="8" t="str">
        <f>IF(F183="B",LEFT('[1]TCE - ANEXO IV - Preencher'!M190,2),IF(F183="S",LEFT('[1]TCE - ANEXO IV - Preencher'!M190,7),IF('[1]TCE - ANEXO IV - Preencher'!H190="","")))</f>
        <v/>
      </c>
      <c r="L183" s="10">
        <f>'[1]TCE - ANEXO IV - Preencher'!N190</f>
        <v>0</v>
      </c>
    </row>
    <row r="184" spans="1:12" s="11" customFormat="1" ht="19.5" customHeight="1" x14ac:dyDescent="0.2">
      <c r="A184" s="6" t="str">
        <f>IFERROR(VLOOKUP(B184,'[1]DADOS (OCULTAR)'!$P$3:$R$42,3,0),"")</f>
        <v/>
      </c>
      <c r="B184" s="7">
        <f>'[1]TCE - ANEXO IV - Preencher'!C191</f>
        <v>0</v>
      </c>
      <c r="C184" s="7" t="str">
        <f>'[1]TCE - ANEXO IV - Preencher'!E191</f>
        <v/>
      </c>
      <c r="D184" s="6">
        <f>'[1]TCE - ANEXO IV - Preencher'!F191</f>
        <v>0</v>
      </c>
      <c r="E184" s="8">
        <f>'[1]TCE - ANEXO IV - Preencher'!G191</f>
        <v>0</v>
      </c>
      <c r="F184" s="8">
        <f>'[1]TCE - ANEXO IV - Preencher'!H191</f>
        <v>0</v>
      </c>
      <c r="G184" s="8">
        <f>'[1]TCE - ANEXO IV - Preencher'!I191</f>
        <v>0</v>
      </c>
      <c r="H184" s="8">
        <f>'[1]TCE - ANEXO IV - Preencher'!J191</f>
        <v>0</v>
      </c>
      <c r="I184" s="9" t="str">
        <f>IF('[1]TCE - ANEXO IV - Preencher'!K191="","",'[1]TCE - ANEXO IV - Preencher'!K191)</f>
        <v/>
      </c>
      <c r="J184" s="8">
        <f>'[1]TCE - ANEXO IV - Preencher'!L191</f>
        <v>0</v>
      </c>
      <c r="K184" s="8" t="str">
        <f>IF(F184="B",LEFT('[1]TCE - ANEXO IV - Preencher'!M191,2),IF(F184="S",LEFT('[1]TCE - ANEXO IV - Preencher'!M191,7),IF('[1]TCE - ANEXO IV - Preencher'!H191="","")))</f>
        <v/>
      </c>
      <c r="L184" s="10">
        <f>'[1]TCE - ANEXO IV - Preencher'!N191</f>
        <v>0</v>
      </c>
    </row>
    <row r="185" spans="1:12" s="11" customFormat="1" ht="19.5" customHeight="1" x14ac:dyDescent="0.2">
      <c r="A185" s="6" t="str">
        <f>IFERROR(VLOOKUP(B185,'[1]DADOS (OCULTAR)'!$P$3:$R$42,3,0),"")</f>
        <v/>
      </c>
      <c r="B185" s="7">
        <f>'[1]TCE - ANEXO IV - Preencher'!C192</f>
        <v>0</v>
      </c>
      <c r="C185" s="7" t="str">
        <f>'[1]TCE - ANEXO IV - Preencher'!E192</f>
        <v/>
      </c>
      <c r="D185" s="6">
        <f>'[1]TCE - ANEXO IV - Preencher'!F192</f>
        <v>0</v>
      </c>
      <c r="E185" s="8">
        <f>'[1]TCE - ANEXO IV - Preencher'!G192</f>
        <v>0</v>
      </c>
      <c r="F185" s="8">
        <f>'[1]TCE - ANEXO IV - Preencher'!H192</f>
        <v>0</v>
      </c>
      <c r="G185" s="8">
        <f>'[1]TCE - ANEXO IV - Preencher'!I192</f>
        <v>0</v>
      </c>
      <c r="H185" s="8">
        <f>'[1]TCE - ANEXO IV - Preencher'!J192</f>
        <v>0</v>
      </c>
      <c r="I185" s="9" t="str">
        <f>IF('[1]TCE - ANEXO IV - Preencher'!K192="","",'[1]TCE - ANEXO IV - Preencher'!K192)</f>
        <v/>
      </c>
      <c r="J185" s="8">
        <f>'[1]TCE - ANEXO IV - Preencher'!L192</f>
        <v>0</v>
      </c>
      <c r="K185" s="8" t="str">
        <f>IF(F185="B",LEFT('[1]TCE - ANEXO IV - Preencher'!M192,2),IF(F185="S",LEFT('[1]TCE - ANEXO IV - Preencher'!M192,7),IF('[1]TCE - ANEXO IV - Preencher'!H192="","")))</f>
        <v/>
      </c>
      <c r="L185" s="10">
        <f>'[1]TCE - ANEXO IV - Preencher'!N192</f>
        <v>0</v>
      </c>
    </row>
    <row r="186" spans="1:12" s="11" customFormat="1" ht="19.5" customHeight="1" x14ac:dyDescent="0.2">
      <c r="A186" s="6" t="str">
        <f>IFERROR(VLOOKUP(B186,'[1]DADOS (OCULTAR)'!$P$3:$R$42,3,0),"")</f>
        <v/>
      </c>
      <c r="B186" s="7">
        <f>'[1]TCE - ANEXO IV - Preencher'!C193</f>
        <v>0</v>
      </c>
      <c r="C186" s="7" t="str">
        <f>'[1]TCE - ANEXO IV - Preencher'!E193</f>
        <v/>
      </c>
      <c r="D186" s="6">
        <f>'[1]TCE - ANEXO IV - Preencher'!F193</f>
        <v>0</v>
      </c>
      <c r="E186" s="8">
        <f>'[1]TCE - ANEXO IV - Preencher'!G193</f>
        <v>0</v>
      </c>
      <c r="F186" s="8">
        <f>'[1]TCE - ANEXO IV - Preencher'!H193</f>
        <v>0</v>
      </c>
      <c r="G186" s="8">
        <f>'[1]TCE - ANEXO IV - Preencher'!I193</f>
        <v>0</v>
      </c>
      <c r="H186" s="8">
        <f>'[1]TCE - ANEXO IV - Preencher'!J193</f>
        <v>0</v>
      </c>
      <c r="I186" s="9" t="str">
        <f>IF('[1]TCE - ANEXO IV - Preencher'!K193="","",'[1]TCE - ANEXO IV - Preencher'!K193)</f>
        <v/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/>
      </c>
      <c r="L186" s="10">
        <f>'[1]TCE - ANEXO IV - Preencher'!N193</f>
        <v>0</v>
      </c>
    </row>
    <row r="187" spans="1:12" s="11" customFormat="1" ht="19.5" customHeight="1" x14ac:dyDescent="0.2">
      <c r="A187" s="6" t="str">
        <f>IFERROR(VLOOKUP(B187,'[1]DADOS (OCULTAR)'!$P$3:$R$42,3,0),"")</f>
        <v/>
      </c>
      <c r="B187" s="7">
        <f>'[1]TCE - ANEXO IV - Preencher'!C194</f>
        <v>0</v>
      </c>
      <c r="C187" s="7" t="str">
        <f>'[1]TCE - ANEXO IV - Preencher'!E194</f>
        <v/>
      </c>
      <c r="D187" s="6">
        <f>'[1]TCE - ANEXO IV - Preencher'!F194</f>
        <v>0</v>
      </c>
      <c r="E187" s="8">
        <f>'[1]TCE - ANEXO IV - Preencher'!G194</f>
        <v>0</v>
      </c>
      <c r="F187" s="8">
        <f>'[1]TCE - ANEXO IV - Preencher'!H194</f>
        <v>0</v>
      </c>
      <c r="G187" s="8">
        <f>'[1]TCE - ANEXO IV - Preencher'!I194</f>
        <v>0</v>
      </c>
      <c r="H187" s="8">
        <f>'[1]TCE - ANEXO IV - Preencher'!J194</f>
        <v>0</v>
      </c>
      <c r="I187" s="9" t="str">
        <f>IF('[1]TCE - ANEXO IV - Preencher'!K194="","",'[1]TCE - ANEXO IV - Preencher'!K194)</f>
        <v/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/>
      </c>
      <c r="L187" s="10">
        <f>'[1]TCE - ANEXO IV - Preencher'!N194</f>
        <v>0</v>
      </c>
    </row>
    <row r="188" spans="1:12" s="11" customFormat="1" ht="19.5" customHeight="1" x14ac:dyDescent="0.2">
      <c r="A188" s="6" t="str">
        <f>IFERROR(VLOOKUP(B188,'[1]DADOS (OCULTAR)'!$P$3:$R$42,3,0),"")</f>
        <v/>
      </c>
      <c r="B188" s="7">
        <f>'[1]TCE - ANEXO IV - Preencher'!C195</f>
        <v>0</v>
      </c>
      <c r="C188" s="7" t="str">
        <f>'[1]TCE - ANEXO IV - Preencher'!E195</f>
        <v/>
      </c>
      <c r="D188" s="6">
        <f>'[1]TCE - ANEXO IV - Preencher'!F195</f>
        <v>0</v>
      </c>
      <c r="E188" s="8">
        <f>'[1]TCE - ANEXO IV - Preencher'!G195</f>
        <v>0</v>
      </c>
      <c r="F188" s="8">
        <f>'[1]TCE - ANEXO IV - Preencher'!H195</f>
        <v>0</v>
      </c>
      <c r="G188" s="8">
        <f>'[1]TCE - ANEXO IV - Preencher'!I195</f>
        <v>0</v>
      </c>
      <c r="H188" s="8">
        <f>'[1]TCE - ANEXO IV - Preencher'!J195</f>
        <v>0</v>
      </c>
      <c r="I188" s="9" t="str">
        <f>IF('[1]TCE - ANEXO IV - Preencher'!K195="","",'[1]TCE - ANEXO IV - Preencher'!K195)</f>
        <v/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/>
      </c>
      <c r="L188" s="10">
        <f>'[1]TCE - ANEXO IV - Preencher'!N195</f>
        <v>0</v>
      </c>
    </row>
    <row r="189" spans="1:12" s="11" customFormat="1" ht="19.5" customHeight="1" x14ac:dyDescent="0.2">
      <c r="A189" s="6" t="str">
        <f>IFERROR(VLOOKUP(B189,'[1]DADOS (OCULTAR)'!$P$3:$R$42,3,0),"")</f>
        <v/>
      </c>
      <c r="B189" s="7">
        <f>'[1]TCE - ANEXO IV - Preencher'!C196</f>
        <v>0</v>
      </c>
      <c r="C189" s="7" t="str">
        <f>'[1]TCE - ANEXO IV - Preencher'!E196</f>
        <v/>
      </c>
      <c r="D189" s="6">
        <f>'[1]TCE - ANEXO IV - Preencher'!F196</f>
        <v>0</v>
      </c>
      <c r="E189" s="8">
        <f>'[1]TCE - ANEXO IV - Preencher'!G196</f>
        <v>0</v>
      </c>
      <c r="F189" s="8">
        <f>'[1]TCE - ANEXO IV - Preencher'!H196</f>
        <v>0</v>
      </c>
      <c r="G189" s="8">
        <f>'[1]TCE - ANEXO IV - Preencher'!I196</f>
        <v>0</v>
      </c>
      <c r="H189" s="8">
        <f>'[1]TCE - ANEXO IV - Preencher'!J196</f>
        <v>0</v>
      </c>
      <c r="I189" s="9" t="str">
        <f>IF('[1]TCE - ANEXO IV - Preencher'!K196="","",'[1]TCE - ANEXO IV - Preencher'!K196)</f>
        <v/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/>
      </c>
      <c r="L189" s="10">
        <f>'[1]TCE - ANEXO IV - Preencher'!N196</f>
        <v>0</v>
      </c>
    </row>
    <row r="190" spans="1:12" s="11" customFormat="1" ht="19.5" customHeight="1" x14ac:dyDescent="0.2">
      <c r="A190" s="6" t="str">
        <f>IFERROR(VLOOKUP(B190,'[1]DADOS (OCULTAR)'!$P$3:$R$42,3,0),"")</f>
        <v/>
      </c>
      <c r="B190" s="7">
        <f>'[1]TCE - ANEXO IV - Preencher'!C197</f>
        <v>0</v>
      </c>
      <c r="C190" s="7" t="str">
        <f>'[1]TCE - ANEXO IV - Preencher'!E197</f>
        <v/>
      </c>
      <c r="D190" s="6">
        <f>'[1]TCE - ANEXO IV - Preencher'!F197</f>
        <v>0</v>
      </c>
      <c r="E190" s="8">
        <f>'[1]TCE - ANEXO IV - Preencher'!G197</f>
        <v>0</v>
      </c>
      <c r="F190" s="8">
        <f>'[1]TCE - ANEXO IV - Preencher'!H197</f>
        <v>0</v>
      </c>
      <c r="G190" s="8">
        <f>'[1]TCE - ANEXO IV - Preencher'!I197</f>
        <v>0</v>
      </c>
      <c r="H190" s="8">
        <f>'[1]TCE - ANEXO IV - Preencher'!J197</f>
        <v>0</v>
      </c>
      <c r="I190" s="9" t="str">
        <f>IF('[1]TCE - ANEXO IV - Preencher'!K197="","",'[1]TCE - ANEXO IV - Preencher'!K197)</f>
        <v/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/>
      </c>
      <c r="L190" s="10">
        <f>'[1]TCE - ANEXO IV - Preencher'!N197</f>
        <v>0</v>
      </c>
    </row>
    <row r="191" spans="1:12" s="11" customFormat="1" ht="19.5" customHeight="1" x14ac:dyDescent="0.2">
      <c r="A191" s="6" t="str">
        <f>IFERROR(VLOOKUP(B191,'[1]DADOS (OCULTAR)'!$P$3:$R$42,3,0),"")</f>
        <v/>
      </c>
      <c r="B191" s="7">
        <f>'[1]TCE - ANEXO IV - Preencher'!C198</f>
        <v>0</v>
      </c>
      <c r="C191" s="7" t="str">
        <f>'[1]TCE - ANEXO IV - Preencher'!E198</f>
        <v/>
      </c>
      <c r="D191" s="6">
        <f>'[1]TCE - ANEXO IV - Preencher'!F198</f>
        <v>0</v>
      </c>
      <c r="E191" s="8">
        <f>'[1]TCE - ANEXO IV - Preencher'!G198</f>
        <v>0</v>
      </c>
      <c r="F191" s="8">
        <f>'[1]TCE - ANEXO IV - Preencher'!H198</f>
        <v>0</v>
      </c>
      <c r="G191" s="8">
        <f>'[1]TCE - ANEXO IV - Preencher'!I198</f>
        <v>0</v>
      </c>
      <c r="H191" s="8">
        <f>'[1]TCE - ANEXO IV - Preencher'!J198</f>
        <v>0</v>
      </c>
      <c r="I191" s="9" t="str">
        <f>IF('[1]TCE - ANEXO IV - Preencher'!K198="","",'[1]TCE - ANEXO IV - Preencher'!K198)</f>
        <v/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/>
      </c>
      <c r="L191" s="10">
        <f>'[1]TCE - ANEXO IV - Preencher'!N198</f>
        <v>0</v>
      </c>
    </row>
    <row r="192" spans="1:12" s="11" customFormat="1" ht="19.5" customHeight="1" x14ac:dyDescent="0.2">
      <c r="A192" s="6" t="str">
        <f>IFERROR(VLOOKUP(B192,'[1]DADOS (OCULTAR)'!$P$3:$R$42,3,0),"")</f>
        <v/>
      </c>
      <c r="B192" s="7">
        <f>'[1]TCE - ANEXO IV - Preencher'!C199</f>
        <v>0</v>
      </c>
      <c r="C192" s="7" t="str">
        <f>'[1]TCE - ANEXO IV - Preencher'!E199</f>
        <v/>
      </c>
      <c r="D192" s="6">
        <f>'[1]TCE - ANEXO IV - Preencher'!F199</f>
        <v>0</v>
      </c>
      <c r="E192" s="8">
        <f>'[1]TCE - ANEXO IV - Preencher'!G199</f>
        <v>0</v>
      </c>
      <c r="F192" s="8">
        <f>'[1]TCE - ANEXO IV - Preencher'!H199</f>
        <v>0</v>
      </c>
      <c r="G192" s="8">
        <f>'[1]TCE - ANEXO IV - Preencher'!I199</f>
        <v>0</v>
      </c>
      <c r="H192" s="8">
        <f>'[1]TCE - ANEXO IV - Preencher'!J199</f>
        <v>0</v>
      </c>
      <c r="I192" s="9" t="str">
        <f>IF('[1]TCE - ANEXO IV - Preencher'!K199="","",'[1]TCE - ANEXO IV - Preencher'!K199)</f>
        <v/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/>
      </c>
      <c r="L192" s="10">
        <f>'[1]TCE - ANEXO IV - Preencher'!N199</f>
        <v>0</v>
      </c>
    </row>
    <row r="193" spans="1:12" s="11" customFormat="1" ht="19.5" customHeight="1" x14ac:dyDescent="0.2">
      <c r="A193" s="6" t="str">
        <f>IFERROR(VLOOKUP(B193,'[1]DADOS (OCULTAR)'!$P$3:$R$42,3,0),"")</f>
        <v/>
      </c>
      <c r="B193" s="7">
        <f>'[1]TCE - ANEXO IV - Preencher'!C200</f>
        <v>0</v>
      </c>
      <c r="C193" s="7" t="str">
        <f>'[1]TCE - ANEXO IV - Preencher'!E200</f>
        <v/>
      </c>
      <c r="D193" s="6">
        <f>'[1]TCE - ANEXO IV - Preencher'!F200</f>
        <v>0</v>
      </c>
      <c r="E193" s="8">
        <f>'[1]TCE - ANEXO IV - Preencher'!G200</f>
        <v>0</v>
      </c>
      <c r="F193" s="8">
        <f>'[1]TCE - ANEXO IV - Preencher'!H200</f>
        <v>0</v>
      </c>
      <c r="G193" s="8">
        <f>'[1]TCE - ANEXO IV - Preencher'!I200</f>
        <v>0</v>
      </c>
      <c r="H193" s="8">
        <f>'[1]TCE - ANEXO IV - Preencher'!J200</f>
        <v>0</v>
      </c>
      <c r="I193" s="9" t="str">
        <f>IF('[1]TCE - ANEXO IV - Preencher'!K200="","",'[1]TCE - ANEXO IV - Preencher'!K200)</f>
        <v/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/>
      </c>
      <c r="L193" s="10">
        <f>'[1]TCE - ANEXO IV - Preencher'!N200</f>
        <v>0</v>
      </c>
    </row>
    <row r="194" spans="1:12" s="11" customFormat="1" ht="19.5" customHeight="1" x14ac:dyDescent="0.2">
      <c r="A194" s="6" t="str">
        <f>IFERROR(VLOOKUP(B194,'[1]DADOS (OCULTAR)'!$P$3:$R$42,3,0),"")</f>
        <v/>
      </c>
      <c r="B194" s="7">
        <f>'[1]TCE - ANEXO IV - Preencher'!C201</f>
        <v>0</v>
      </c>
      <c r="C194" s="7" t="str">
        <f>'[1]TCE - ANEXO IV - Preencher'!E201</f>
        <v/>
      </c>
      <c r="D194" s="6">
        <f>'[1]TCE - ANEXO IV - Preencher'!F201</f>
        <v>0</v>
      </c>
      <c r="E194" s="8">
        <f>'[1]TCE - ANEXO IV - Preencher'!G201</f>
        <v>0</v>
      </c>
      <c r="F194" s="8">
        <f>'[1]TCE - ANEXO IV - Preencher'!H201</f>
        <v>0</v>
      </c>
      <c r="G194" s="8">
        <f>'[1]TCE - ANEXO IV - Preencher'!I201</f>
        <v>0</v>
      </c>
      <c r="H194" s="8">
        <f>'[1]TCE - ANEXO IV - Preencher'!J201</f>
        <v>0</v>
      </c>
      <c r="I194" s="9" t="str">
        <f>IF('[1]TCE - ANEXO IV - Preencher'!K201="","",'[1]TCE - ANEXO IV - Preencher'!K201)</f>
        <v/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/>
      </c>
      <c r="L194" s="10">
        <f>'[1]TCE - ANEXO IV - Preencher'!N201</f>
        <v>0</v>
      </c>
    </row>
    <row r="195" spans="1:12" s="11" customFormat="1" ht="19.5" customHeight="1" x14ac:dyDescent="0.2">
      <c r="A195" s="6" t="str">
        <f>IFERROR(VLOOKUP(B195,'[1]DADOS (OCULTAR)'!$P$3:$R$42,3,0),"")</f>
        <v/>
      </c>
      <c r="B195" s="7">
        <f>'[1]TCE - ANEXO IV - Preencher'!C202</f>
        <v>0</v>
      </c>
      <c r="C195" s="7" t="str">
        <f>'[1]TCE - ANEXO IV - Preencher'!E202</f>
        <v/>
      </c>
      <c r="D195" s="6">
        <f>'[1]TCE - ANEXO IV - Preencher'!F202</f>
        <v>0</v>
      </c>
      <c r="E195" s="8">
        <f>'[1]TCE - ANEXO IV - Preencher'!G202</f>
        <v>0</v>
      </c>
      <c r="F195" s="8">
        <f>'[1]TCE - ANEXO IV - Preencher'!H202</f>
        <v>0</v>
      </c>
      <c r="G195" s="8">
        <f>'[1]TCE - ANEXO IV - Preencher'!I202</f>
        <v>0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0</v>
      </c>
    </row>
    <row r="196" spans="1:12" s="11" customFormat="1" ht="19.5" customHeight="1" x14ac:dyDescent="0.2">
      <c r="A196" s="6" t="str">
        <f>IFERROR(VLOOKUP(B196,'[1]DADOS (OCULTAR)'!$P$3:$R$42,3,0),"")</f>
        <v/>
      </c>
      <c r="B196" s="7">
        <f>'[1]TCE - ANEXO IV - Preencher'!C203</f>
        <v>0</v>
      </c>
      <c r="C196" s="7" t="str">
        <f>'[1]TCE - ANEXO IV - Preencher'!E203</f>
        <v/>
      </c>
      <c r="D196" s="6">
        <f>'[1]TCE - ANEXO IV - Preencher'!F203</f>
        <v>0</v>
      </c>
      <c r="E196" s="8">
        <f>'[1]TCE - ANEXO IV - Preencher'!G203</f>
        <v>0</v>
      </c>
      <c r="F196" s="8">
        <f>'[1]TCE - ANEXO IV - Preencher'!H203</f>
        <v>0</v>
      </c>
      <c r="G196" s="8">
        <f>'[1]TCE - ANEXO IV - Preencher'!I203</f>
        <v>0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0</v>
      </c>
    </row>
    <row r="197" spans="1:12" s="11" customFormat="1" ht="19.5" customHeight="1" x14ac:dyDescent="0.2">
      <c r="A197" s="6" t="str">
        <f>IFERROR(VLOOKUP(B197,'[1]DADOS (OCULTAR)'!$P$3:$R$42,3,0),"")</f>
        <v/>
      </c>
      <c r="B197" s="7">
        <f>'[1]TCE - ANEXO IV - Preencher'!C204</f>
        <v>0</v>
      </c>
      <c r="C197" s="7" t="str">
        <f>'[1]TCE - ANEXO IV - Preencher'!E204</f>
        <v/>
      </c>
      <c r="D197" s="6">
        <f>'[1]TCE - ANEXO IV - Preencher'!F204</f>
        <v>0</v>
      </c>
      <c r="E197" s="8">
        <f>'[1]TCE - ANEXO IV - Preencher'!G204</f>
        <v>0</v>
      </c>
      <c r="F197" s="8">
        <f>'[1]TCE - ANEXO IV - Preencher'!H204</f>
        <v>0</v>
      </c>
      <c r="G197" s="8">
        <f>'[1]TCE - ANEXO IV - Preencher'!I204</f>
        <v>0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0</v>
      </c>
    </row>
    <row r="198" spans="1:12" s="11" customFormat="1" ht="19.5" customHeight="1" x14ac:dyDescent="0.2">
      <c r="A198" s="6" t="str">
        <f>IFERROR(VLOOKUP(B198,'[1]DADOS (OCULTAR)'!$P$3:$R$42,3,0),"")</f>
        <v/>
      </c>
      <c r="B198" s="7">
        <f>'[1]TCE - ANEXO IV - Preencher'!C205</f>
        <v>0</v>
      </c>
      <c r="C198" s="7" t="str">
        <f>'[1]TCE - ANEXO IV - Preencher'!E205</f>
        <v/>
      </c>
      <c r="D198" s="6">
        <f>'[1]TCE - ANEXO IV - Preencher'!F205</f>
        <v>0</v>
      </c>
      <c r="E198" s="8">
        <f>'[1]TCE - ANEXO IV - Preencher'!G205</f>
        <v>0</v>
      </c>
      <c r="F198" s="8">
        <f>'[1]TCE - ANEXO IV - Preencher'!H205</f>
        <v>0</v>
      </c>
      <c r="G198" s="8">
        <f>'[1]TCE - ANEXO IV - Preencher'!I205</f>
        <v>0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0</v>
      </c>
    </row>
    <row r="199" spans="1:12" s="11" customFormat="1" ht="19.5" customHeight="1" x14ac:dyDescent="0.2">
      <c r="A199" s="6" t="str">
        <f>IFERROR(VLOOKUP(B199,'[1]DADOS (OCULTAR)'!$P$3:$R$42,3,0),"")</f>
        <v/>
      </c>
      <c r="B199" s="7">
        <f>'[1]TCE - ANEXO IV - Preencher'!C206</f>
        <v>0</v>
      </c>
      <c r="C199" s="7" t="str">
        <f>'[1]TCE - ANEXO IV - Preencher'!E206</f>
        <v/>
      </c>
      <c r="D199" s="6">
        <f>'[1]TCE - ANEXO IV - Preencher'!F206</f>
        <v>0</v>
      </c>
      <c r="E199" s="8">
        <f>'[1]TCE - ANEXO IV - Preencher'!G206</f>
        <v>0</v>
      </c>
      <c r="F199" s="8">
        <f>'[1]TCE - ANEXO IV - Preencher'!H206</f>
        <v>0</v>
      </c>
      <c r="G199" s="8">
        <f>'[1]TCE - ANEXO IV - Preencher'!I206</f>
        <v>0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0</v>
      </c>
    </row>
    <row r="200" spans="1:12" s="11" customFormat="1" ht="19.5" customHeight="1" x14ac:dyDescent="0.2">
      <c r="A200" s="6" t="str">
        <f>IFERROR(VLOOKUP(B200,'[1]DADOS (OCULTAR)'!$P$3:$R$42,3,0),"")</f>
        <v/>
      </c>
      <c r="B200" s="7">
        <f>'[1]TCE - ANEXO IV - Preencher'!C207</f>
        <v>0</v>
      </c>
      <c r="C200" s="7" t="str">
        <f>'[1]TCE - ANEXO IV - Preencher'!E207</f>
        <v/>
      </c>
      <c r="D200" s="6">
        <f>'[1]TCE - ANEXO IV - Preencher'!F207</f>
        <v>0</v>
      </c>
      <c r="E200" s="8">
        <f>'[1]TCE - ANEXO IV - Preencher'!G207</f>
        <v>0</v>
      </c>
      <c r="F200" s="8">
        <f>'[1]TCE - ANEXO IV - Preencher'!H207</f>
        <v>0</v>
      </c>
      <c r="G200" s="8">
        <f>'[1]TCE - ANEXO IV - Preencher'!I207</f>
        <v>0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0</v>
      </c>
    </row>
    <row r="201" spans="1:12" s="11" customFormat="1" ht="19.5" customHeight="1" x14ac:dyDescent="0.2">
      <c r="A201" s="6" t="str">
        <f>IFERROR(VLOOKUP(B201,'[1]DADOS (OCULTAR)'!$P$3:$R$42,3,0),"")</f>
        <v/>
      </c>
      <c r="B201" s="7">
        <f>'[1]TCE - ANEXO IV - Preencher'!C208</f>
        <v>0</v>
      </c>
      <c r="C201" s="7" t="str">
        <f>'[1]TCE - ANEXO IV - Preencher'!E208</f>
        <v/>
      </c>
      <c r="D201" s="6">
        <f>'[1]TCE - ANEXO IV - Preencher'!F208</f>
        <v>0</v>
      </c>
      <c r="E201" s="8">
        <f>'[1]TCE - ANEXO IV - Preencher'!G208</f>
        <v>0</v>
      </c>
      <c r="F201" s="8">
        <f>'[1]TCE - ANEXO IV - Preencher'!H208</f>
        <v>0</v>
      </c>
      <c r="G201" s="8">
        <f>'[1]TCE - ANEXO IV - Preencher'!I208</f>
        <v>0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0</v>
      </c>
    </row>
    <row r="202" spans="1:12" s="11" customFormat="1" ht="19.5" customHeight="1" x14ac:dyDescent="0.2">
      <c r="A202" s="6" t="str">
        <f>IFERROR(VLOOKUP(B202,'[1]DADOS (OCULTAR)'!$P$3:$R$42,3,0),"")</f>
        <v/>
      </c>
      <c r="B202" s="7">
        <f>'[1]TCE - ANEXO IV - Preencher'!C209</f>
        <v>0</v>
      </c>
      <c r="C202" s="7" t="str">
        <f>'[1]TCE - ANEXO IV - Preencher'!E209</f>
        <v/>
      </c>
      <c r="D202" s="6">
        <f>'[1]TCE - ANEXO IV - Preencher'!F209</f>
        <v>0</v>
      </c>
      <c r="E202" s="8">
        <f>'[1]TCE - ANEXO IV - Preencher'!G209</f>
        <v>0</v>
      </c>
      <c r="F202" s="8">
        <f>'[1]TCE - ANEXO IV - Preencher'!H209</f>
        <v>0</v>
      </c>
      <c r="G202" s="8">
        <f>'[1]TCE - ANEXO IV - Preencher'!I209</f>
        <v>0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0</v>
      </c>
    </row>
    <row r="203" spans="1:12" s="11" customFormat="1" ht="19.5" customHeight="1" x14ac:dyDescent="0.2">
      <c r="A203" s="6" t="str">
        <f>IFERROR(VLOOKUP(B203,'[1]DADOS (OCULTAR)'!$P$3:$R$42,3,0),"")</f>
        <v/>
      </c>
      <c r="B203" s="7">
        <f>'[1]TCE - ANEXO IV - Preencher'!C210</f>
        <v>0</v>
      </c>
      <c r="C203" s="7" t="str">
        <f>'[1]TCE - ANEXO IV - Preencher'!E210</f>
        <v/>
      </c>
      <c r="D203" s="6">
        <f>'[1]TCE - ANEXO IV - Preencher'!F210</f>
        <v>0</v>
      </c>
      <c r="E203" s="8">
        <f>'[1]TCE - ANEXO IV - Preencher'!G210</f>
        <v>0</v>
      </c>
      <c r="F203" s="8">
        <f>'[1]TCE - ANEXO IV - Preencher'!H210</f>
        <v>0</v>
      </c>
      <c r="G203" s="8">
        <f>'[1]TCE - ANEXO IV - Preencher'!I210</f>
        <v>0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0</v>
      </c>
    </row>
    <row r="204" spans="1:12" s="11" customFormat="1" ht="19.5" customHeight="1" x14ac:dyDescent="0.2">
      <c r="A204" s="6" t="str">
        <f>IFERROR(VLOOKUP(B204,'[1]DADOS (OCULTAR)'!$P$3:$R$42,3,0),"")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8">
        <f>'[1]TCE - ANEXO IV - Preencher'!G211</f>
        <v>0</v>
      </c>
      <c r="F204" s="8">
        <f>'[1]TCE - ANEXO IV - Preencher'!H211</f>
        <v>0</v>
      </c>
      <c r="G204" s="8">
        <f>'[1]TCE - ANEXO IV - Preencher'!I211</f>
        <v>0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0</v>
      </c>
    </row>
    <row r="205" spans="1:12" s="11" customFormat="1" ht="19.5" customHeight="1" x14ac:dyDescent="0.2">
      <c r="A205" s="6" t="str">
        <f>IFERROR(VLOOKUP(B205,'[1]DADOS (OCULTAR)'!$P$3:$R$42,3,0),"")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8">
        <f>'[1]TCE - ANEXO IV - Preencher'!G212</f>
        <v>0</v>
      </c>
      <c r="F205" s="8">
        <f>'[1]TCE - ANEXO IV - Preencher'!H212</f>
        <v>0</v>
      </c>
      <c r="G205" s="8">
        <f>'[1]TCE - ANEXO IV - Preencher'!I212</f>
        <v>0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0</v>
      </c>
    </row>
    <row r="206" spans="1:12" s="11" customFormat="1" ht="19.5" customHeight="1" x14ac:dyDescent="0.2">
      <c r="A206" s="6" t="str">
        <f>IFERROR(VLOOKUP(B206,'[1]DADOS (OCULTAR)'!$P$3:$R$42,3,0),"")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8">
        <f>'[1]TCE - ANEXO IV - Preencher'!G213</f>
        <v>0</v>
      </c>
      <c r="F206" s="8">
        <f>'[1]TCE - ANEXO IV - Preencher'!H213</f>
        <v>0</v>
      </c>
      <c r="G206" s="8">
        <f>'[1]TCE - ANEXO IV - Preencher'!I213</f>
        <v>0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0</v>
      </c>
    </row>
    <row r="207" spans="1:12" s="11" customFormat="1" ht="19.5" customHeight="1" x14ac:dyDescent="0.2">
      <c r="A207" s="6" t="str">
        <f>IFERROR(VLOOKUP(B207,'[1]DADOS (OCULTAR)'!$P$3:$R$42,3,0),"")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8">
        <f>'[1]TCE - ANEXO IV - Preencher'!G214</f>
        <v>0</v>
      </c>
      <c r="F207" s="8">
        <f>'[1]TCE - ANEXO IV - Preencher'!H214</f>
        <v>0</v>
      </c>
      <c r="G207" s="8">
        <f>'[1]TCE - ANEXO IV - Preencher'!I214</f>
        <v>0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0</v>
      </c>
    </row>
    <row r="208" spans="1:12" s="11" customFormat="1" ht="19.5" customHeight="1" x14ac:dyDescent="0.2">
      <c r="A208" s="6" t="str">
        <f>IFERROR(VLOOKUP(B208,'[1]DADOS (OCULTAR)'!$P$3:$R$42,3,0),"")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8">
        <f>'[1]TCE - ANEXO IV - Preencher'!G215</f>
        <v>0</v>
      </c>
      <c r="F208" s="8">
        <f>'[1]TCE - ANEXO IV - Preencher'!H215</f>
        <v>0</v>
      </c>
      <c r="G208" s="8">
        <f>'[1]TCE - ANEXO IV - Preencher'!I215</f>
        <v>0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0</v>
      </c>
    </row>
    <row r="209" spans="1:12" s="11" customFormat="1" ht="19.5" customHeight="1" x14ac:dyDescent="0.2">
      <c r="A209" s="6" t="str">
        <f>IFERROR(VLOOKUP(B209,'[1]DADOS (OCULTAR)'!$P$3:$R$42,3,0),"")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8">
        <f>'[1]TCE - ANEXO IV - Preencher'!G216</f>
        <v>0</v>
      </c>
      <c r="F209" s="8">
        <f>'[1]TCE - ANEXO IV - Preencher'!H216</f>
        <v>0</v>
      </c>
      <c r="G209" s="8">
        <f>'[1]TCE - ANEXO IV - Preencher'!I216</f>
        <v>0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0</v>
      </c>
    </row>
    <row r="210" spans="1:12" s="11" customFormat="1" ht="19.5" customHeight="1" x14ac:dyDescent="0.2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 x14ac:dyDescent="0.2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 x14ac:dyDescent="0.2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 x14ac:dyDescent="0.2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 x14ac:dyDescent="0.2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 x14ac:dyDescent="0.2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 x14ac:dyDescent="0.2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 x14ac:dyDescent="0.2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 x14ac:dyDescent="0.2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 x14ac:dyDescent="0.2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 x14ac:dyDescent="0.2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 x14ac:dyDescent="0.2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 x14ac:dyDescent="0.2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 x14ac:dyDescent="0.2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 x14ac:dyDescent="0.2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 x14ac:dyDescent="0.2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 x14ac:dyDescent="0.2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 x14ac:dyDescent="0.2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 x14ac:dyDescent="0.2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 x14ac:dyDescent="0.2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 x14ac:dyDescent="0.2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 x14ac:dyDescent="0.2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 x14ac:dyDescent="0.2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 x14ac:dyDescent="0.2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 x14ac:dyDescent="0.2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 x14ac:dyDescent="0.2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 x14ac:dyDescent="0.2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 x14ac:dyDescent="0.2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 x14ac:dyDescent="0.2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 x14ac:dyDescent="0.2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 x14ac:dyDescent="0.2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 x14ac:dyDescent="0.2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 x14ac:dyDescent="0.2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 x14ac:dyDescent="0.2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 x14ac:dyDescent="0.2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 x14ac:dyDescent="0.2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 x14ac:dyDescent="0.2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 x14ac:dyDescent="0.2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 x14ac:dyDescent="0.2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 x14ac:dyDescent="0.2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 x14ac:dyDescent="0.2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 x14ac:dyDescent="0.2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 x14ac:dyDescent="0.2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 x14ac:dyDescent="0.2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 x14ac:dyDescent="0.2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 x14ac:dyDescent="0.2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 x14ac:dyDescent="0.2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 x14ac:dyDescent="0.2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 x14ac:dyDescent="0.2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 x14ac:dyDescent="0.2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 x14ac:dyDescent="0.2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 x14ac:dyDescent="0.2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 x14ac:dyDescent="0.2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 x14ac:dyDescent="0.2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 x14ac:dyDescent="0.2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 x14ac:dyDescent="0.2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 x14ac:dyDescent="0.2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 x14ac:dyDescent="0.2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 x14ac:dyDescent="0.2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 x14ac:dyDescent="0.2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 x14ac:dyDescent="0.2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 x14ac:dyDescent="0.2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 x14ac:dyDescent="0.2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 x14ac:dyDescent="0.2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 x14ac:dyDescent="0.2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 x14ac:dyDescent="0.2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 x14ac:dyDescent="0.2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 x14ac:dyDescent="0.2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 x14ac:dyDescent="0.2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 x14ac:dyDescent="0.2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 x14ac:dyDescent="0.2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 x14ac:dyDescent="0.2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 x14ac:dyDescent="0.2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 x14ac:dyDescent="0.2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 x14ac:dyDescent="0.2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 x14ac:dyDescent="0.2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 x14ac:dyDescent="0.2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 x14ac:dyDescent="0.2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 x14ac:dyDescent="0.2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 x14ac:dyDescent="0.2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 x14ac:dyDescent="0.2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 x14ac:dyDescent="0.2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 x14ac:dyDescent="0.2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 x14ac:dyDescent="0.2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 x14ac:dyDescent="0.2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 x14ac:dyDescent="0.2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 x14ac:dyDescent="0.2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 x14ac:dyDescent="0.2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 x14ac:dyDescent="0.2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 x14ac:dyDescent="0.2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 x14ac:dyDescent="0.2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 x14ac:dyDescent="0.2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 x14ac:dyDescent="0.2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 x14ac:dyDescent="0.2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 x14ac:dyDescent="0.2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 x14ac:dyDescent="0.2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 x14ac:dyDescent="0.2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 x14ac:dyDescent="0.2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 x14ac:dyDescent="0.2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 x14ac:dyDescent="0.2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 x14ac:dyDescent="0.2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 x14ac:dyDescent="0.2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 x14ac:dyDescent="0.2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 x14ac:dyDescent="0.2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 x14ac:dyDescent="0.2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 x14ac:dyDescent="0.2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 x14ac:dyDescent="0.2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 x14ac:dyDescent="0.2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 x14ac:dyDescent="0.2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 x14ac:dyDescent="0.2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 x14ac:dyDescent="0.2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 x14ac:dyDescent="0.2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 x14ac:dyDescent="0.2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 x14ac:dyDescent="0.2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 x14ac:dyDescent="0.2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 x14ac:dyDescent="0.2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 x14ac:dyDescent="0.2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 x14ac:dyDescent="0.2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 x14ac:dyDescent="0.2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 x14ac:dyDescent="0.2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 x14ac:dyDescent="0.2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 x14ac:dyDescent="0.2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 x14ac:dyDescent="0.2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 x14ac:dyDescent="0.2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 x14ac:dyDescent="0.2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 x14ac:dyDescent="0.2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 x14ac:dyDescent="0.2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 x14ac:dyDescent="0.2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 x14ac:dyDescent="0.2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 x14ac:dyDescent="0.2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 x14ac:dyDescent="0.2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 x14ac:dyDescent="0.2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 x14ac:dyDescent="0.2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 x14ac:dyDescent="0.2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 x14ac:dyDescent="0.2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 x14ac:dyDescent="0.2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 x14ac:dyDescent="0.2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 x14ac:dyDescent="0.2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 x14ac:dyDescent="0.2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 x14ac:dyDescent="0.2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 x14ac:dyDescent="0.2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 x14ac:dyDescent="0.2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 x14ac:dyDescent="0.2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 x14ac:dyDescent="0.2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 x14ac:dyDescent="0.2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 x14ac:dyDescent="0.2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 x14ac:dyDescent="0.2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 x14ac:dyDescent="0.2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 x14ac:dyDescent="0.2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 x14ac:dyDescent="0.2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 x14ac:dyDescent="0.2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 x14ac:dyDescent="0.2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 x14ac:dyDescent="0.2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 x14ac:dyDescent="0.2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 x14ac:dyDescent="0.2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 x14ac:dyDescent="0.2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 x14ac:dyDescent="0.2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 x14ac:dyDescent="0.2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 x14ac:dyDescent="0.2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 x14ac:dyDescent="0.2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 x14ac:dyDescent="0.2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 x14ac:dyDescent="0.2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 x14ac:dyDescent="0.2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 x14ac:dyDescent="0.2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 x14ac:dyDescent="0.2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 x14ac:dyDescent="0.2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 x14ac:dyDescent="0.2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 x14ac:dyDescent="0.2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 x14ac:dyDescent="0.2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 x14ac:dyDescent="0.2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 x14ac:dyDescent="0.2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 x14ac:dyDescent="0.2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 x14ac:dyDescent="0.2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 x14ac:dyDescent="0.2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 x14ac:dyDescent="0.2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 x14ac:dyDescent="0.2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 x14ac:dyDescent="0.2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 x14ac:dyDescent="0.2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 x14ac:dyDescent="0.2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 x14ac:dyDescent="0.2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 x14ac:dyDescent="0.2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 x14ac:dyDescent="0.2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 x14ac:dyDescent="0.2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 x14ac:dyDescent="0.2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 x14ac:dyDescent="0.2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 x14ac:dyDescent="0.2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 x14ac:dyDescent="0.2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 x14ac:dyDescent="0.2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 x14ac:dyDescent="0.2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 x14ac:dyDescent="0.2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 x14ac:dyDescent="0.2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 x14ac:dyDescent="0.2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 x14ac:dyDescent="0.2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 x14ac:dyDescent="0.2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 x14ac:dyDescent="0.2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 x14ac:dyDescent="0.2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 x14ac:dyDescent="0.2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 x14ac:dyDescent="0.2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 x14ac:dyDescent="0.2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 x14ac:dyDescent="0.2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 x14ac:dyDescent="0.2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 x14ac:dyDescent="0.2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 x14ac:dyDescent="0.2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 x14ac:dyDescent="0.2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 x14ac:dyDescent="0.2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 x14ac:dyDescent="0.2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 x14ac:dyDescent="0.2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 x14ac:dyDescent="0.2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 x14ac:dyDescent="0.2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 x14ac:dyDescent="0.2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 x14ac:dyDescent="0.2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 x14ac:dyDescent="0.2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 x14ac:dyDescent="0.2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 x14ac:dyDescent="0.2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 x14ac:dyDescent="0.2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 x14ac:dyDescent="0.2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 x14ac:dyDescent="0.2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 x14ac:dyDescent="0.2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 x14ac:dyDescent="0.2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 x14ac:dyDescent="0.2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 x14ac:dyDescent="0.2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 x14ac:dyDescent="0.2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 x14ac:dyDescent="0.2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 x14ac:dyDescent="0.2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 x14ac:dyDescent="0.2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 x14ac:dyDescent="0.2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 x14ac:dyDescent="0.2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 x14ac:dyDescent="0.2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 x14ac:dyDescent="0.2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 x14ac:dyDescent="0.2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 x14ac:dyDescent="0.2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 x14ac:dyDescent="0.2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 x14ac:dyDescent="0.2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 x14ac:dyDescent="0.2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 x14ac:dyDescent="0.2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 x14ac:dyDescent="0.2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 x14ac:dyDescent="0.2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 x14ac:dyDescent="0.2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 x14ac:dyDescent="0.2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 x14ac:dyDescent="0.2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 x14ac:dyDescent="0.2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 x14ac:dyDescent="0.2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 x14ac:dyDescent="0.2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 x14ac:dyDescent="0.2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 x14ac:dyDescent="0.2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 x14ac:dyDescent="0.2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 x14ac:dyDescent="0.2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 x14ac:dyDescent="0.2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 x14ac:dyDescent="0.2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 x14ac:dyDescent="0.2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 x14ac:dyDescent="0.2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 x14ac:dyDescent="0.2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 x14ac:dyDescent="0.2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 x14ac:dyDescent="0.2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 x14ac:dyDescent="0.2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 x14ac:dyDescent="0.2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 x14ac:dyDescent="0.2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 x14ac:dyDescent="0.2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 x14ac:dyDescent="0.2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 x14ac:dyDescent="0.2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 x14ac:dyDescent="0.2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 x14ac:dyDescent="0.2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 x14ac:dyDescent="0.2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 x14ac:dyDescent="0.2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 x14ac:dyDescent="0.2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 x14ac:dyDescent="0.2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 x14ac:dyDescent="0.2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 x14ac:dyDescent="0.2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 x14ac:dyDescent="0.2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 x14ac:dyDescent="0.2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 x14ac:dyDescent="0.2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 x14ac:dyDescent="0.2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 x14ac:dyDescent="0.2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 x14ac:dyDescent="0.2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 x14ac:dyDescent="0.2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 x14ac:dyDescent="0.2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 x14ac:dyDescent="0.2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 x14ac:dyDescent="0.2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 x14ac:dyDescent="0.2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 x14ac:dyDescent="0.2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 x14ac:dyDescent="0.2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 x14ac:dyDescent="0.2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 x14ac:dyDescent="0.2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 x14ac:dyDescent="0.2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 x14ac:dyDescent="0.2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 x14ac:dyDescent="0.2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 x14ac:dyDescent="0.2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 x14ac:dyDescent="0.2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 x14ac:dyDescent="0.2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 x14ac:dyDescent="0.2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 x14ac:dyDescent="0.2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 x14ac:dyDescent="0.2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 x14ac:dyDescent="0.2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 x14ac:dyDescent="0.2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 x14ac:dyDescent="0.2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 x14ac:dyDescent="0.2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 x14ac:dyDescent="0.2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 x14ac:dyDescent="0.2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 x14ac:dyDescent="0.2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 x14ac:dyDescent="0.2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 x14ac:dyDescent="0.2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 x14ac:dyDescent="0.2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 x14ac:dyDescent="0.2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 x14ac:dyDescent="0.2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 x14ac:dyDescent="0.2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 x14ac:dyDescent="0.2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 x14ac:dyDescent="0.2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 x14ac:dyDescent="0.2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 x14ac:dyDescent="0.2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 x14ac:dyDescent="0.2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 x14ac:dyDescent="0.2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 x14ac:dyDescent="0.2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 x14ac:dyDescent="0.2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 x14ac:dyDescent="0.2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 x14ac:dyDescent="0.2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 x14ac:dyDescent="0.2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 x14ac:dyDescent="0.2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 x14ac:dyDescent="0.2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 x14ac:dyDescent="0.2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 x14ac:dyDescent="0.2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 x14ac:dyDescent="0.2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 x14ac:dyDescent="0.2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 x14ac:dyDescent="0.2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 x14ac:dyDescent="0.2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 x14ac:dyDescent="0.2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 x14ac:dyDescent="0.2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 x14ac:dyDescent="0.2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 x14ac:dyDescent="0.2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 x14ac:dyDescent="0.2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 x14ac:dyDescent="0.2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 x14ac:dyDescent="0.2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 x14ac:dyDescent="0.2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 x14ac:dyDescent="0.2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 x14ac:dyDescent="0.2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 x14ac:dyDescent="0.2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 x14ac:dyDescent="0.2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 x14ac:dyDescent="0.2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 x14ac:dyDescent="0.2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 x14ac:dyDescent="0.2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 x14ac:dyDescent="0.2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 x14ac:dyDescent="0.2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 x14ac:dyDescent="0.2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 x14ac:dyDescent="0.2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 x14ac:dyDescent="0.2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 x14ac:dyDescent="0.2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 x14ac:dyDescent="0.2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 x14ac:dyDescent="0.2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 x14ac:dyDescent="0.2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 x14ac:dyDescent="0.2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 x14ac:dyDescent="0.2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 x14ac:dyDescent="0.2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 x14ac:dyDescent="0.2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 x14ac:dyDescent="0.2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 x14ac:dyDescent="0.2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 x14ac:dyDescent="0.2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 x14ac:dyDescent="0.2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 x14ac:dyDescent="0.2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 x14ac:dyDescent="0.2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 x14ac:dyDescent="0.2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 x14ac:dyDescent="0.2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 x14ac:dyDescent="0.2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 x14ac:dyDescent="0.2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 x14ac:dyDescent="0.2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 x14ac:dyDescent="0.2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 x14ac:dyDescent="0.2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 x14ac:dyDescent="0.2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 x14ac:dyDescent="0.2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 x14ac:dyDescent="0.2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 x14ac:dyDescent="0.2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 x14ac:dyDescent="0.2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 x14ac:dyDescent="0.2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 x14ac:dyDescent="0.2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 x14ac:dyDescent="0.2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 x14ac:dyDescent="0.2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 x14ac:dyDescent="0.2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 x14ac:dyDescent="0.2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 x14ac:dyDescent="0.2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 x14ac:dyDescent="0.2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 x14ac:dyDescent="0.2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 x14ac:dyDescent="0.2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 x14ac:dyDescent="0.2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 x14ac:dyDescent="0.2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 x14ac:dyDescent="0.2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 x14ac:dyDescent="0.2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 x14ac:dyDescent="0.2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 x14ac:dyDescent="0.2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 x14ac:dyDescent="0.2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 x14ac:dyDescent="0.2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 x14ac:dyDescent="0.2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 x14ac:dyDescent="0.2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 x14ac:dyDescent="0.2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 x14ac:dyDescent="0.2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 x14ac:dyDescent="0.2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 x14ac:dyDescent="0.2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 x14ac:dyDescent="0.2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 x14ac:dyDescent="0.2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 x14ac:dyDescent="0.2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 x14ac:dyDescent="0.2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 x14ac:dyDescent="0.2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 x14ac:dyDescent="0.2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 x14ac:dyDescent="0.2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 x14ac:dyDescent="0.2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 x14ac:dyDescent="0.2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 x14ac:dyDescent="0.2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 x14ac:dyDescent="0.2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 x14ac:dyDescent="0.2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 x14ac:dyDescent="0.2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 x14ac:dyDescent="0.2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 x14ac:dyDescent="0.2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 x14ac:dyDescent="0.2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 x14ac:dyDescent="0.2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 x14ac:dyDescent="0.2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 x14ac:dyDescent="0.2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 x14ac:dyDescent="0.2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 x14ac:dyDescent="0.2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 x14ac:dyDescent="0.2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 x14ac:dyDescent="0.2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 x14ac:dyDescent="0.2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 x14ac:dyDescent="0.2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 x14ac:dyDescent="0.2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 x14ac:dyDescent="0.2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 x14ac:dyDescent="0.2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 x14ac:dyDescent="0.2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 x14ac:dyDescent="0.2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 x14ac:dyDescent="0.2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 x14ac:dyDescent="0.2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 x14ac:dyDescent="0.2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Convidado</dc:creator>
  <cp:lastModifiedBy>Convidado</cp:lastModifiedBy>
  <dcterms:created xsi:type="dcterms:W3CDTF">2020-07-09T16:47:36Z</dcterms:created>
  <dcterms:modified xsi:type="dcterms:W3CDTF">2020-07-09T17:00:33Z</dcterms:modified>
</cp:coreProperties>
</file>