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JANEIRO 2020\Nova pasta\"/>
    </mc:Choice>
  </mc:AlternateContent>
  <xr:revisionPtr revIDLastSave="0" documentId="8_{6DD3CE4D-73AE-4E59-A4B0-4525997FDB52}" xr6:coauthVersionLast="45" xr6:coauthVersionMax="45" xr10:uidLastSave="{00000000-0000-0000-0000-000000000000}"/>
  <bookViews>
    <workbookView xWindow="-120" yWindow="-120" windowWidth="20730" windowHeight="11160" xr2:uid="{34B82BE3-ECD3-4724-9A38-9565B78ED6B3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<sst xmlns="http://schemas.openxmlformats.org/spreadsheetml/2006/main" count="17" uniqueCount="16">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</sst>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JANEIRO%202020/PCF%202020%20-%20REV%2006%20-%20em%2015.07.20%20-%20VERS&#195;O%200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GRANDE RECIFE</v>
          </cell>
          <cell r="E11" t="str">
            <v>ABIQUELIA MARTINS DE SOUSA</v>
          </cell>
          <cell r="F11" t="str">
            <v>2 - Outros Profissionais da Saúde</v>
          </cell>
          <cell r="G11" t="str">
            <v>2237-10</v>
          </cell>
          <cell r="H11">
            <v>43831</v>
          </cell>
          <cell r="I11" t="str">
            <v>2 - Diarista</v>
          </cell>
          <cell r="J11" t="str">
            <v>44</v>
          </cell>
          <cell r="K11">
            <v>608.91999999999996</v>
          </cell>
          <cell r="O11">
            <v>4461.97</v>
          </cell>
          <cell r="Q11">
            <v>34.630000000000003</v>
          </cell>
          <cell r="W11">
            <v>5105.5200000000004</v>
          </cell>
        </row>
        <row r="12">
          <cell r="C12" t="str">
            <v>UPAE GRANDE RECIFE</v>
          </cell>
          <cell r="E12" t="str">
            <v>ADRIANO SILVA FERRER JUNIOR</v>
          </cell>
          <cell r="F12" t="str">
            <v>3 - Administrativo</v>
          </cell>
          <cell r="G12" t="str">
            <v>4221-10</v>
          </cell>
          <cell r="H12">
            <v>43831</v>
          </cell>
          <cell r="I12" t="str">
            <v>2 - Diarista</v>
          </cell>
          <cell r="J12" t="str">
            <v>44</v>
          </cell>
          <cell r="K12">
            <v>1069.52</v>
          </cell>
          <cell r="Q12">
            <v>207.8</v>
          </cell>
          <cell r="W12">
            <v>1277.32</v>
          </cell>
        </row>
        <row r="13">
          <cell r="C13" t="str">
            <v>UPAE GRANDE RECIFE</v>
          </cell>
          <cell r="E13" t="str">
            <v>ALESSON SOARES DE MELO</v>
          </cell>
          <cell r="F13" t="str">
            <v>3 - Administrativo</v>
          </cell>
          <cell r="G13" t="str">
            <v>7823-05</v>
          </cell>
          <cell r="H13">
            <v>43831</v>
          </cell>
          <cell r="I13" t="str">
            <v>2 - Diarista</v>
          </cell>
          <cell r="J13" t="str">
            <v>44</v>
          </cell>
          <cell r="K13">
            <v>1069.52</v>
          </cell>
          <cell r="Q13">
            <v>307.98</v>
          </cell>
          <cell r="V13">
            <v>100.18</v>
          </cell>
          <cell r="W13">
            <v>1277.32</v>
          </cell>
        </row>
        <row r="14">
          <cell r="C14" t="str">
            <v>UPAE GRANDE RECIFE</v>
          </cell>
          <cell r="E14" t="str">
            <v>AMANDA KAREN GOMES DA SILVA</v>
          </cell>
          <cell r="F14" t="str">
            <v>3 - Administrativo</v>
          </cell>
          <cell r="G14" t="str">
            <v>4221-10</v>
          </cell>
          <cell r="H14">
            <v>43831</v>
          </cell>
          <cell r="I14" t="str">
            <v>2 - Diarista</v>
          </cell>
          <cell r="J14" t="str">
            <v>44</v>
          </cell>
          <cell r="K14">
            <v>1069.52</v>
          </cell>
          <cell r="Q14">
            <v>207.8</v>
          </cell>
          <cell r="W14">
            <v>1277.32</v>
          </cell>
        </row>
        <row r="15">
          <cell r="C15" t="str">
            <v>UPAE GRANDE RECIFE</v>
          </cell>
          <cell r="E15" t="str">
            <v>ANA CAROLINA TENORIO DE FRANÇA</v>
          </cell>
          <cell r="F15" t="str">
            <v>2 - Outros Profissionais da Saúde</v>
          </cell>
          <cell r="G15" t="str">
            <v>2516-05</v>
          </cell>
          <cell r="H15">
            <v>43831</v>
          </cell>
          <cell r="I15" t="str">
            <v>2 - Diarista</v>
          </cell>
          <cell r="J15" t="str">
            <v>30</v>
          </cell>
          <cell r="K15">
            <v>81.680000000000007</v>
          </cell>
          <cell r="Q15">
            <v>2435.5</v>
          </cell>
          <cell r="V15">
            <v>2428.5700000000002</v>
          </cell>
          <cell r="W15">
            <v>88.609999999999673</v>
          </cell>
        </row>
        <row r="16">
          <cell r="C16" t="str">
            <v>UPAE GRANDE RECIFE</v>
          </cell>
          <cell r="E16" t="str">
            <v>ANA ELIZABETE MARQUES DORNELAS CAMARA</v>
          </cell>
          <cell r="F16" t="str">
            <v>2 - Outros Profissionais da Saúde</v>
          </cell>
          <cell r="G16" t="str">
            <v>2516-05</v>
          </cell>
          <cell r="H16">
            <v>43831</v>
          </cell>
          <cell r="I16" t="str">
            <v>2 - Diarista</v>
          </cell>
          <cell r="J16" t="str">
            <v>30</v>
          </cell>
          <cell r="K16">
            <v>2450.25</v>
          </cell>
          <cell r="Q16">
            <v>207.8</v>
          </cell>
          <cell r="W16">
            <v>2658.05</v>
          </cell>
        </row>
        <row r="17">
          <cell r="C17" t="str">
            <v>UPAE GRANDE RECIFE</v>
          </cell>
          <cell r="E17" t="str">
            <v>ANAKETTLEM DE SÁ LEITAO SANTANA</v>
          </cell>
          <cell r="F17" t="str">
            <v>2 - Outros Profissionais da Saúde</v>
          </cell>
          <cell r="G17" t="str">
            <v>2236-05</v>
          </cell>
          <cell r="H17">
            <v>43831</v>
          </cell>
          <cell r="I17" t="str">
            <v>2 - Diarista</v>
          </cell>
          <cell r="J17" t="str">
            <v>30</v>
          </cell>
          <cell r="K17">
            <v>2503.11</v>
          </cell>
          <cell r="Q17">
            <v>207.8</v>
          </cell>
          <cell r="W17">
            <v>2710.9100000000003</v>
          </cell>
        </row>
        <row r="18">
          <cell r="C18" t="str">
            <v>UPAE GRANDE RECIFE</v>
          </cell>
          <cell r="E18" t="str">
            <v>ANDREA DA SILVA TEIXEIRA DE CARVALHO ARRUDA</v>
          </cell>
          <cell r="F18" t="str">
            <v>3 - Administrativo</v>
          </cell>
          <cell r="G18" t="str">
            <v>3144-05</v>
          </cell>
          <cell r="H18">
            <v>43831</v>
          </cell>
          <cell r="I18" t="str">
            <v>2 - Diarista</v>
          </cell>
          <cell r="J18" t="str">
            <v>44</v>
          </cell>
          <cell r="K18">
            <v>1074.74</v>
          </cell>
          <cell r="Q18">
            <v>476.8</v>
          </cell>
          <cell r="V18">
            <v>1551.54</v>
          </cell>
          <cell r="W18">
            <v>0</v>
          </cell>
        </row>
        <row r="19">
          <cell r="C19" t="str">
            <v>UPAE GRANDE RECIFE</v>
          </cell>
          <cell r="E19" t="str">
            <v>AYANNE KALLYNE SILVA DOS SANTOS BACELAR</v>
          </cell>
          <cell r="F19" t="str">
            <v>3 - Administrativo</v>
          </cell>
          <cell r="G19" t="str">
            <v>4141-05</v>
          </cell>
          <cell r="H19">
            <v>43831</v>
          </cell>
          <cell r="I19" t="str">
            <v>2 - Diarista</v>
          </cell>
          <cell r="J19" t="str">
            <v>44</v>
          </cell>
          <cell r="K19">
            <v>606.05999999999995</v>
          </cell>
          <cell r="Q19">
            <v>117.75</v>
          </cell>
          <cell r="W19">
            <v>723.81</v>
          </cell>
        </row>
        <row r="20">
          <cell r="C20" t="str">
            <v>UPAE GRANDE RECIFE</v>
          </cell>
          <cell r="E20" t="str">
            <v>AUGUSTO CEZAR DA SILVA</v>
          </cell>
          <cell r="F20" t="str">
            <v>2 - Outros Profissionais da Saúde</v>
          </cell>
          <cell r="G20" t="str">
            <v>3241-15</v>
          </cell>
          <cell r="H20">
            <v>43831</v>
          </cell>
          <cell r="I20" t="str">
            <v>2 - Diarista</v>
          </cell>
          <cell r="J20" t="str">
            <v>24</v>
          </cell>
          <cell r="K20">
            <v>1248.51</v>
          </cell>
          <cell r="O20">
            <v>1472.55</v>
          </cell>
          <cell r="Q20">
            <v>499.4</v>
          </cell>
          <cell r="W20">
            <v>3220.46</v>
          </cell>
        </row>
        <row r="21">
          <cell r="C21" t="str">
            <v>UPAE GRANDE RECIFE</v>
          </cell>
          <cell r="E21" t="str">
            <v>CARLA PATRICIA NUNES DE ARAUJO PEREIRA</v>
          </cell>
          <cell r="F21" t="str">
            <v>2 - Outros Profissionais da Saúde</v>
          </cell>
          <cell r="G21" t="str">
            <v>2237-10</v>
          </cell>
          <cell r="H21">
            <v>43831</v>
          </cell>
          <cell r="I21" t="str">
            <v>2 - Diarista</v>
          </cell>
          <cell r="J21" t="str">
            <v>36</v>
          </cell>
          <cell r="K21">
            <v>2226.2199999999998</v>
          </cell>
          <cell r="Q21">
            <v>207.8</v>
          </cell>
          <cell r="W21">
            <v>2434.02</v>
          </cell>
        </row>
        <row r="22">
          <cell r="C22" t="str">
            <v>UPAE GRANDE RECIFE</v>
          </cell>
          <cell r="E22" t="str">
            <v>CLAUDIA GUIMARAES TEIXEIRA DE CARVALHO</v>
          </cell>
          <cell r="F22" t="str">
            <v>2 - Outros Profissionais da Saúde</v>
          </cell>
          <cell r="G22" t="str">
            <v>2236-05</v>
          </cell>
          <cell r="H22">
            <v>43831</v>
          </cell>
          <cell r="I22" t="str">
            <v>2 - Diarista</v>
          </cell>
          <cell r="J22" t="str">
            <v>30</v>
          </cell>
          <cell r="K22">
            <v>2503.11</v>
          </cell>
          <cell r="Q22">
            <v>207.8</v>
          </cell>
          <cell r="W22">
            <v>2710.9100000000003</v>
          </cell>
        </row>
        <row r="23">
          <cell r="C23" t="str">
            <v>UPAE GRANDE RECIFE</v>
          </cell>
          <cell r="E23" t="str">
            <v>DANIELE PEREIRA DE CARVALHO</v>
          </cell>
          <cell r="F23" t="str">
            <v>2 - Outros Profissionais da Saúde</v>
          </cell>
          <cell r="G23" t="str">
            <v>3222-05</v>
          </cell>
          <cell r="H23">
            <v>43831</v>
          </cell>
          <cell r="I23" t="str">
            <v>2 - Diarista</v>
          </cell>
          <cell r="J23" t="str">
            <v>36</v>
          </cell>
          <cell r="K23">
            <v>1166.94</v>
          </cell>
          <cell r="Q23">
            <v>207.8</v>
          </cell>
          <cell r="W23">
            <v>1374.74</v>
          </cell>
        </row>
        <row r="24">
          <cell r="C24" t="str">
            <v>UPAE GRANDE RECIFE</v>
          </cell>
          <cell r="E24" t="str">
            <v>DANILO BARBOSA DA SILVA</v>
          </cell>
          <cell r="F24" t="str">
            <v>3 - Administrativo</v>
          </cell>
          <cell r="G24" t="str">
            <v>3172-10</v>
          </cell>
          <cell r="H24">
            <v>43831</v>
          </cell>
          <cell r="I24" t="str">
            <v>2 - Diarista</v>
          </cell>
          <cell r="J24" t="str">
            <v>44</v>
          </cell>
          <cell r="K24">
            <v>1465.32</v>
          </cell>
          <cell r="Q24">
            <v>207.8</v>
          </cell>
          <cell r="W24">
            <v>1673.12</v>
          </cell>
        </row>
        <row r="25">
          <cell r="C25" t="str">
            <v>UPAE GRANDE RECIFE</v>
          </cell>
          <cell r="E25" t="str">
            <v>DAYVID BATISTA DA SILVA</v>
          </cell>
          <cell r="F25" t="str">
            <v>2 - Outros Profissionais da Saúde</v>
          </cell>
          <cell r="G25" t="str">
            <v>2234-05</v>
          </cell>
          <cell r="H25">
            <v>43831</v>
          </cell>
          <cell r="I25" t="str">
            <v>2 - Diarista</v>
          </cell>
          <cell r="J25" t="str">
            <v>30</v>
          </cell>
          <cell r="K25">
            <v>1228.53</v>
          </cell>
          <cell r="Q25">
            <v>96.97</v>
          </cell>
          <cell r="W25">
            <v>1325.5</v>
          </cell>
        </row>
        <row r="26">
          <cell r="C26" t="str">
            <v>UPAE GRANDE RECIFE</v>
          </cell>
          <cell r="E26" t="str">
            <v>DENISON GUSTAVO JORGE PEREIRA</v>
          </cell>
          <cell r="F26" t="str">
            <v>3 - Administrativo</v>
          </cell>
          <cell r="G26" t="str">
            <v>7823-05</v>
          </cell>
          <cell r="H26">
            <v>43831</v>
          </cell>
          <cell r="I26" t="str">
            <v>2 - Diarista</v>
          </cell>
          <cell r="J26" t="str">
            <v>44</v>
          </cell>
          <cell r="K26">
            <v>35.65</v>
          </cell>
          <cell r="Q26">
            <v>6.93</v>
          </cell>
          <cell r="W26">
            <v>42.58</v>
          </cell>
        </row>
        <row r="27">
          <cell r="C27" t="str">
            <v>UPAE GRANDE RECIFE</v>
          </cell>
          <cell r="E27" t="str">
            <v>DERINALDO OLEGARIO DA SILVA</v>
          </cell>
          <cell r="F27" t="str">
            <v>3 - Administrativo</v>
          </cell>
          <cell r="G27" t="str">
            <v>5174-10</v>
          </cell>
          <cell r="H27">
            <v>43831</v>
          </cell>
          <cell r="I27" t="str">
            <v>1 - Plantonista</v>
          </cell>
          <cell r="J27" t="str">
            <v>44</v>
          </cell>
          <cell r="K27">
            <v>1069.52</v>
          </cell>
          <cell r="Q27">
            <v>316.42</v>
          </cell>
          <cell r="V27">
            <v>108.62</v>
          </cell>
          <cell r="W27">
            <v>1277.3200000000002</v>
          </cell>
        </row>
        <row r="28">
          <cell r="C28" t="str">
            <v>UPAE GRANDE RECIFE</v>
          </cell>
          <cell r="E28" t="str">
            <v>DOUGLAS AYRAN DE SOUZA SILVA</v>
          </cell>
          <cell r="F28" t="str">
            <v>2 - Outros Profissionais da Saúde</v>
          </cell>
          <cell r="G28" t="str">
            <v>3241-15</v>
          </cell>
          <cell r="H28">
            <v>43831</v>
          </cell>
          <cell r="I28" t="str">
            <v>2 - Diarista</v>
          </cell>
          <cell r="J28" t="str">
            <v>24</v>
          </cell>
          <cell r="K28">
            <v>919.95</v>
          </cell>
          <cell r="Q28">
            <v>367.98</v>
          </cell>
          <cell r="W28">
            <v>1287.93</v>
          </cell>
        </row>
        <row r="29">
          <cell r="C29" t="str">
            <v>UPAE GRANDE RECIFE</v>
          </cell>
          <cell r="E29" t="str">
            <v>DRYELLE KAREN DOS SANTOS PEREIRA</v>
          </cell>
          <cell r="F29" t="str">
            <v>3 - Administrativo</v>
          </cell>
          <cell r="G29" t="str">
            <v>4221-10</v>
          </cell>
          <cell r="H29">
            <v>43831</v>
          </cell>
          <cell r="I29" t="str">
            <v>2 - Diarista</v>
          </cell>
          <cell r="J29" t="str">
            <v>44</v>
          </cell>
          <cell r="K29">
            <v>1069.52</v>
          </cell>
          <cell r="Q29">
            <v>316.42</v>
          </cell>
          <cell r="V29">
            <v>108.62</v>
          </cell>
          <cell r="W29">
            <v>1277.3200000000002</v>
          </cell>
        </row>
        <row r="30">
          <cell r="C30" t="str">
            <v>UPAE GRANDE RECIFE</v>
          </cell>
          <cell r="E30" t="str">
            <v>EDRIENE CABRAL DA SILVA VILELA</v>
          </cell>
          <cell r="F30" t="str">
            <v>2 - Outros Profissionais da Saúde</v>
          </cell>
          <cell r="G30" t="str">
            <v>2515-20</v>
          </cell>
          <cell r="H30">
            <v>43831</v>
          </cell>
          <cell r="I30" t="str">
            <v>2 - Diarista</v>
          </cell>
          <cell r="J30" t="str">
            <v>30</v>
          </cell>
          <cell r="K30">
            <v>352.66</v>
          </cell>
          <cell r="O30">
            <v>2685.25</v>
          </cell>
          <cell r="Q30">
            <v>34.630000000000003</v>
          </cell>
          <cell r="W30">
            <v>3072.54</v>
          </cell>
        </row>
        <row r="31">
          <cell r="C31" t="str">
            <v>UPAE GRANDE RECIFE</v>
          </cell>
          <cell r="E31" t="str">
            <v>EDSON MOTA DE OLIVEIRA</v>
          </cell>
          <cell r="F31" t="str">
            <v>3 - Administrativo</v>
          </cell>
          <cell r="G31" t="str">
            <v>5174-10</v>
          </cell>
          <cell r="H31">
            <v>43831</v>
          </cell>
          <cell r="I31" t="str">
            <v>1 - Plantonista</v>
          </cell>
          <cell r="J31" t="str">
            <v>44</v>
          </cell>
          <cell r="K31">
            <v>1069.52</v>
          </cell>
          <cell r="Q31">
            <v>518.93000000000006</v>
          </cell>
          <cell r="W31">
            <v>1588.45</v>
          </cell>
        </row>
        <row r="32">
          <cell r="C32" t="str">
            <v>UPAE GRANDE RECIFE</v>
          </cell>
          <cell r="E32" t="str">
            <v>EDUARDO DE OLIVEIRA MAGALHAES</v>
          </cell>
          <cell r="F32" t="str">
            <v>1 - Médico</v>
          </cell>
          <cell r="G32" t="str">
            <v>2251-25</v>
          </cell>
          <cell r="H32">
            <v>43831</v>
          </cell>
          <cell r="I32" t="str">
            <v>2 - Diarista</v>
          </cell>
          <cell r="J32" t="str">
            <v>25</v>
          </cell>
          <cell r="K32">
            <v>6500</v>
          </cell>
          <cell r="Q32">
            <v>207.8</v>
          </cell>
          <cell r="R32">
            <v>5000</v>
          </cell>
          <cell r="W32">
            <v>11707.8</v>
          </cell>
        </row>
        <row r="33">
          <cell r="C33" t="str">
            <v>UPAE GRANDE RECIFE</v>
          </cell>
          <cell r="E33" t="str">
            <v>EMILY DAYANE DE OLIVEIRA SANTOS</v>
          </cell>
          <cell r="F33" t="str">
            <v>3 - Administrativo</v>
          </cell>
          <cell r="G33" t="str">
            <v>5134-30</v>
          </cell>
          <cell r="H33">
            <v>43831</v>
          </cell>
          <cell r="I33" t="str">
            <v>2 - Diarista</v>
          </cell>
          <cell r="J33" t="str">
            <v>44</v>
          </cell>
          <cell r="K33">
            <v>1069.52</v>
          </cell>
          <cell r="Q33">
            <v>207.8</v>
          </cell>
          <cell r="W33">
            <v>1277.32</v>
          </cell>
        </row>
        <row r="34">
          <cell r="C34" t="str">
            <v>UPAE GRANDE RECIFE</v>
          </cell>
          <cell r="E34" t="str">
            <v>ERILENE VITORINO DA SILVA HORA</v>
          </cell>
          <cell r="F34" t="str">
            <v>2 - Outros Profissionais da Saúde</v>
          </cell>
          <cell r="G34" t="str">
            <v>2235-05</v>
          </cell>
          <cell r="H34">
            <v>43831</v>
          </cell>
          <cell r="I34" t="str">
            <v>2 - Diarista</v>
          </cell>
          <cell r="J34" t="str">
            <v>40</v>
          </cell>
          <cell r="K34">
            <v>2528.35</v>
          </cell>
          <cell r="Q34">
            <v>207.8</v>
          </cell>
          <cell r="W34">
            <v>2736.15</v>
          </cell>
        </row>
        <row r="35">
          <cell r="C35" t="str">
            <v>UPAE GRANDE RECIFE</v>
          </cell>
          <cell r="E35" t="str">
            <v>FLAVIA ALVES DOS SANTOS</v>
          </cell>
          <cell r="F35" t="str">
            <v>3 - Administrativo</v>
          </cell>
          <cell r="G35" t="str">
            <v>5143-20</v>
          </cell>
          <cell r="H35">
            <v>43831</v>
          </cell>
          <cell r="I35" t="str">
            <v>2 - Diarista</v>
          </cell>
          <cell r="J35" t="str">
            <v>44</v>
          </cell>
          <cell r="W35">
            <v>1610.8600000000001</v>
          </cell>
        </row>
        <row r="36">
          <cell r="C36" t="str">
            <v>UPAE GRANDE RECIFE</v>
          </cell>
          <cell r="E36" t="str">
            <v>FLAVIANE MARIA BARBOSA DA SILVA CRUZ</v>
          </cell>
          <cell r="F36" t="str">
            <v>3 - Administrativo</v>
          </cell>
          <cell r="G36" t="str">
            <v>4141-05</v>
          </cell>
          <cell r="H36">
            <v>43831</v>
          </cell>
          <cell r="I36" t="str">
            <v>2 - Diarista</v>
          </cell>
          <cell r="J36" t="str">
            <v>44</v>
          </cell>
          <cell r="K36">
            <v>677.36</v>
          </cell>
          <cell r="O36">
            <v>682.2</v>
          </cell>
          <cell r="Q36">
            <v>231.79000000000002</v>
          </cell>
          <cell r="V36">
            <v>100.18</v>
          </cell>
          <cell r="W36">
            <v>1491.1699999999998</v>
          </cell>
        </row>
        <row r="37">
          <cell r="C37" t="str">
            <v>UPAE GRANDE RECIFE</v>
          </cell>
          <cell r="E37" t="str">
            <v>JOSE EDVALDO FERREIRA DA SILVA</v>
          </cell>
          <cell r="F37" t="str">
            <v>3 - Administrativo</v>
          </cell>
          <cell r="G37" t="str">
            <v>5143-20</v>
          </cell>
          <cell r="H37">
            <v>43831</v>
          </cell>
          <cell r="I37" t="str">
            <v>2 - Diarista</v>
          </cell>
          <cell r="J37" t="str">
            <v>44</v>
          </cell>
          <cell r="K37">
            <v>1069.52</v>
          </cell>
          <cell r="Q37">
            <v>207.8</v>
          </cell>
          <cell r="W37">
            <v>1277.32</v>
          </cell>
        </row>
        <row r="38">
          <cell r="C38" t="str">
            <v>UPAE GRANDE RECIFE</v>
          </cell>
          <cell r="E38" t="str">
            <v>JOSE FILIPE SANTOS FERREIRA PIRES</v>
          </cell>
          <cell r="F38" t="str">
            <v>3 - Administrativo</v>
          </cell>
          <cell r="G38" t="str">
            <v>4101-05</v>
          </cell>
          <cell r="H38">
            <v>43831</v>
          </cell>
          <cell r="I38" t="str">
            <v>2 - Diarista</v>
          </cell>
          <cell r="J38" t="str">
            <v>44</v>
          </cell>
          <cell r="K38">
            <v>1424.18</v>
          </cell>
          <cell r="Q38">
            <v>207.8</v>
          </cell>
          <cell r="W38">
            <v>1631.98</v>
          </cell>
        </row>
        <row r="39">
          <cell r="C39" t="str">
            <v>UPAE GRANDE RECIFE</v>
          </cell>
          <cell r="E39" t="str">
            <v>JOSE ROBERTO DA SILVA</v>
          </cell>
          <cell r="F39" t="str">
            <v>3 - Administrativo</v>
          </cell>
          <cell r="G39" t="str">
            <v>5174-10</v>
          </cell>
          <cell r="H39">
            <v>43831</v>
          </cell>
          <cell r="I39" t="str">
            <v>1 - Plantonista</v>
          </cell>
          <cell r="J39" t="str">
            <v>44</v>
          </cell>
          <cell r="K39">
            <v>1069.52</v>
          </cell>
          <cell r="Q39">
            <v>499.49</v>
          </cell>
          <cell r="W39">
            <v>1569.01</v>
          </cell>
        </row>
        <row r="40">
          <cell r="C40" t="str">
            <v>UPAE GRANDE RECIFE</v>
          </cell>
          <cell r="E40" t="str">
            <v>JUSSARA DE BARROS BARRETO CHAGAS</v>
          </cell>
          <cell r="F40" t="str">
            <v>2 - Outros Profissionais da Saúde</v>
          </cell>
          <cell r="G40" t="str">
            <v>2515-20</v>
          </cell>
          <cell r="H40">
            <v>43831</v>
          </cell>
          <cell r="I40" t="str">
            <v>2 - Diarista</v>
          </cell>
          <cell r="J40" t="str">
            <v>30</v>
          </cell>
          <cell r="K40">
            <v>2045.45</v>
          </cell>
          <cell r="Q40">
            <v>200.87</v>
          </cell>
          <cell r="W40">
            <v>2246.3200000000002</v>
          </cell>
        </row>
        <row r="41">
          <cell r="C41" t="str">
            <v>UPAE GRANDE RECIFE</v>
          </cell>
          <cell r="E41" t="str">
            <v>LEANDRO JANUARIO RODRIGUES DE SANTANA</v>
          </cell>
          <cell r="F41" t="str">
            <v>3 - Administrativo</v>
          </cell>
          <cell r="G41" t="str">
            <v>5143-20</v>
          </cell>
          <cell r="H41">
            <v>43831</v>
          </cell>
          <cell r="I41" t="str">
            <v>2 - Diarista</v>
          </cell>
          <cell r="J41" t="str">
            <v>44</v>
          </cell>
          <cell r="K41">
            <v>1033.8699999999999</v>
          </cell>
          <cell r="Q41">
            <v>200.87</v>
          </cell>
          <cell r="W41">
            <v>1234.7399999999998</v>
          </cell>
        </row>
        <row r="42">
          <cell r="C42" t="str">
            <v>UPAE GRANDE RECIFE</v>
          </cell>
          <cell r="E42" t="str">
            <v>MACALISTER RODRIGUES DOS SANTOS</v>
          </cell>
          <cell r="F42" t="str">
            <v>3 - Administrativo</v>
          </cell>
          <cell r="G42" t="str">
            <v>4110-05</v>
          </cell>
          <cell r="H42">
            <v>43831</v>
          </cell>
          <cell r="I42" t="str">
            <v>2 - Diarista</v>
          </cell>
          <cell r="J42" t="str">
            <v>20</v>
          </cell>
          <cell r="K42">
            <v>519.5</v>
          </cell>
          <cell r="Q42">
            <v>207.8</v>
          </cell>
          <cell r="W42">
            <v>727.3</v>
          </cell>
        </row>
        <row r="43">
          <cell r="C43" t="str">
            <v>UPAE GRANDE RECIFE</v>
          </cell>
          <cell r="E43" t="str">
            <v>MARCOS AUGUSTO DA SILVA</v>
          </cell>
          <cell r="F43" t="str">
            <v>3 - Administrativo</v>
          </cell>
          <cell r="G43" t="str">
            <v>5142-30</v>
          </cell>
          <cell r="H43">
            <v>43831</v>
          </cell>
          <cell r="I43" t="str">
            <v>2 - Diarista</v>
          </cell>
          <cell r="J43" t="str">
            <v>44</v>
          </cell>
          <cell r="K43">
            <v>1069.52</v>
          </cell>
          <cell r="Q43">
            <v>415.6</v>
          </cell>
          <cell r="W43">
            <v>1485.12</v>
          </cell>
        </row>
        <row r="44">
          <cell r="C44" t="str">
            <v>UPAE GRANDE RECIFE</v>
          </cell>
          <cell r="E44" t="str">
            <v>MARCOS EDVALDO FERREIRA DOS SANTOS</v>
          </cell>
          <cell r="F44" t="str">
            <v>3 - Administrativo</v>
          </cell>
          <cell r="G44" t="str">
            <v>5143-20</v>
          </cell>
          <cell r="H44">
            <v>43831</v>
          </cell>
          <cell r="I44" t="str">
            <v>2 - Diarista</v>
          </cell>
          <cell r="J44" t="str">
            <v>44</v>
          </cell>
          <cell r="K44">
            <v>1069.52</v>
          </cell>
          <cell r="Q44">
            <v>316.42</v>
          </cell>
          <cell r="V44">
            <v>108.62</v>
          </cell>
          <cell r="W44">
            <v>1277.3200000000002</v>
          </cell>
        </row>
        <row r="45">
          <cell r="C45" t="str">
            <v>UPAE GRANDE RECIFE</v>
          </cell>
          <cell r="E45" t="str">
            <v xml:space="preserve"> MAISA BARBOSA DE LIMA</v>
          </cell>
          <cell r="F45" t="str">
            <v>2 - Outros Profissionais da Saúde</v>
          </cell>
          <cell r="G45" t="str">
            <v>2237-10</v>
          </cell>
          <cell r="H45">
            <v>43831</v>
          </cell>
          <cell r="I45" t="str">
            <v>2 - Diarista</v>
          </cell>
          <cell r="J45" t="str">
            <v>36</v>
          </cell>
          <cell r="K45">
            <v>2077.81</v>
          </cell>
          <cell r="Q45">
            <v>193.95</v>
          </cell>
          <cell r="W45">
            <v>2271.7599999999998</v>
          </cell>
        </row>
        <row r="46">
          <cell r="C46" t="str">
            <v>UPAE GRANDE RECIFE</v>
          </cell>
          <cell r="E46" t="str">
            <v>MARCUS VINICIUS DE OLIVEIRA VASCONCELOS</v>
          </cell>
          <cell r="F46" t="str">
            <v>2 - Outros Profissionais da Saúde</v>
          </cell>
          <cell r="G46" t="str">
            <v>2234-05</v>
          </cell>
          <cell r="H46">
            <v>43831</v>
          </cell>
          <cell r="I46" t="str">
            <v>2 - Diarista</v>
          </cell>
          <cell r="J46" t="str">
            <v>30</v>
          </cell>
          <cell r="K46">
            <v>1667.29</v>
          </cell>
          <cell r="O46">
            <v>2165.4899999999998</v>
          </cell>
          <cell r="Q46">
            <v>926.63999999999987</v>
          </cell>
          <cell r="W46">
            <v>4759.42</v>
          </cell>
        </row>
        <row r="47">
          <cell r="C47" t="str">
            <v>UPAE GRANDE RECIFE</v>
          </cell>
          <cell r="E47" t="str">
            <v>MIRIAM MARTINS DE OLIVEIRA</v>
          </cell>
          <cell r="F47" t="str">
            <v>3 - Administrativo</v>
          </cell>
          <cell r="G47" t="str">
            <v>5143-20</v>
          </cell>
          <cell r="H47">
            <v>43831</v>
          </cell>
          <cell r="I47" t="str">
            <v>2 - Diarista</v>
          </cell>
          <cell r="J47" t="str">
            <v>44</v>
          </cell>
          <cell r="K47">
            <v>178.25</v>
          </cell>
          <cell r="O47">
            <v>1476.01</v>
          </cell>
          <cell r="Q47">
            <v>232.05</v>
          </cell>
          <cell r="V47">
            <v>197.42000000000002</v>
          </cell>
          <cell r="W47">
            <v>1688.8899999999999</v>
          </cell>
        </row>
        <row r="48">
          <cell r="C48" t="str">
            <v>UPAE GRANDE RECIFE</v>
          </cell>
          <cell r="E48" t="str">
            <v>NATHALIA GUIMARÃES NICEAS DE ALBUQUERQUE</v>
          </cell>
          <cell r="F48" t="str">
            <v>2 - Outros Profissionais da Saúde</v>
          </cell>
          <cell r="G48" t="str">
            <v>2238-10</v>
          </cell>
          <cell r="H48">
            <v>43831</v>
          </cell>
          <cell r="I48" t="str">
            <v>2 - Diarista</v>
          </cell>
          <cell r="J48" t="str">
            <v>20</v>
          </cell>
          <cell r="K48">
            <v>2156.67</v>
          </cell>
          <cell r="Q48">
            <v>207.8</v>
          </cell>
          <cell r="W48">
            <v>2364.4700000000003</v>
          </cell>
        </row>
        <row r="49">
          <cell r="C49" t="str">
            <v>UPAE GRANDE RECIFE</v>
          </cell>
          <cell r="E49" t="str">
            <v>NICODEMOS PEREIRA DE ALBUQUERQUE</v>
          </cell>
          <cell r="F49" t="str">
            <v>3 - Administrativo</v>
          </cell>
          <cell r="G49" t="str">
            <v>5174-10</v>
          </cell>
          <cell r="H49">
            <v>43831</v>
          </cell>
          <cell r="I49" t="str">
            <v>1 - Plantonista</v>
          </cell>
          <cell r="J49" t="str">
            <v>44</v>
          </cell>
          <cell r="K49">
            <v>1069.52</v>
          </cell>
          <cell r="Q49">
            <v>405.22</v>
          </cell>
          <cell r="V49">
            <v>197.42000000000002</v>
          </cell>
          <cell r="W49">
            <v>1277.32</v>
          </cell>
        </row>
        <row r="50">
          <cell r="C50" t="str">
            <v>UPAE GRANDE RECIFE</v>
          </cell>
          <cell r="E50" t="str">
            <v>PATRICIA CASSIMIRO RODRIGUES DE OLIVEIRA</v>
          </cell>
          <cell r="F50" t="str">
            <v>2 - Outros Profissionais da Saúde</v>
          </cell>
          <cell r="G50" t="str">
            <v>3222-05</v>
          </cell>
          <cell r="H50">
            <v>43831</v>
          </cell>
          <cell r="I50" t="str">
            <v>2 - Diarista</v>
          </cell>
          <cell r="J50" t="str">
            <v>40</v>
          </cell>
          <cell r="K50">
            <v>1296.5999999999999</v>
          </cell>
          <cell r="Q50">
            <v>207.8</v>
          </cell>
          <cell r="W50">
            <v>1504.3999999999999</v>
          </cell>
        </row>
        <row r="51">
          <cell r="C51" t="str">
            <v>UPAE GRANDE RECIFE</v>
          </cell>
          <cell r="E51" t="str">
            <v>PAULO FRANCISCO DA COSTA ARAUJO</v>
          </cell>
          <cell r="F51" t="str">
            <v>3 - Administrativo</v>
          </cell>
          <cell r="G51" t="str">
            <v>3144-05</v>
          </cell>
          <cell r="H51">
            <v>43831</v>
          </cell>
          <cell r="I51" t="str">
            <v>2 - Diarista</v>
          </cell>
          <cell r="J51" t="str">
            <v>44</v>
          </cell>
          <cell r="K51">
            <v>1074.74</v>
          </cell>
          <cell r="Q51">
            <v>207.8</v>
          </cell>
          <cell r="W51">
            <v>1282.54</v>
          </cell>
        </row>
        <row r="52">
          <cell r="C52" t="str">
            <v>UPAE GRANDE RECIFE</v>
          </cell>
          <cell r="E52" t="str">
            <v>PAULO ROBERTO DOS SANTOS FILHO</v>
          </cell>
          <cell r="F52" t="str">
            <v>3 - Administrativo</v>
          </cell>
          <cell r="G52" t="str">
            <v>5174-10</v>
          </cell>
          <cell r="H52">
            <v>43831</v>
          </cell>
          <cell r="I52" t="str">
            <v>1 - Plantonista</v>
          </cell>
          <cell r="J52" t="str">
            <v>44</v>
          </cell>
          <cell r="K52">
            <v>1069.52</v>
          </cell>
          <cell r="Q52">
            <v>531.6</v>
          </cell>
          <cell r="V52">
            <v>51.56</v>
          </cell>
          <cell r="W52">
            <v>1549.56</v>
          </cell>
        </row>
        <row r="53">
          <cell r="C53" t="str">
            <v>UPAE GRANDE RECIFE</v>
          </cell>
          <cell r="E53" t="str">
            <v>PRISCYLA PEREIRA DE HOLANDA</v>
          </cell>
          <cell r="F53" t="str">
            <v>3 - Administrativo</v>
          </cell>
          <cell r="G53" t="str">
            <v>4221-10</v>
          </cell>
          <cell r="H53">
            <v>43831</v>
          </cell>
          <cell r="I53" t="str">
            <v>2 - Diarista</v>
          </cell>
          <cell r="J53" t="str">
            <v>44</v>
          </cell>
          <cell r="K53">
            <v>1069.52</v>
          </cell>
          <cell r="Q53">
            <v>207.8</v>
          </cell>
          <cell r="W53">
            <v>1277.32</v>
          </cell>
        </row>
        <row r="54">
          <cell r="C54" t="str">
            <v>UPAE GRANDE RECIFE</v>
          </cell>
          <cell r="E54" t="str">
            <v>RAIZA TRAVASSO GOMES</v>
          </cell>
          <cell r="F54" t="str">
            <v>3 - Administrativo</v>
          </cell>
          <cell r="G54" t="str">
            <v>4221-10</v>
          </cell>
          <cell r="H54">
            <v>43831</v>
          </cell>
          <cell r="I54" t="str">
            <v>2 - Diarista</v>
          </cell>
          <cell r="J54" t="str">
            <v>44</v>
          </cell>
          <cell r="K54">
            <v>1069.52</v>
          </cell>
          <cell r="Q54">
            <v>207.8</v>
          </cell>
          <cell r="W54">
            <v>1277.32</v>
          </cell>
        </row>
        <row r="55">
          <cell r="C55" t="str">
            <v>UPAE GRANDE RECIFE</v>
          </cell>
          <cell r="E55" t="str">
            <v>REBECA CANARIO FELIX E SOUZA</v>
          </cell>
          <cell r="F55" t="str">
            <v>2 - Outros Profissionais da Saúde</v>
          </cell>
          <cell r="G55" t="str">
            <v>2235-05</v>
          </cell>
          <cell r="H55">
            <v>43831</v>
          </cell>
          <cell r="I55" t="str">
            <v>2 - Diarista</v>
          </cell>
          <cell r="J55" t="str">
            <v>40</v>
          </cell>
          <cell r="K55">
            <v>5488.87</v>
          </cell>
          <cell r="Q55">
            <v>1707.8</v>
          </cell>
          <cell r="V55">
            <v>1500</v>
          </cell>
          <cell r="W55">
            <v>5696.67</v>
          </cell>
        </row>
        <row r="56">
          <cell r="C56" t="str">
            <v>UPAE GRANDE RECIFE</v>
          </cell>
          <cell r="E56" t="str">
            <v>RENATA SILVA DA MOTA</v>
          </cell>
          <cell r="F56" t="str">
            <v>3 - Administrativo</v>
          </cell>
          <cell r="G56" t="str">
            <v>4221-10</v>
          </cell>
          <cell r="H56">
            <v>43831</v>
          </cell>
          <cell r="I56" t="str">
            <v>2 - Diarista</v>
          </cell>
          <cell r="J56" t="str">
            <v>44</v>
          </cell>
          <cell r="K56">
            <v>1069.52</v>
          </cell>
          <cell r="Q56">
            <v>425.04</v>
          </cell>
          <cell r="V56">
            <v>217.24</v>
          </cell>
          <cell r="W56">
            <v>1277.32</v>
          </cell>
        </row>
        <row r="57">
          <cell r="C57" t="str">
            <v>UPAE GRANDE RECIFE</v>
          </cell>
          <cell r="E57" t="str">
            <v>RENILDO JOSE DE ARAUJO</v>
          </cell>
          <cell r="F57" t="str">
            <v>3 - Administrativo</v>
          </cell>
          <cell r="G57" t="str">
            <v>5174-10</v>
          </cell>
          <cell r="H57">
            <v>43831</v>
          </cell>
          <cell r="I57" t="str">
            <v>1 - Plantonista</v>
          </cell>
          <cell r="J57" t="str">
            <v>44</v>
          </cell>
          <cell r="K57">
            <v>1069.52</v>
          </cell>
          <cell r="Q57">
            <v>376.05</v>
          </cell>
          <cell r="V57">
            <v>148.80000000000001</v>
          </cell>
          <cell r="W57">
            <v>1296.77</v>
          </cell>
        </row>
        <row r="58">
          <cell r="C58" t="str">
            <v>UPAE GRANDE RECIFE</v>
          </cell>
          <cell r="E58" t="str">
            <v>RODOLFO GOMES DA SILVA</v>
          </cell>
          <cell r="F58" t="str">
            <v>3 - Administrativo</v>
          </cell>
          <cell r="G58" t="str">
            <v>3144-05</v>
          </cell>
          <cell r="H58">
            <v>43831</v>
          </cell>
          <cell r="I58" t="str">
            <v>2 - Diarista</v>
          </cell>
          <cell r="J58" t="str">
            <v>44</v>
          </cell>
          <cell r="K58">
            <v>1074.74</v>
          </cell>
          <cell r="Q58">
            <v>207.8</v>
          </cell>
          <cell r="W58">
            <v>1282.54</v>
          </cell>
        </row>
        <row r="59">
          <cell r="C59" t="str">
            <v>UPAE GRANDE RECIFE</v>
          </cell>
          <cell r="E59" t="str">
            <v>RODRIGO LINDOLFO DA SILVA</v>
          </cell>
          <cell r="F59" t="str">
            <v>3 - Administrativo</v>
          </cell>
          <cell r="G59" t="str">
            <v>5143-20</v>
          </cell>
          <cell r="H59">
            <v>43831</v>
          </cell>
          <cell r="I59" t="str">
            <v>2 - Diarista</v>
          </cell>
          <cell r="J59" t="str">
            <v>44</v>
          </cell>
          <cell r="W59">
            <v>1880.51</v>
          </cell>
        </row>
        <row r="60">
          <cell r="C60" t="str">
            <v>UPAE GRANDE RECIFE</v>
          </cell>
          <cell r="E60" t="str">
            <v>ROSIMERE CRISTINA DE OLIVEIRA DA SILVA</v>
          </cell>
          <cell r="F60" t="str">
            <v>2 - Outros Profissionais da Saúde</v>
          </cell>
          <cell r="G60" t="str">
            <v>3222-05</v>
          </cell>
          <cell r="H60">
            <v>43831</v>
          </cell>
          <cell r="I60" t="str">
            <v>2 - Diarista</v>
          </cell>
          <cell r="J60" t="str">
            <v>40</v>
          </cell>
          <cell r="K60">
            <v>1296.5999999999999</v>
          </cell>
          <cell r="Q60">
            <v>207.8</v>
          </cell>
          <cell r="W60">
            <v>1504.3999999999999</v>
          </cell>
        </row>
        <row r="61">
          <cell r="C61" t="str">
            <v>UPAE GRANDE RECIFE</v>
          </cell>
          <cell r="E61" t="str">
            <v>RUDIMAR LUIZ DA SILVA</v>
          </cell>
          <cell r="F61" t="str">
            <v>3 - Administrativo</v>
          </cell>
          <cell r="G61" t="str">
            <v>5174-10</v>
          </cell>
          <cell r="H61">
            <v>43831</v>
          </cell>
          <cell r="I61" t="str">
            <v>1 - Plantonista</v>
          </cell>
          <cell r="J61" t="str">
            <v>44</v>
          </cell>
          <cell r="O61">
            <v>1707.4099999999999</v>
          </cell>
          <cell r="W61">
            <v>1707.4099999999999</v>
          </cell>
        </row>
        <row r="62">
          <cell r="C62" t="str">
            <v>UPAE GRANDE RECIFE</v>
          </cell>
          <cell r="E62" t="str">
            <v>SANDRA KARLA DE CASTRO</v>
          </cell>
          <cell r="F62" t="str">
            <v>2 - Outros Profissionais da Saúde</v>
          </cell>
          <cell r="G62" t="str">
            <v>3222-05</v>
          </cell>
          <cell r="H62">
            <v>43831</v>
          </cell>
          <cell r="I62" t="str">
            <v>2 - Diarista</v>
          </cell>
          <cell r="J62" t="str">
            <v>40</v>
          </cell>
          <cell r="K62">
            <v>1296.5999999999999</v>
          </cell>
          <cell r="Q62">
            <v>207.8</v>
          </cell>
          <cell r="W62">
            <v>1504.3999999999999</v>
          </cell>
        </row>
        <row r="63">
          <cell r="C63" t="str">
            <v>UPAE GRANDE RECIFE</v>
          </cell>
          <cell r="E63" t="str">
            <v>SANDRA MICHELE DOS SANTOS QUEIROZ</v>
          </cell>
          <cell r="F63" t="str">
            <v>3 - Administrativo</v>
          </cell>
          <cell r="G63" t="str">
            <v>4221-10</v>
          </cell>
          <cell r="H63">
            <v>43831</v>
          </cell>
          <cell r="I63" t="str">
            <v>2 - Diarista</v>
          </cell>
          <cell r="J63" t="str">
            <v>44</v>
          </cell>
          <cell r="K63">
            <v>1069.52</v>
          </cell>
          <cell r="Q63">
            <v>562.46</v>
          </cell>
          <cell r="W63">
            <v>1631.98</v>
          </cell>
        </row>
        <row r="64">
          <cell r="C64" t="str">
            <v>UPAE GRANDE RECIFE</v>
          </cell>
          <cell r="E64" t="str">
            <v>SANDRO DE SOUZA</v>
          </cell>
          <cell r="F64" t="str">
            <v>3 - Administrativo</v>
          </cell>
          <cell r="G64" t="str">
            <v>5174-10</v>
          </cell>
          <cell r="H64">
            <v>43831</v>
          </cell>
          <cell r="I64" t="str">
            <v>1 - Plantonista</v>
          </cell>
          <cell r="J64" t="str">
            <v>44</v>
          </cell>
          <cell r="K64">
            <v>1069.52</v>
          </cell>
          <cell r="Q64">
            <v>207.8</v>
          </cell>
          <cell r="W64">
            <v>1277.32</v>
          </cell>
        </row>
        <row r="65">
          <cell r="C65" t="str">
            <v>UPAE GRANDE RECIFE</v>
          </cell>
          <cell r="E65" t="str">
            <v>SAYONARA QUEIROZ COELHO</v>
          </cell>
          <cell r="F65" t="str">
            <v>2 - Outros Profissionais da Saúde</v>
          </cell>
          <cell r="G65" t="str">
            <v>2239-05</v>
          </cell>
          <cell r="H65">
            <v>43831</v>
          </cell>
          <cell r="I65" t="str">
            <v>2 - Diarista</v>
          </cell>
          <cell r="J65" t="str">
            <v>30</v>
          </cell>
          <cell r="K65">
            <v>1645.8</v>
          </cell>
          <cell r="Q65">
            <v>207.8</v>
          </cell>
          <cell r="W65">
            <v>1853.6</v>
          </cell>
        </row>
        <row r="66">
          <cell r="C66" t="str">
            <v>UPAE GRANDE RECIFE</v>
          </cell>
          <cell r="E66" t="str">
            <v>SERGIO BARROSO DA SILVA</v>
          </cell>
          <cell r="F66" t="str">
            <v>3 - Administrativo</v>
          </cell>
          <cell r="G66" t="str">
            <v>5174-10</v>
          </cell>
          <cell r="H66">
            <v>43831</v>
          </cell>
          <cell r="I66" t="str">
            <v>1 - Plantonista</v>
          </cell>
          <cell r="J66" t="str">
            <v>44</v>
          </cell>
          <cell r="K66">
            <v>1069.52</v>
          </cell>
          <cell r="Q66">
            <v>499.49</v>
          </cell>
          <cell r="W66">
            <v>1569.01</v>
          </cell>
        </row>
        <row r="67">
          <cell r="C67" t="str">
            <v>UPAE GRANDE RECIFE</v>
          </cell>
          <cell r="E67" t="str">
            <v>TIANA LUCIA PIMENTEL DOS SANTOS</v>
          </cell>
          <cell r="F67" t="str">
            <v>3 - Administrativo</v>
          </cell>
          <cell r="G67" t="str">
            <v>1231-05</v>
          </cell>
          <cell r="H67">
            <v>43831</v>
          </cell>
          <cell r="I67" t="str">
            <v>2 - Diarista</v>
          </cell>
          <cell r="J67" t="str">
            <v>44</v>
          </cell>
          <cell r="K67">
            <v>7515.77</v>
          </cell>
          <cell r="Q67">
            <v>4191.1499999999996</v>
          </cell>
          <cell r="V67">
            <v>1500</v>
          </cell>
          <cell r="W67">
            <v>10206.92</v>
          </cell>
        </row>
        <row r="68">
          <cell r="C68" t="str">
            <v>UPAE GRANDE RECIFE</v>
          </cell>
          <cell r="E68" t="str">
            <v>VALDIR RODRIGUES DA SILVA</v>
          </cell>
          <cell r="F68" t="str">
            <v>3 - Administrativo</v>
          </cell>
          <cell r="G68" t="str">
            <v>4221-10</v>
          </cell>
          <cell r="H68">
            <v>43831</v>
          </cell>
          <cell r="I68" t="str">
            <v>2 - Diarista</v>
          </cell>
          <cell r="J68" t="str">
            <v>44</v>
          </cell>
          <cell r="K68">
            <v>1069.52</v>
          </cell>
          <cell r="Q68">
            <v>207.8</v>
          </cell>
          <cell r="W68">
            <v>1277.32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9F96-6779-400C-B5F8-1E0B3AE4C04D}">
  <sheetPr>
    <tabColor indexed="13"/>
  </sheetPr>
  <dimension ref="A1:S4992"/>
  <sheetViews>
    <sheetView showGridLines="0" tabSelected="1" topLeftCell="A2" workbookViewId="0">
      <selection activeCell="D25" sqref="D25:D26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7267476001023</v>
      </c>
      <c r="B2" s="9" t="str">
        <f>'[1]TCE - ANEXO II - Preencher'!C11</f>
        <v>UPAE GRANDE RECIFE</v>
      </c>
      <c r="C2" s="10"/>
      <c r="D2" s="11" t="str">
        <f>'[1]TCE - ANEXO II - Preencher'!E11</f>
        <v>ABIQUELIA MARTINS DE SOUSA</v>
      </c>
      <c r="E2" s="12" t="str">
        <f>IF('[1]TCE - ANEXO II - Preencher'!F11="4 - Assistência Odontológica","2 - Outros Profissionais da saúda",'[1]TCE - ANEXO II - Preencher'!F11)</f>
        <v>2 - Outros Profissionais da Saúde</v>
      </c>
      <c r="F2" s="13" t="str">
        <f>'[1]TCE - ANEXO II - Preencher'!G11</f>
        <v>2237-10</v>
      </c>
      <c r="G2" s="14">
        <f>'[1]TCE - ANEXO II - Preencher'!H11</f>
        <v>43831</v>
      </c>
      <c r="H2" s="13" t="str">
        <f>'[1]TCE - ANEXO II - Preencher'!I11</f>
        <v>2 - Diarista</v>
      </c>
      <c r="I2" s="13" t="str">
        <f>'[1]TCE - ANEXO II - Preencher'!J11</f>
        <v>44</v>
      </c>
      <c r="J2" s="15">
        <f>'[1]TCE - ANEXO II - Preencher'!K11</f>
        <v>608.91999999999996</v>
      </c>
      <c r="K2" s="15">
        <f>'[1]TCE - ANEXO II - Preencher'!O11</f>
        <v>4461.97</v>
      </c>
      <c r="L2" s="15">
        <f>'[1]TCE - ANEXO II - Preencher'!P11</f>
        <v>0</v>
      </c>
      <c r="M2" s="15">
        <f>'[1]TCE - ANEXO II - Preencher'!Q11</f>
        <v>34.630000000000003</v>
      </c>
      <c r="N2" s="16">
        <f>'[1]TCE - ANEXO II - Preencher'!R11</f>
        <v>0</v>
      </c>
      <c r="O2" s="17">
        <f>'[1]TCE - ANEXO II - Preencher'!V11</f>
        <v>0</v>
      </c>
      <c r="P2" s="18">
        <f>'[1]TCE - ANEXO II - Preencher'!W11</f>
        <v>5105.5200000000004</v>
      </c>
      <c r="R2" s="20"/>
    </row>
    <row r="3" spans="1:19" x14ac:dyDescent="0.2">
      <c r="A3" s="8">
        <f>IFERROR(VLOOKUP(B3,'[1]DADOS (OCULTAR)'!$P$3:$R$53,3,0),"")</f>
        <v>7267476001023</v>
      </c>
      <c r="B3" s="9" t="str">
        <f>'[1]TCE - ANEXO II - Preencher'!C12</f>
        <v>UPAE GRANDE RECIFE</v>
      </c>
      <c r="C3" s="10"/>
      <c r="D3" s="11" t="str">
        <f>'[1]TCE - ANEXO II - Preencher'!E12</f>
        <v>ADRIANO SILVA FERRER JUNIOR</v>
      </c>
      <c r="E3" s="12" t="str">
        <f>IF('[1]TCE - ANEXO II - Preencher'!F12="4 - Assistência Odontológica","2 - Outros Profissionais da saúda",'[1]TCE - ANEXO II - Preencher'!F12)</f>
        <v>3 - Administrativo</v>
      </c>
      <c r="F3" s="13" t="str">
        <f>'[1]TCE - ANEXO II - Preencher'!G12</f>
        <v>4221-10</v>
      </c>
      <c r="G3" s="14">
        <f>'[1]TCE - ANEXO II - Preencher'!H12</f>
        <v>43831</v>
      </c>
      <c r="H3" s="13" t="str">
        <f>'[1]TCE - ANEXO II - Preencher'!I12</f>
        <v>2 - Diarista</v>
      </c>
      <c r="I3" s="13" t="str">
        <f>'[1]TCE - ANEXO II - Preencher'!J12</f>
        <v>44</v>
      </c>
      <c r="J3" s="15">
        <f>'[1]TCE - ANEXO II - Preencher'!K12</f>
        <v>1069.52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207.8</v>
      </c>
      <c r="N3" s="16">
        <f>'[1]TCE - ANEXO II - Preencher'!R12</f>
        <v>0</v>
      </c>
      <c r="O3" s="17">
        <f>'[1]TCE - ANEXO II - Preencher'!V12</f>
        <v>0</v>
      </c>
      <c r="P3" s="18">
        <f>'[1]TCE - ANEXO II - Preencher'!W12</f>
        <v>1277.32</v>
      </c>
      <c r="R3" s="20"/>
      <c r="S3" s="21" t="s">
        <v>6</v>
      </c>
    </row>
    <row r="4" spans="1:19" x14ac:dyDescent="0.2">
      <c r="A4" s="8">
        <f>IFERROR(VLOOKUP(B4,'[1]DADOS (OCULTAR)'!$P$3:$R$53,3,0),"")</f>
        <v>7267476001023</v>
      </c>
      <c r="B4" s="9" t="str">
        <f>'[1]TCE - ANEXO II - Preencher'!C13</f>
        <v>UPAE GRANDE RECIFE</v>
      </c>
      <c r="C4" s="10"/>
      <c r="D4" s="11" t="str">
        <f>'[1]TCE - ANEXO II - Preencher'!E13</f>
        <v>ALESSON SOARES DE MELO</v>
      </c>
      <c r="E4" s="12" t="str">
        <f>IF('[1]TCE - ANEXO II - Preencher'!F13="4 - Assistência Odontológica","2 - Outros Profissionais da saúda",'[1]TCE - ANEXO II - Preencher'!F13)</f>
        <v>3 - Administrativo</v>
      </c>
      <c r="F4" s="13" t="str">
        <f>'[1]TCE - ANEXO II - Preencher'!G13</f>
        <v>7823-05</v>
      </c>
      <c r="G4" s="14">
        <f>'[1]TCE - ANEXO II - Preencher'!H13</f>
        <v>43831</v>
      </c>
      <c r="H4" s="13" t="str">
        <f>'[1]TCE - ANEXO II - Preencher'!I13</f>
        <v>2 - Diarista</v>
      </c>
      <c r="I4" s="13" t="str">
        <f>'[1]TCE - ANEXO II - Preencher'!J13</f>
        <v>44</v>
      </c>
      <c r="J4" s="15">
        <f>'[1]TCE - ANEXO II - Preencher'!K13</f>
        <v>1069.52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307.98</v>
      </c>
      <c r="N4" s="16">
        <f>'[1]TCE - ANEXO II - Preencher'!R13</f>
        <v>0</v>
      </c>
      <c r="O4" s="17">
        <f>'[1]TCE - ANEXO II - Preencher'!V13</f>
        <v>100.18</v>
      </c>
      <c r="P4" s="18">
        <f>'[1]TCE - ANEXO II - Preencher'!W13</f>
        <v>1277.32</v>
      </c>
      <c r="R4" s="20"/>
      <c r="S4" s="22">
        <v>43831</v>
      </c>
    </row>
    <row r="5" spans="1:19" x14ac:dyDescent="0.2">
      <c r="A5" s="8">
        <f>IFERROR(VLOOKUP(B5,'[1]DADOS (OCULTAR)'!$P$3:$R$53,3,0),"")</f>
        <v>7267476001023</v>
      </c>
      <c r="B5" s="9" t="str">
        <f>'[1]TCE - ANEXO II - Preencher'!C14</f>
        <v>UPAE GRANDE RECIFE</v>
      </c>
      <c r="C5" s="10"/>
      <c r="D5" s="11" t="str">
        <f>'[1]TCE - ANEXO II - Preencher'!E14</f>
        <v>AMANDA KAREN GOMES DA SILVA</v>
      </c>
      <c r="E5" s="12" t="str">
        <f>IF('[1]TCE - ANEXO II - Preencher'!F14="4 - Assistência Odontológica","2 - Outros Profissionais da saúda",'[1]TCE - ANEXO II - Preencher'!F14)</f>
        <v>3 - Administrativo</v>
      </c>
      <c r="F5" s="13" t="str">
        <f>'[1]TCE - ANEXO II - Preencher'!G14</f>
        <v>4221-10</v>
      </c>
      <c r="G5" s="14">
        <f>'[1]TCE - ANEXO II - Preencher'!H14</f>
        <v>43831</v>
      </c>
      <c r="H5" s="13" t="str">
        <f>'[1]TCE - ANEXO II - Preencher'!I14</f>
        <v>2 - Diarista</v>
      </c>
      <c r="I5" s="13" t="str">
        <f>'[1]TCE - ANEXO II - Preencher'!J14</f>
        <v>44</v>
      </c>
      <c r="J5" s="15">
        <f>'[1]TCE - ANEXO II - Preencher'!K14</f>
        <v>1069.52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207.8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1277.32</v>
      </c>
      <c r="R5" s="20"/>
      <c r="S5" s="22">
        <v>43862</v>
      </c>
    </row>
    <row r="6" spans="1:19" x14ac:dyDescent="0.2">
      <c r="A6" s="8">
        <f>IFERROR(VLOOKUP(B6,'[1]DADOS (OCULTAR)'!$P$3:$R$53,3,0),"")</f>
        <v>7267476001023</v>
      </c>
      <c r="B6" s="9" t="str">
        <f>'[1]TCE - ANEXO II - Preencher'!C15</f>
        <v>UPAE GRANDE RECIFE</v>
      </c>
      <c r="C6" s="10"/>
      <c r="D6" s="11" t="str">
        <f>'[1]TCE - ANEXO II - Preencher'!E15</f>
        <v>ANA CAROLINA TENORIO DE FRANÇA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2516-05</v>
      </c>
      <c r="G6" s="14">
        <f>'[1]TCE - ANEXO II - Preencher'!H15</f>
        <v>43831</v>
      </c>
      <c r="H6" s="13" t="str">
        <f>'[1]TCE - ANEXO II - Preencher'!I15</f>
        <v>2 - Diarista</v>
      </c>
      <c r="I6" s="13" t="str">
        <f>'[1]TCE - ANEXO II - Preencher'!J15</f>
        <v>30</v>
      </c>
      <c r="J6" s="15">
        <f>'[1]TCE - ANEXO II - Preencher'!K15</f>
        <v>81.680000000000007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2435.5</v>
      </c>
      <c r="N6" s="16">
        <f>'[1]TCE - ANEXO II - Preencher'!R15</f>
        <v>0</v>
      </c>
      <c r="O6" s="17">
        <f>'[1]TCE - ANEXO II - Preencher'!V15</f>
        <v>2428.5700000000002</v>
      </c>
      <c r="P6" s="18">
        <f>'[1]TCE - ANEXO II - Preencher'!W15</f>
        <v>88.609999999999673</v>
      </c>
      <c r="R6" s="20"/>
      <c r="S6" s="22">
        <v>43891</v>
      </c>
    </row>
    <row r="7" spans="1:19" x14ac:dyDescent="0.2">
      <c r="A7" s="8">
        <f>IFERROR(VLOOKUP(B7,'[1]DADOS (OCULTAR)'!$P$3:$R$53,3,0),"")</f>
        <v>7267476001023</v>
      </c>
      <c r="B7" s="9" t="str">
        <f>'[1]TCE - ANEXO II - Preencher'!C16</f>
        <v>UPAE GRANDE RECIFE</v>
      </c>
      <c r="C7" s="10"/>
      <c r="D7" s="11" t="str">
        <f>'[1]TCE - ANEXO II - Preencher'!E16</f>
        <v>ANA ELIZABETE MARQUES DORNELAS CAMARA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 t="str">
        <f>'[1]TCE - ANEXO II - Preencher'!G16</f>
        <v>2516-05</v>
      </c>
      <c r="G7" s="14">
        <f>'[1]TCE - ANEXO II - Preencher'!H16</f>
        <v>43831</v>
      </c>
      <c r="H7" s="13" t="str">
        <f>'[1]TCE - ANEXO II - Preencher'!I16</f>
        <v>2 - Diarista</v>
      </c>
      <c r="I7" s="13" t="str">
        <f>'[1]TCE - ANEXO II - Preencher'!J16</f>
        <v>30</v>
      </c>
      <c r="J7" s="15">
        <f>'[1]TCE - ANEXO II - Preencher'!K16</f>
        <v>2450.25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207.8</v>
      </c>
      <c r="N7" s="16">
        <f>'[1]TCE - ANEXO II - Preencher'!R16</f>
        <v>0</v>
      </c>
      <c r="O7" s="17">
        <f>'[1]TCE - ANEXO II - Preencher'!V16</f>
        <v>0</v>
      </c>
      <c r="P7" s="18">
        <f>'[1]TCE - ANEXO II - Preencher'!W16</f>
        <v>2658.05</v>
      </c>
      <c r="R7" s="20"/>
      <c r="S7" s="22">
        <v>43922</v>
      </c>
    </row>
    <row r="8" spans="1:19" x14ac:dyDescent="0.2">
      <c r="A8" s="8">
        <f>IFERROR(VLOOKUP(B8,'[1]DADOS (OCULTAR)'!$P$3:$R$53,3,0),"")</f>
        <v>7267476001023</v>
      </c>
      <c r="B8" s="9" t="str">
        <f>'[1]TCE - ANEXO II - Preencher'!C17</f>
        <v>UPAE GRANDE RECIFE</v>
      </c>
      <c r="C8" s="10"/>
      <c r="D8" s="11" t="str">
        <f>'[1]TCE - ANEXO II - Preencher'!E17</f>
        <v>ANAKETTLEM DE SÁ LEITAO SANTANA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 t="str">
        <f>'[1]TCE - ANEXO II - Preencher'!G17</f>
        <v>2236-05</v>
      </c>
      <c r="G8" s="14">
        <f>'[1]TCE - ANEXO II - Preencher'!H17</f>
        <v>43831</v>
      </c>
      <c r="H8" s="13" t="str">
        <f>'[1]TCE - ANEXO II - Preencher'!I17</f>
        <v>2 - Diarista</v>
      </c>
      <c r="I8" s="13" t="str">
        <f>'[1]TCE - ANEXO II - Preencher'!J17</f>
        <v>30</v>
      </c>
      <c r="J8" s="15">
        <f>'[1]TCE - ANEXO II - Preencher'!K17</f>
        <v>2503.11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207.8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2710.9100000000003</v>
      </c>
      <c r="R8" s="20"/>
      <c r="S8" s="22">
        <v>43952</v>
      </c>
    </row>
    <row r="9" spans="1:19" x14ac:dyDescent="0.2">
      <c r="A9" s="8">
        <f>IFERROR(VLOOKUP(B9,'[1]DADOS (OCULTAR)'!$P$3:$R$53,3,0),"")</f>
        <v>7267476001023</v>
      </c>
      <c r="B9" s="9" t="str">
        <f>'[1]TCE - ANEXO II - Preencher'!C18</f>
        <v>UPAE GRANDE RECIFE</v>
      </c>
      <c r="C9" s="10"/>
      <c r="D9" s="11" t="str">
        <f>'[1]TCE - ANEXO II - Preencher'!E18</f>
        <v>ANDREA DA SILVA TEIXEIRA DE CARVALHO ARRUDA</v>
      </c>
      <c r="E9" s="12" t="str">
        <f>IF('[1]TCE - ANEXO II - Preencher'!F18="4 - Assistência Odontológica","2 - Outros Profissionais da saúda",'[1]TCE - ANEXO II - Preencher'!F18)</f>
        <v>3 - Administrativo</v>
      </c>
      <c r="F9" s="13" t="str">
        <f>'[1]TCE - ANEXO II - Preencher'!G18</f>
        <v>3144-05</v>
      </c>
      <c r="G9" s="14">
        <f>'[1]TCE - ANEXO II - Preencher'!H18</f>
        <v>43831</v>
      </c>
      <c r="H9" s="13" t="str">
        <f>'[1]TCE - ANEXO II - Preencher'!I18</f>
        <v>2 - Diarista</v>
      </c>
      <c r="I9" s="13" t="str">
        <f>'[1]TCE - ANEXO II - Preencher'!J18</f>
        <v>44</v>
      </c>
      <c r="J9" s="15">
        <f>'[1]TCE - ANEXO II - Preencher'!K18</f>
        <v>1074.74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476.8</v>
      </c>
      <c r="N9" s="16">
        <f>'[1]TCE - ANEXO II - Preencher'!R18</f>
        <v>0</v>
      </c>
      <c r="O9" s="17">
        <f>'[1]TCE - ANEXO II - Preencher'!V18</f>
        <v>1551.54</v>
      </c>
      <c r="P9" s="18">
        <f>'[1]TCE - ANEXO II - Preencher'!W18</f>
        <v>0</v>
      </c>
      <c r="R9" s="20"/>
      <c r="S9" s="22">
        <v>43983</v>
      </c>
    </row>
    <row r="10" spans="1:19" x14ac:dyDescent="0.2">
      <c r="A10" s="8">
        <f>IFERROR(VLOOKUP(B10,'[1]DADOS (OCULTAR)'!$P$3:$R$53,3,0),"")</f>
        <v>7267476001023</v>
      </c>
      <c r="B10" s="9" t="str">
        <f>'[1]TCE - ANEXO II - Preencher'!C19</f>
        <v>UPAE GRANDE RECIFE</v>
      </c>
      <c r="C10" s="10"/>
      <c r="D10" s="11" t="str">
        <f>'[1]TCE - ANEXO II - Preencher'!E19</f>
        <v>AYANNE KALLYNE SILVA DOS SANTOS BACELAR</v>
      </c>
      <c r="E10" s="12" t="str">
        <f>IF('[1]TCE - ANEXO II - Preencher'!F19="4 - Assistência Odontológica","2 - Outros Profissionais da saúda",'[1]TCE - ANEXO II - Preencher'!F19)</f>
        <v>3 - Administrativo</v>
      </c>
      <c r="F10" s="13" t="str">
        <f>'[1]TCE - ANEXO II - Preencher'!G19</f>
        <v>4141-05</v>
      </c>
      <c r="G10" s="14">
        <f>'[1]TCE - ANEXO II - Preencher'!H19</f>
        <v>43831</v>
      </c>
      <c r="H10" s="13" t="str">
        <f>'[1]TCE - ANEXO II - Preencher'!I19</f>
        <v>2 - Diarista</v>
      </c>
      <c r="I10" s="13" t="str">
        <f>'[1]TCE - ANEXO II - Preencher'!J19</f>
        <v>44</v>
      </c>
      <c r="J10" s="15">
        <f>'[1]TCE - ANEXO II - Preencher'!K19</f>
        <v>606.05999999999995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117.75</v>
      </c>
      <c r="N10" s="16">
        <f>'[1]TCE - ANEXO II - Preencher'!R19</f>
        <v>0</v>
      </c>
      <c r="O10" s="17">
        <f>'[1]TCE - ANEXO II - Preencher'!V19</f>
        <v>0</v>
      </c>
      <c r="P10" s="18">
        <f>'[1]TCE - ANEXO II - Preencher'!W19</f>
        <v>723.81</v>
      </c>
      <c r="R10" s="20"/>
      <c r="S10" s="22">
        <v>44013</v>
      </c>
    </row>
    <row r="11" spans="1:19" x14ac:dyDescent="0.2">
      <c r="A11" s="8">
        <f>IFERROR(VLOOKUP(B11,'[1]DADOS (OCULTAR)'!$P$3:$R$53,3,0),"")</f>
        <v>7267476001023</v>
      </c>
      <c r="B11" s="9" t="str">
        <f>'[1]TCE - ANEXO II - Preencher'!C20</f>
        <v>UPAE GRANDE RECIFE</v>
      </c>
      <c r="C11" s="10"/>
      <c r="D11" s="11" t="str">
        <f>'[1]TCE - ANEXO II - Preencher'!E20</f>
        <v>AUGUSTO CEZAR DA SILVA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 t="str">
        <f>'[1]TCE - ANEXO II - Preencher'!G20</f>
        <v>3241-15</v>
      </c>
      <c r="G11" s="14">
        <f>'[1]TCE - ANEXO II - Preencher'!H20</f>
        <v>43831</v>
      </c>
      <c r="H11" s="13" t="str">
        <f>'[1]TCE - ANEXO II - Preencher'!I20</f>
        <v>2 - Diarista</v>
      </c>
      <c r="I11" s="13" t="str">
        <f>'[1]TCE - ANEXO II - Preencher'!J20</f>
        <v>24</v>
      </c>
      <c r="J11" s="15">
        <f>'[1]TCE - ANEXO II - Preencher'!K20</f>
        <v>1248.51</v>
      </c>
      <c r="K11" s="15">
        <f>'[1]TCE - ANEXO II - Preencher'!O20</f>
        <v>1472.55</v>
      </c>
      <c r="L11" s="15">
        <f>'[1]TCE - ANEXO II - Preencher'!P20</f>
        <v>0</v>
      </c>
      <c r="M11" s="15">
        <f>'[1]TCE - ANEXO II - Preencher'!Q20</f>
        <v>499.4</v>
      </c>
      <c r="N11" s="16">
        <f>'[1]TCE - ANEXO II - Preencher'!R20</f>
        <v>0</v>
      </c>
      <c r="O11" s="17">
        <f>'[1]TCE - ANEXO II - Preencher'!V20</f>
        <v>0</v>
      </c>
      <c r="P11" s="18">
        <f>'[1]TCE - ANEXO II - Preencher'!W20</f>
        <v>3220.46</v>
      </c>
      <c r="R11" s="20"/>
      <c r="S11" s="22">
        <v>44044</v>
      </c>
    </row>
    <row r="12" spans="1:19" x14ac:dyDescent="0.2">
      <c r="A12" s="8">
        <f>IFERROR(VLOOKUP(B12,'[1]DADOS (OCULTAR)'!$P$3:$R$53,3,0),"")</f>
        <v>7267476001023</v>
      </c>
      <c r="B12" s="9" t="str">
        <f>'[1]TCE - ANEXO II - Preencher'!C21</f>
        <v>UPAE GRANDE RECIFE</v>
      </c>
      <c r="C12" s="10"/>
      <c r="D12" s="11" t="str">
        <f>'[1]TCE - ANEXO II - Preencher'!E21</f>
        <v>CARLA PATRICIA NUNES DE ARAUJO PEREIRA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 t="str">
        <f>'[1]TCE - ANEXO II - Preencher'!G21</f>
        <v>2237-10</v>
      </c>
      <c r="G12" s="14">
        <f>'[1]TCE - ANEXO II - Preencher'!H21</f>
        <v>43831</v>
      </c>
      <c r="H12" s="13" t="str">
        <f>'[1]TCE - ANEXO II - Preencher'!I21</f>
        <v>2 - Diarista</v>
      </c>
      <c r="I12" s="13" t="str">
        <f>'[1]TCE - ANEXO II - Preencher'!J21</f>
        <v>36</v>
      </c>
      <c r="J12" s="15">
        <f>'[1]TCE - ANEXO II - Preencher'!K21</f>
        <v>2226.2199999999998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207.8</v>
      </c>
      <c r="N12" s="16">
        <f>'[1]TCE - ANEXO II - Preencher'!R21</f>
        <v>0</v>
      </c>
      <c r="O12" s="17">
        <f>'[1]TCE - ANEXO II - Preencher'!V21</f>
        <v>0</v>
      </c>
      <c r="P12" s="18">
        <f>'[1]TCE - ANEXO II - Preencher'!W21</f>
        <v>2434.02</v>
      </c>
      <c r="R12" s="20"/>
      <c r="S12" s="22">
        <v>44075</v>
      </c>
    </row>
    <row r="13" spans="1:19" x14ac:dyDescent="0.2">
      <c r="A13" s="8">
        <f>IFERROR(VLOOKUP(B13,'[1]DADOS (OCULTAR)'!$P$3:$R$53,3,0),"")</f>
        <v>7267476001023</v>
      </c>
      <c r="B13" s="9" t="str">
        <f>'[1]TCE - ANEXO II - Preencher'!C22</f>
        <v>UPAE GRANDE RECIFE</v>
      </c>
      <c r="C13" s="10"/>
      <c r="D13" s="11" t="str">
        <f>'[1]TCE - ANEXO II - Preencher'!E22</f>
        <v>CLAUDIA GUIMARAES TEIXEIRA DE CARVALHO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 t="str">
        <f>'[1]TCE - ANEXO II - Preencher'!G22</f>
        <v>2236-05</v>
      </c>
      <c r="G13" s="14">
        <f>'[1]TCE - ANEXO II - Preencher'!H22</f>
        <v>43831</v>
      </c>
      <c r="H13" s="13" t="str">
        <f>'[1]TCE - ANEXO II - Preencher'!I22</f>
        <v>2 - Diarista</v>
      </c>
      <c r="I13" s="13" t="str">
        <f>'[1]TCE - ANEXO II - Preencher'!J22</f>
        <v>30</v>
      </c>
      <c r="J13" s="15">
        <f>'[1]TCE - ANEXO II - Preencher'!K22</f>
        <v>2503.11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207.8</v>
      </c>
      <c r="N13" s="16">
        <f>'[1]TCE - ANEXO II - Preencher'!R22</f>
        <v>0</v>
      </c>
      <c r="O13" s="17">
        <f>'[1]TCE - ANEXO II - Preencher'!V22</f>
        <v>0</v>
      </c>
      <c r="P13" s="18">
        <f>'[1]TCE - ANEXO II - Preencher'!W22</f>
        <v>2710.9100000000003</v>
      </c>
      <c r="R13" s="20"/>
      <c r="S13" s="22">
        <v>44105</v>
      </c>
    </row>
    <row r="14" spans="1:19" x14ac:dyDescent="0.2">
      <c r="A14" s="8">
        <f>IFERROR(VLOOKUP(B14,'[1]DADOS (OCULTAR)'!$P$3:$R$53,3,0),"")</f>
        <v>7267476001023</v>
      </c>
      <c r="B14" s="9" t="str">
        <f>'[1]TCE - ANEXO II - Preencher'!C23</f>
        <v>UPAE GRANDE RECIFE</v>
      </c>
      <c r="C14" s="10"/>
      <c r="D14" s="11" t="str">
        <f>'[1]TCE - ANEXO II - Preencher'!E23</f>
        <v>DANIELE PEREIRA DE CARVALHO</v>
      </c>
      <c r="E14" s="12" t="str">
        <f>IF('[1]TCE - ANEXO II - Preencher'!F23="4 - Assistência Odontológica","2 - Outros Profissionais da saúda",'[1]TCE - ANEXO II - Preencher'!F23)</f>
        <v>2 - Outros Profissionais da Saúde</v>
      </c>
      <c r="F14" s="13" t="str">
        <f>'[1]TCE - ANEXO II - Preencher'!G23</f>
        <v>3222-05</v>
      </c>
      <c r="G14" s="14">
        <f>'[1]TCE - ANEXO II - Preencher'!H23</f>
        <v>43831</v>
      </c>
      <c r="H14" s="13" t="str">
        <f>'[1]TCE - ANEXO II - Preencher'!I23</f>
        <v>2 - Diarista</v>
      </c>
      <c r="I14" s="13" t="str">
        <f>'[1]TCE - ANEXO II - Preencher'!J23</f>
        <v>36</v>
      </c>
      <c r="J14" s="15">
        <f>'[1]TCE - ANEXO II - Preencher'!K23</f>
        <v>1166.94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207.8</v>
      </c>
      <c r="N14" s="16">
        <f>'[1]TCE - ANEXO II - Preencher'!R23</f>
        <v>0</v>
      </c>
      <c r="O14" s="17">
        <f>'[1]TCE - ANEXO II - Preencher'!V23</f>
        <v>0</v>
      </c>
      <c r="P14" s="18">
        <f>'[1]TCE - ANEXO II - Preencher'!W23</f>
        <v>1374.74</v>
      </c>
      <c r="R14" s="20"/>
      <c r="S14" s="22">
        <v>44136</v>
      </c>
    </row>
    <row r="15" spans="1:19" x14ac:dyDescent="0.2">
      <c r="A15" s="8">
        <f>IFERROR(VLOOKUP(B15,'[1]DADOS (OCULTAR)'!$P$3:$R$53,3,0),"")</f>
        <v>7267476001023</v>
      </c>
      <c r="B15" s="9" t="str">
        <f>'[1]TCE - ANEXO II - Preencher'!C24</f>
        <v>UPAE GRANDE RECIFE</v>
      </c>
      <c r="C15" s="10"/>
      <c r="D15" s="11" t="str">
        <f>'[1]TCE - ANEXO II - Preencher'!E24</f>
        <v>DANILO BARBOSA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 t="str">
        <f>'[1]TCE - ANEXO II - Preencher'!G24</f>
        <v>3172-10</v>
      </c>
      <c r="G15" s="14">
        <f>'[1]TCE - ANEXO II - Preencher'!H24</f>
        <v>43831</v>
      </c>
      <c r="H15" s="13" t="str">
        <f>'[1]TCE - ANEXO II - Preencher'!I24</f>
        <v>2 - Diarista</v>
      </c>
      <c r="I15" s="13" t="str">
        <f>'[1]TCE - ANEXO II - Preencher'!J24</f>
        <v>44</v>
      </c>
      <c r="J15" s="15">
        <f>'[1]TCE - ANEXO II - Preencher'!K24</f>
        <v>1465.32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207.8</v>
      </c>
      <c r="N15" s="16">
        <f>'[1]TCE - ANEXO II - Preencher'!R24</f>
        <v>0</v>
      </c>
      <c r="O15" s="17">
        <f>'[1]TCE - ANEXO II - Preencher'!V24</f>
        <v>0</v>
      </c>
      <c r="P15" s="18">
        <f>'[1]TCE - ANEXO II - Preencher'!W24</f>
        <v>1673.12</v>
      </c>
      <c r="R15" s="20"/>
      <c r="S15" s="22">
        <v>44166</v>
      </c>
    </row>
    <row r="16" spans="1:19" x14ac:dyDescent="0.2">
      <c r="A16" s="8">
        <f>IFERROR(VLOOKUP(B16,'[1]DADOS (OCULTAR)'!$P$3:$R$53,3,0),"")</f>
        <v>7267476001023</v>
      </c>
      <c r="B16" s="9" t="str">
        <f>'[1]TCE - ANEXO II - Preencher'!C25</f>
        <v>UPAE GRANDE RECIFE</v>
      </c>
      <c r="C16" s="10"/>
      <c r="D16" s="11" t="str">
        <f>'[1]TCE - ANEXO II - Preencher'!E25</f>
        <v>DAYVID BATISTA DA SILVA</v>
      </c>
      <c r="E16" s="12" t="str">
        <f>IF('[1]TCE - ANEXO II - Preencher'!F25="4 - Assistência Odontológica","2 - Outros Profissionais da saúda",'[1]TCE - ANEXO II - Preencher'!F25)</f>
        <v>2 - Outros Profissionais da Saúde</v>
      </c>
      <c r="F16" s="13" t="str">
        <f>'[1]TCE - ANEXO II - Preencher'!G25</f>
        <v>2234-05</v>
      </c>
      <c r="G16" s="14">
        <f>'[1]TCE - ANEXO II - Preencher'!H25</f>
        <v>43831</v>
      </c>
      <c r="H16" s="13" t="str">
        <f>'[1]TCE - ANEXO II - Preencher'!I25</f>
        <v>2 - Diarista</v>
      </c>
      <c r="I16" s="13" t="str">
        <f>'[1]TCE - ANEXO II - Preencher'!J25</f>
        <v>30</v>
      </c>
      <c r="J16" s="15">
        <f>'[1]TCE - ANEXO II - Preencher'!K25</f>
        <v>1228.53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96.97</v>
      </c>
      <c r="N16" s="16">
        <f>'[1]TCE - ANEXO II - Preencher'!R25</f>
        <v>0</v>
      </c>
      <c r="O16" s="17">
        <f>'[1]TCE - ANEXO II - Preencher'!V25</f>
        <v>0</v>
      </c>
      <c r="P16" s="18">
        <f>'[1]TCE - ANEXO II - Preencher'!W25</f>
        <v>1325.5</v>
      </c>
      <c r="R16" s="20"/>
      <c r="S16" s="22">
        <v>44197</v>
      </c>
    </row>
    <row r="17" spans="1:19" x14ac:dyDescent="0.2">
      <c r="A17" s="8">
        <f>IFERROR(VLOOKUP(B17,'[1]DADOS (OCULTAR)'!$P$3:$R$53,3,0),"")</f>
        <v>7267476001023</v>
      </c>
      <c r="B17" s="9" t="str">
        <f>'[1]TCE - ANEXO II - Preencher'!C26</f>
        <v>UPAE GRANDE RECIFE</v>
      </c>
      <c r="C17" s="10"/>
      <c r="D17" s="11" t="str">
        <f>'[1]TCE - ANEXO II - Preencher'!E26</f>
        <v>DENISON GUSTAVO JORGE PEREIRA</v>
      </c>
      <c r="E17" s="12" t="str">
        <f>IF('[1]TCE - ANEXO II - Preencher'!F26="4 - Assistência Odontológica","2 - Outros Profissionais da saúda",'[1]TCE - ANEXO II - Preencher'!F26)</f>
        <v>3 - Administrativo</v>
      </c>
      <c r="F17" s="13" t="str">
        <f>'[1]TCE - ANEXO II - Preencher'!G26</f>
        <v>7823-05</v>
      </c>
      <c r="G17" s="14">
        <f>'[1]TCE - ANEXO II - Preencher'!H26</f>
        <v>43831</v>
      </c>
      <c r="H17" s="13" t="str">
        <f>'[1]TCE - ANEXO II - Preencher'!I26</f>
        <v>2 - Diarista</v>
      </c>
      <c r="I17" s="13" t="str">
        <f>'[1]TCE - ANEXO II - Preencher'!J26</f>
        <v>44</v>
      </c>
      <c r="J17" s="15">
        <f>'[1]TCE - ANEXO II - Preencher'!K26</f>
        <v>35.65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6.93</v>
      </c>
      <c r="N17" s="16">
        <f>'[1]TCE - ANEXO II - Preencher'!R26</f>
        <v>0</v>
      </c>
      <c r="O17" s="17">
        <f>'[1]TCE - ANEXO II - Preencher'!V26</f>
        <v>0</v>
      </c>
      <c r="P17" s="18">
        <f>'[1]TCE - ANEXO II - Preencher'!W26</f>
        <v>42.58</v>
      </c>
      <c r="R17" s="20"/>
      <c r="S17" s="22">
        <v>44228</v>
      </c>
    </row>
    <row r="18" spans="1:19" x14ac:dyDescent="0.2">
      <c r="A18" s="8">
        <f>IFERROR(VLOOKUP(B18,'[1]DADOS (OCULTAR)'!$P$3:$R$53,3,0),"")</f>
        <v>7267476001023</v>
      </c>
      <c r="B18" s="9" t="str">
        <f>'[1]TCE - ANEXO II - Preencher'!C27</f>
        <v>UPAE GRANDE RECIFE</v>
      </c>
      <c r="C18" s="10"/>
      <c r="D18" s="11" t="str">
        <f>'[1]TCE - ANEXO II - Preencher'!E27</f>
        <v>DERINALDO OLEGARIO DA SILVA</v>
      </c>
      <c r="E18" s="12" t="str">
        <f>IF('[1]TCE - ANEXO II - Preencher'!F27="4 - Assistência Odontológica","2 - Outros Profissionais da saúda",'[1]TCE - ANEXO II - Preencher'!F27)</f>
        <v>3 - Administrativo</v>
      </c>
      <c r="F18" s="13" t="str">
        <f>'[1]TCE - ANEXO II - Preencher'!G27</f>
        <v>5174-10</v>
      </c>
      <c r="G18" s="14">
        <f>'[1]TCE - ANEXO II - Preencher'!H27</f>
        <v>43831</v>
      </c>
      <c r="H18" s="13" t="str">
        <f>'[1]TCE - ANEXO II - Preencher'!I27</f>
        <v>1 - Plantonista</v>
      </c>
      <c r="I18" s="13" t="str">
        <f>'[1]TCE - ANEXO II - Preencher'!J27</f>
        <v>44</v>
      </c>
      <c r="J18" s="15">
        <f>'[1]TCE - ANEXO II - Preencher'!K27</f>
        <v>1069.52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316.42</v>
      </c>
      <c r="N18" s="16">
        <f>'[1]TCE - ANEXO II - Preencher'!R27</f>
        <v>0</v>
      </c>
      <c r="O18" s="17">
        <f>'[1]TCE - ANEXO II - Preencher'!V27</f>
        <v>108.62</v>
      </c>
      <c r="P18" s="18">
        <f>'[1]TCE - ANEXO II - Preencher'!W27</f>
        <v>1277.3200000000002</v>
      </c>
      <c r="R18" s="20"/>
      <c r="S18" s="22">
        <v>44256</v>
      </c>
    </row>
    <row r="19" spans="1:19" x14ac:dyDescent="0.2">
      <c r="A19" s="8">
        <f>IFERROR(VLOOKUP(B19,'[1]DADOS (OCULTAR)'!$P$3:$R$53,3,0),"")</f>
        <v>7267476001023</v>
      </c>
      <c r="B19" s="9" t="str">
        <f>'[1]TCE - ANEXO II - Preencher'!C28</f>
        <v>UPAE GRANDE RECIFE</v>
      </c>
      <c r="C19" s="10"/>
      <c r="D19" s="11" t="str">
        <f>'[1]TCE - ANEXO II - Preencher'!E28</f>
        <v>DOUGLAS AYRAN DE SOUZA SILVA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 t="str">
        <f>'[1]TCE - ANEXO II - Preencher'!G28</f>
        <v>3241-15</v>
      </c>
      <c r="G19" s="14">
        <f>'[1]TCE - ANEXO II - Preencher'!H28</f>
        <v>43831</v>
      </c>
      <c r="H19" s="13" t="str">
        <f>'[1]TCE - ANEXO II - Preencher'!I28</f>
        <v>2 - Diarista</v>
      </c>
      <c r="I19" s="13" t="str">
        <f>'[1]TCE - ANEXO II - Preencher'!J28</f>
        <v>24</v>
      </c>
      <c r="J19" s="15">
        <f>'[1]TCE - ANEXO II - Preencher'!K28</f>
        <v>919.95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367.98</v>
      </c>
      <c r="N19" s="16">
        <f>'[1]TCE - ANEXO II - Preencher'!R28</f>
        <v>0</v>
      </c>
      <c r="O19" s="17">
        <f>'[1]TCE - ANEXO II - Preencher'!V28</f>
        <v>0</v>
      </c>
      <c r="P19" s="18">
        <f>'[1]TCE - ANEXO II - Preencher'!W28</f>
        <v>1287.93</v>
      </c>
      <c r="R19" s="20"/>
      <c r="S19" s="22">
        <v>44287</v>
      </c>
    </row>
    <row r="20" spans="1:19" x14ac:dyDescent="0.2">
      <c r="A20" s="8">
        <f>IFERROR(VLOOKUP(B20,'[1]DADOS (OCULTAR)'!$P$3:$R$53,3,0),"")</f>
        <v>7267476001023</v>
      </c>
      <c r="B20" s="9" t="str">
        <f>'[1]TCE - ANEXO II - Preencher'!C29</f>
        <v>UPAE GRANDE RECIFE</v>
      </c>
      <c r="C20" s="10"/>
      <c r="D20" s="11" t="str">
        <f>'[1]TCE - ANEXO II - Preencher'!E29</f>
        <v>DRYELLE KAREN DOS SANTOS PEREIRA</v>
      </c>
      <c r="E20" s="12" t="str">
        <f>IF('[1]TCE - ANEXO II - Preencher'!F29="4 - Assistência Odontológica","2 - Outros Profissionais da saúda",'[1]TCE - ANEXO II - Preencher'!F29)</f>
        <v>3 - Administrativo</v>
      </c>
      <c r="F20" s="13" t="str">
        <f>'[1]TCE - ANEXO II - Preencher'!G29</f>
        <v>4221-10</v>
      </c>
      <c r="G20" s="14">
        <f>'[1]TCE - ANEXO II - Preencher'!H29</f>
        <v>43831</v>
      </c>
      <c r="H20" s="13" t="str">
        <f>'[1]TCE - ANEXO II - Preencher'!I29</f>
        <v>2 - Diarista</v>
      </c>
      <c r="I20" s="13" t="str">
        <f>'[1]TCE - ANEXO II - Preencher'!J29</f>
        <v>44</v>
      </c>
      <c r="J20" s="15">
        <f>'[1]TCE - ANEXO II - Preencher'!K29</f>
        <v>1069.52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316.42</v>
      </c>
      <c r="N20" s="16">
        <f>'[1]TCE - ANEXO II - Preencher'!R29</f>
        <v>0</v>
      </c>
      <c r="O20" s="17">
        <f>'[1]TCE - ANEXO II - Preencher'!V29</f>
        <v>108.62</v>
      </c>
      <c r="P20" s="18">
        <f>'[1]TCE - ANEXO II - Preencher'!W29</f>
        <v>1277.3200000000002</v>
      </c>
      <c r="R20" s="20"/>
      <c r="S20" s="22">
        <v>44317</v>
      </c>
    </row>
    <row r="21" spans="1:19" x14ac:dyDescent="0.2">
      <c r="A21" s="8">
        <f>IFERROR(VLOOKUP(B21,'[1]DADOS (OCULTAR)'!$P$3:$R$53,3,0),"")</f>
        <v>7267476001023</v>
      </c>
      <c r="B21" s="9" t="str">
        <f>'[1]TCE - ANEXO II - Preencher'!C30</f>
        <v>UPAE GRANDE RECIFE</v>
      </c>
      <c r="C21" s="10"/>
      <c r="D21" s="11" t="str">
        <f>'[1]TCE - ANEXO II - Preencher'!E30</f>
        <v>EDRIENE CABRAL DA SILVA VILELA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 t="str">
        <f>'[1]TCE - ANEXO II - Preencher'!G30</f>
        <v>2515-20</v>
      </c>
      <c r="G21" s="14">
        <f>'[1]TCE - ANEXO II - Preencher'!H30</f>
        <v>43831</v>
      </c>
      <c r="H21" s="13" t="str">
        <f>'[1]TCE - ANEXO II - Preencher'!I30</f>
        <v>2 - Diarista</v>
      </c>
      <c r="I21" s="13" t="str">
        <f>'[1]TCE - ANEXO II - Preencher'!J30</f>
        <v>30</v>
      </c>
      <c r="J21" s="15">
        <f>'[1]TCE - ANEXO II - Preencher'!K30</f>
        <v>352.66</v>
      </c>
      <c r="K21" s="15">
        <f>'[1]TCE - ANEXO II - Preencher'!O30</f>
        <v>2685.25</v>
      </c>
      <c r="L21" s="15">
        <f>'[1]TCE - ANEXO II - Preencher'!P30</f>
        <v>0</v>
      </c>
      <c r="M21" s="15">
        <f>'[1]TCE - ANEXO II - Preencher'!Q30</f>
        <v>34.630000000000003</v>
      </c>
      <c r="N21" s="16">
        <f>'[1]TCE - ANEXO II - Preencher'!R30</f>
        <v>0</v>
      </c>
      <c r="O21" s="17">
        <f>'[1]TCE - ANEXO II - Preencher'!V30</f>
        <v>0</v>
      </c>
      <c r="P21" s="18">
        <f>'[1]TCE - ANEXO II - Preencher'!W30</f>
        <v>3072.54</v>
      </c>
      <c r="R21" s="20"/>
      <c r="S21" s="22">
        <v>44348</v>
      </c>
    </row>
    <row r="22" spans="1:19" x14ac:dyDescent="0.2">
      <c r="A22" s="8">
        <f>IFERROR(VLOOKUP(B22,'[1]DADOS (OCULTAR)'!$P$3:$R$53,3,0),"")</f>
        <v>7267476001023</v>
      </c>
      <c r="B22" s="9" t="str">
        <f>'[1]TCE - ANEXO II - Preencher'!C31</f>
        <v>UPAE GRANDE RECIFE</v>
      </c>
      <c r="C22" s="10"/>
      <c r="D22" s="11" t="str">
        <f>'[1]TCE - ANEXO II - Preencher'!E31</f>
        <v>EDSON MOTA DE OLIVEIRA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5174-10</v>
      </c>
      <c r="G22" s="14">
        <f>'[1]TCE - ANEXO II - Preencher'!H31</f>
        <v>43831</v>
      </c>
      <c r="H22" s="13" t="str">
        <f>'[1]TCE - ANEXO II - Preencher'!I31</f>
        <v>1 - Plantonista</v>
      </c>
      <c r="I22" s="13" t="str">
        <f>'[1]TCE - ANEXO II - Preencher'!J31</f>
        <v>44</v>
      </c>
      <c r="J22" s="15">
        <f>'[1]TCE - ANEXO II - Preencher'!K31</f>
        <v>1069.52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518.93000000000006</v>
      </c>
      <c r="N22" s="16">
        <f>'[1]TCE - ANEXO II - Preencher'!R31</f>
        <v>0</v>
      </c>
      <c r="O22" s="17">
        <f>'[1]TCE - ANEXO II - Preencher'!V31</f>
        <v>0</v>
      </c>
      <c r="P22" s="18">
        <f>'[1]TCE - ANEXO II - Preencher'!W31</f>
        <v>1588.45</v>
      </c>
      <c r="R22" s="20"/>
      <c r="S22" s="22">
        <v>44378</v>
      </c>
    </row>
    <row r="23" spans="1:19" x14ac:dyDescent="0.2">
      <c r="A23" s="8">
        <f>IFERROR(VLOOKUP(B23,'[1]DADOS (OCULTAR)'!$P$3:$R$53,3,0),"")</f>
        <v>7267476001023</v>
      </c>
      <c r="B23" s="9" t="str">
        <f>'[1]TCE - ANEXO II - Preencher'!C32</f>
        <v>UPAE GRANDE RECIFE</v>
      </c>
      <c r="C23" s="10"/>
      <c r="D23" s="11" t="str">
        <f>'[1]TCE - ANEXO II - Preencher'!E32</f>
        <v>EDUARDO DE OLIVEIRA MAGALHAES</v>
      </c>
      <c r="E23" s="12" t="str">
        <f>IF('[1]TCE - ANEXO II - Preencher'!F32="4 - Assistência Odontológica","2 - Outros Profissionais da saúda",'[1]TCE - ANEXO II - Preencher'!F32)</f>
        <v>1 - Médico</v>
      </c>
      <c r="F23" s="13" t="str">
        <f>'[1]TCE - ANEXO II - Preencher'!G32</f>
        <v>2251-25</v>
      </c>
      <c r="G23" s="14">
        <f>'[1]TCE - ANEXO II - Preencher'!H32</f>
        <v>43831</v>
      </c>
      <c r="H23" s="13" t="str">
        <f>'[1]TCE - ANEXO II - Preencher'!I32</f>
        <v>2 - Diarista</v>
      </c>
      <c r="I23" s="13" t="str">
        <f>'[1]TCE - ANEXO II - Preencher'!J32</f>
        <v>25</v>
      </c>
      <c r="J23" s="15">
        <f>'[1]TCE - ANEXO II - Preencher'!K32</f>
        <v>6500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207.8</v>
      </c>
      <c r="N23" s="16">
        <f>'[1]TCE - ANEXO II - Preencher'!R32</f>
        <v>5000</v>
      </c>
      <c r="O23" s="17">
        <f>'[1]TCE - ANEXO II - Preencher'!V32</f>
        <v>0</v>
      </c>
      <c r="P23" s="18">
        <f>'[1]TCE - ANEXO II - Preencher'!W32</f>
        <v>11707.8</v>
      </c>
      <c r="R23" s="20"/>
      <c r="S23" s="22">
        <v>44409</v>
      </c>
    </row>
    <row r="24" spans="1:19" x14ac:dyDescent="0.2">
      <c r="A24" s="8">
        <f>IFERROR(VLOOKUP(B24,'[1]DADOS (OCULTAR)'!$P$3:$R$53,3,0),"")</f>
        <v>7267476001023</v>
      </c>
      <c r="B24" s="9" t="str">
        <f>'[1]TCE - ANEXO II - Preencher'!C33</f>
        <v>UPAE GRANDE RECIFE</v>
      </c>
      <c r="C24" s="10"/>
      <c r="D24" s="11" t="str">
        <f>'[1]TCE - ANEXO II - Preencher'!E33</f>
        <v>EMILY DAYANE DE OLIVEIRA SANTOS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5134-30</v>
      </c>
      <c r="G24" s="14">
        <f>'[1]TCE - ANEXO II - Preencher'!H33</f>
        <v>43831</v>
      </c>
      <c r="H24" s="13" t="str">
        <f>'[1]TCE - ANEXO II - Preencher'!I33</f>
        <v>2 - Diarista</v>
      </c>
      <c r="I24" s="13" t="str">
        <f>'[1]TCE - ANEXO II - Preencher'!J33</f>
        <v>44</v>
      </c>
      <c r="J24" s="15">
        <f>'[1]TCE - ANEXO II - Preencher'!K33</f>
        <v>1069.52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207.8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1277.32</v>
      </c>
      <c r="R24" s="20"/>
      <c r="S24" s="22">
        <v>44440</v>
      </c>
    </row>
    <row r="25" spans="1:19" x14ac:dyDescent="0.2">
      <c r="A25" s="8">
        <f>IFERROR(VLOOKUP(B25,'[1]DADOS (OCULTAR)'!$P$3:$R$53,3,0),"")</f>
        <v>7267476001023</v>
      </c>
      <c r="B25" s="9" t="str">
        <f>'[1]TCE - ANEXO II - Preencher'!C34</f>
        <v>UPAE GRANDE RECIFE</v>
      </c>
      <c r="C25" s="10"/>
      <c r="D25" s="11" t="str">
        <f>'[1]TCE - ANEXO II - Preencher'!E34</f>
        <v>ERILENE VITORINO DA SILVA HORA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 t="str">
        <f>'[1]TCE - ANEXO II - Preencher'!G34</f>
        <v>2235-05</v>
      </c>
      <c r="G25" s="14">
        <f>'[1]TCE - ANEXO II - Preencher'!H34</f>
        <v>43831</v>
      </c>
      <c r="H25" s="13" t="str">
        <f>'[1]TCE - ANEXO II - Preencher'!I34</f>
        <v>2 - Diarista</v>
      </c>
      <c r="I25" s="13" t="str">
        <f>'[1]TCE - ANEXO II - Preencher'!J34</f>
        <v>40</v>
      </c>
      <c r="J25" s="15">
        <f>'[1]TCE - ANEXO II - Preencher'!K34</f>
        <v>2528.35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207.8</v>
      </c>
      <c r="N25" s="16">
        <f>'[1]TCE - ANEXO II - Preencher'!R34</f>
        <v>0</v>
      </c>
      <c r="O25" s="17">
        <f>'[1]TCE - ANEXO II - Preencher'!V34</f>
        <v>0</v>
      </c>
      <c r="P25" s="18">
        <f>'[1]TCE - ANEXO II - Preencher'!W34</f>
        <v>2736.15</v>
      </c>
      <c r="R25" s="20"/>
      <c r="S25" s="22">
        <v>44470</v>
      </c>
    </row>
    <row r="26" spans="1:19" x14ac:dyDescent="0.2">
      <c r="A26" s="8">
        <f>IFERROR(VLOOKUP(B26,'[1]DADOS (OCULTAR)'!$P$3:$R$53,3,0),"")</f>
        <v>7267476001023</v>
      </c>
      <c r="B26" s="9" t="str">
        <f>'[1]TCE - ANEXO II - Preencher'!C35</f>
        <v>UPAE GRANDE RECIFE</v>
      </c>
      <c r="C26" s="10"/>
      <c r="D26" s="11" t="str">
        <f>'[1]TCE - ANEXO II - Preencher'!E35</f>
        <v>FLAVIA ALVES DOS SANTOS</v>
      </c>
      <c r="E26" s="12" t="str">
        <f>IF('[1]TCE - ANEXO II - Preencher'!F35="4 - Assistência Odontológica","2 - Outros Profissionais da saúda",'[1]TCE - ANEXO II - Preencher'!F35)</f>
        <v>3 - Administrativo</v>
      </c>
      <c r="F26" s="13" t="str">
        <f>'[1]TCE - ANEXO II - Preencher'!G35</f>
        <v>5143-20</v>
      </c>
      <c r="G26" s="14">
        <f>'[1]TCE - ANEXO II - Preencher'!H35</f>
        <v>43831</v>
      </c>
      <c r="H26" s="13" t="str">
        <f>'[1]TCE - ANEXO II - Preencher'!I35</f>
        <v>2 - Diarista</v>
      </c>
      <c r="I26" s="13" t="str">
        <f>'[1]TCE - ANEXO II - Preencher'!J35</f>
        <v>44</v>
      </c>
      <c r="J26" s="15">
        <f>'[1]TCE - ANEXO II - Preencher'!K35</f>
        <v>0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0</v>
      </c>
      <c r="N26" s="16">
        <f>'[1]TCE - ANEXO II - Preencher'!R35</f>
        <v>0</v>
      </c>
      <c r="O26" s="17">
        <f>'[1]TCE - ANEXO II - Preencher'!V35</f>
        <v>0</v>
      </c>
      <c r="P26" s="18">
        <f>'[1]TCE - ANEXO II - Preencher'!W35</f>
        <v>1610.8600000000001</v>
      </c>
      <c r="R26" s="20"/>
      <c r="S26" s="22">
        <v>44501</v>
      </c>
    </row>
    <row r="27" spans="1:19" x14ac:dyDescent="0.2">
      <c r="A27" s="8">
        <f>IFERROR(VLOOKUP(B27,'[1]DADOS (OCULTAR)'!$P$3:$R$53,3,0),"")</f>
        <v>7267476001023</v>
      </c>
      <c r="B27" s="9" t="str">
        <f>'[1]TCE - ANEXO II - Preencher'!C36</f>
        <v>UPAE GRANDE RECIFE</v>
      </c>
      <c r="C27" s="10"/>
      <c r="D27" s="11" t="str">
        <f>'[1]TCE - ANEXO II - Preencher'!E36</f>
        <v>FLAVIANE MARIA BARBOSA DA SILVA CRUZ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4141-05</v>
      </c>
      <c r="G27" s="14">
        <f>'[1]TCE - ANEXO II - Preencher'!H36</f>
        <v>43831</v>
      </c>
      <c r="H27" s="13" t="str">
        <f>'[1]TCE - ANEXO II - Preencher'!I36</f>
        <v>2 - Diarista</v>
      </c>
      <c r="I27" s="13" t="str">
        <f>'[1]TCE - ANEXO II - Preencher'!J36</f>
        <v>44</v>
      </c>
      <c r="J27" s="15">
        <f>'[1]TCE - ANEXO II - Preencher'!K36</f>
        <v>677.36</v>
      </c>
      <c r="K27" s="15">
        <f>'[1]TCE - ANEXO II - Preencher'!O36</f>
        <v>682.2</v>
      </c>
      <c r="L27" s="15">
        <f>'[1]TCE - ANEXO II - Preencher'!P36</f>
        <v>0</v>
      </c>
      <c r="M27" s="15">
        <f>'[1]TCE - ANEXO II - Preencher'!Q36</f>
        <v>231.79000000000002</v>
      </c>
      <c r="N27" s="16">
        <f>'[1]TCE - ANEXO II - Preencher'!R36</f>
        <v>0</v>
      </c>
      <c r="O27" s="17">
        <f>'[1]TCE - ANEXO II - Preencher'!V36</f>
        <v>100.18</v>
      </c>
      <c r="P27" s="18">
        <f>'[1]TCE - ANEXO II - Preencher'!W36</f>
        <v>1491.1699999999998</v>
      </c>
      <c r="R27" s="20"/>
      <c r="S27" s="22">
        <v>44531</v>
      </c>
    </row>
    <row r="28" spans="1:19" x14ac:dyDescent="0.2">
      <c r="A28" s="8">
        <f>IFERROR(VLOOKUP(B28,'[1]DADOS (OCULTAR)'!$P$3:$R$53,3,0),"")</f>
        <v>7267476001023</v>
      </c>
      <c r="B28" s="9" t="str">
        <f>'[1]TCE - ANEXO II - Preencher'!C37</f>
        <v>UPAE GRANDE RECIFE</v>
      </c>
      <c r="C28" s="10"/>
      <c r="D28" s="11" t="str">
        <f>'[1]TCE - ANEXO II - Preencher'!E37</f>
        <v>JOSE EDVALDO FERREIRA DA SILVA</v>
      </c>
      <c r="E28" s="12" t="str">
        <f>IF('[1]TCE - ANEXO II - Preencher'!F37="4 - Assistência Odontológica","2 - Outros Profissionais da saúda",'[1]TCE - ANEXO II - Preencher'!F37)</f>
        <v>3 - Administrativo</v>
      </c>
      <c r="F28" s="13" t="str">
        <f>'[1]TCE - ANEXO II - Preencher'!G37</f>
        <v>5143-20</v>
      </c>
      <c r="G28" s="14">
        <f>'[1]TCE - ANEXO II - Preencher'!H37</f>
        <v>43831</v>
      </c>
      <c r="H28" s="13" t="str">
        <f>'[1]TCE - ANEXO II - Preencher'!I37</f>
        <v>2 - Diarista</v>
      </c>
      <c r="I28" s="13" t="str">
        <f>'[1]TCE - ANEXO II - Preencher'!J37</f>
        <v>44</v>
      </c>
      <c r="J28" s="15">
        <f>'[1]TCE - ANEXO II - Preencher'!K37</f>
        <v>1069.52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207.8</v>
      </c>
      <c r="N28" s="16">
        <f>'[1]TCE - ANEXO II - Preencher'!R37</f>
        <v>0</v>
      </c>
      <c r="O28" s="17">
        <f>'[1]TCE - ANEXO II - Preencher'!V37</f>
        <v>0</v>
      </c>
      <c r="P28" s="18">
        <f>'[1]TCE - ANEXO II - Preencher'!W37</f>
        <v>1277.32</v>
      </c>
      <c r="R28" s="20"/>
      <c r="S28" s="22">
        <v>44562</v>
      </c>
    </row>
    <row r="29" spans="1:19" x14ac:dyDescent="0.2">
      <c r="A29" s="8">
        <f>IFERROR(VLOOKUP(B29,'[1]DADOS (OCULTAR)'!$P$3:$R$53,3,0),"")</f>
        <v>7267476001023</v>
      </c>
      <c r="B29" s="9" t="str">
        <f>'[1]TCE - ANEXO II - Preencher'!C38</f>
        <v>UPAE GRANDE RECIFE</v>
      </c>
      <c r="C29" s="10"/>
      <c r="D29" s="11" t="str">
        <f>'[1]TCE - ANEXO II - Preencher'!E38</f>
        <v>JOSE FILIPE SANTOS FERREIRA PIRES</v>
      </c>
      <c r="E29" s="12" t="str">
        <f>IF('[1]TCE - ANEXO II - Preencher'!F38="4 - Assistência Odontológica","2 - Outros Profissionais da saúda",'[1]TCE - ANEXO II - Preencher'!F38)</f>
        <v>3 - Administrativo</v>
      </c>
      <c r="F29" s="13" t="str">
        <f>'[1]TCE - ANEXO II - Preencher'!G38</f>
        <v>4101-05</v>
      </c>
      <c r="G29" s="14">
        <f>'[1]TCE - ANEXO II - Preencher'!H38</f>
        <v>43831</v>
      </c>
      <c r="H29" s="13" t="str">
        <f>'[1]TCE - ANEXO II - Preencher'!I38</f>
        <v>2 - Diarista</v>
      </c>
      <c r="I29" s="13" t="str">
        <f>'[1]TCE - ANEXO II - Preencher'!J38</f>
        <v>44</v>
      </c>
      <c r="J29" s="15">
        <f>'[1]TCE - ANEXO II - Preencher'!K38</f>
        <v>1424.18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207.8</v>
      </c>
      <c r="N29" s="16">
        <f>'[1]TCE - ANEXO II - Preencher'!R38</f>
        <v>0</v>
      </c>
      <c r="O29" s="17">
        <f>'[1]TCE - ANEXO II - Preencher'!V38</f>
        <v>0</v>
      </c>
      <c r="P29" s="18">
        <f>'[1]TCE - ANEXO II - Preencher'!W38</f>
        <v>1631.98</v>
      </c>
      <c r="R29" s="20"/>
      <c r="S29" s="22">
        <v>44593</v>
      </c>
    </row>
    <row r="30" spans="1:19" x14ac:dyDescent="0.2">
      <c r="A30" s="8">
        <f>IFERROR(VLOOKUP(B30,'[1]DADOS (OCULTAR)'!$P$3:$R$53,3,0),"")</f>
        <v>7267476001023</v>
      </c>
      <c r="B30" s="9" t="str">
        <f>'[1]TCE - ANEXO II - Preencher'!C39</f>
        <v>UPAE GRANDE RECIFE</v>
      </c>
      <c r="C30" s="10"/>
      <c r="D30" s="11" t="str">
        <f>'[1]TCE - ANEXO II - Preencher'!E39</f>
        <v>JOSE ROBERTO DA SILVA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5174-10</v>
      </c>
      <c r="G30" s="14">
        <f>'[1]TCE - ANEXO II - Preencher'!H39</f>
        <v>43831</v>
      </c>
      <c r="H30" s="13" t="str">
        <f>'[1]TCE - ANEXO II - Preencher'!I39</f>
        <v>1 - Plantonista</v>
      </c>
      <c r="I30" s="13" t="str">
        <f>'[1]TCE - ANEXO II - Preencher'!J39</f>
        <v>44</v>
      </c>
      <c r="J30" s="15">
        <f>'[1]TCE - ANEXO II - Preencher'!K39</f>
        <v>1069.52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499.49</v>
      </c>
      <c r="N30" s="16">
        <f>'[1]TCE - ANEXO II - Preencher'!R39</f>
        <v>0</v>
      </c>
      <c r="O30" s="17">
        <f>'[1]TCE - ANEXO II - Preencher'!V39</f>
        <v>0</v>
      </c>
      <c r="P30" s="18">
        <f>'[1]TCE - ANEXO II - Preencher'!W39</f>
        <v>1569.01</v>
      </c>
      <c r="R30" s="20"/>
      <c r="S30" s="22">
        <v>44621</v>
      </c>
    </row>
    <row r="31" spans="1:19" x14ac:dyDescent="0.2">
      <c r="A31" s="8">
        <f>IFERROR(VLOOKUP(B31,'[1]DADOS (OCULTAR)'!$P$3:$R$53,3,0),"")</f>
        <v>7267476001023</v>
      </c>
      <c r="B31" s="9" t="str">
        <f>'[1]TCE - ANEXO II - Preencher'!C40</f>
        <v>UPAE GRANDE RECIFE</v>
      </c>
      <c r="C31" s="10"/>
      <c r="D31" s="11" t="str">
        <f>'[1]TCE - ANEXO II - Preencher'!E40</f>
        <v>JUSSARA DE BARROS BARRETO CHAGAS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2515-20</v>
      </c>
      <c r="G31" s="14">
        <f>'[1]TCE - ANEXO II - Preencher'!H40</f>
        <v>43831</v>
      </c>
      <c r="H31" s="13" t="str">
        <f>'[1]TCE - ANEXO II - Preencher'!I40</f>
        <v>2 - Diarista</v>
      </c>
      <c r="I31" s="13" t="str">
        <f>'[1]TCE - ANEXO II - Preencher'!J40</f>
        <v>30</v>
      </c>
      <c r="J31" s="15">
        <f>'[1]TCE - ANEXO II - Preencher'!K40</f>
        <v>2045.45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200.87</v>
      </c>
      <c r="N31" s="16">
        <f>'[1]TCE - ANEXO II - Preencher'!R40</f>
        <v>0</v>
      </c>
      <c r="O31" s="17">
        <f>'[1]TCE - ANEXO II - Preencher'!V40</f>
        <v>0</v>
      </c>
      <c r="P31" s="18">
        <f>'[1]TCE - ANEXO II - Preencher'!W40</f>
        <v>2246.3200000000002</v>
      </c>
      <c r="R31" s="20"/>
      <c r="S31" s="22">
        <v>44652</v>
      </c>
    </row>
    <row r="32" spans="1:19" x14ac:dyDescent="0.2">
      <c r="A32" s="8">
        <f>IFERROR(VLOOKUP(B32,'[1]DADOS (OCULTAR)'!$P$3:$R$53,3,0),"")</f>
        <v>7267476001023</v>
      </c>
      <c r="B32" s="9" t="str">
        <f>'[1]TCE - ANEXO II - Preencher'!C41</f>
        <v>UPAE GRANDE RECIFE</v>
      </c>
      <c r="C32" s="10"/>
      <c r="D32" s="11" t="str">
        <f>'[1]TCE - ANEXO II - Preencher'!E41</f>
        <v>LEANDRO JANUARIO RODRIGUES DE SANTANA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5143-20</v>
      </c>
      <c r="G32" s="14">
        <f>'[1]TCE - ANEXO II - Preencher'!H41</f>
        <v>43831</v>
      </c>
      <c r="H32" s="13" t="str">
        <f>'[1]TCE - ANEXO II - Preencher'!I41</f>
        <v>2 - Diarista</v>
      </c>
      <c r="I32" s="13" t="str">
        <f>'[1]TCE - ANEXO II - Preencher'!J41</f>
        <v>44</v>
      </c>
      <c r="J32" s="15">
        <f>'[1]TCE - ANEXO II - Preencher'!K41</f>
        <v>1033.8699999999999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200.87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1234.7399999999998</v>
      </c>
      <c r="R32" s="20"/>
      <c r="S32" s="22">
        <v>44682</v>
      </c>
    </row>
    <row r="33" spans="1:19" x14ac:dyDescent="0.2">
      <c r="A33" s="8">
        <f>IFERROR(VLOOKUP(B33,'[1]DADOS (OCULTAR)'!$P$3:$R$53,3,0),"")</f>
        <v>7267476001023</v>
      </c>
      <c r="B33" s="9" t="str">
        <f>'[1]TCE - ANEXO II - Preencher'!C42</f>
        <v>UPAE GRANDE RECIFE</v>
      </c>
      <c r="C33" s="10"/>
      <c r="D33" s="11" t="str">
        <f>'[1]TCE - ANEXO II - Preencher'!E42</f>
        <v>MACALISTER RODRIGUES DOS SANTOS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4110-05</v>
      </c>
      <c r="G33" s="14">
        <f>'[1]TCE - ANEXO II - Preencher'!H42</f>
        <v>43831</v>
      </c>
      <c r="H33" s="13" t="str">
        <f>'[1]TCE - ANEXO II - Preencher'!I42</f>
        <v>2 - Diarista</v>
      </c>
      <c r="I33" s="13" t="str">
        <f>'[1]TCE - ANEXO II - Preencher'!J42</f>
        <v>20</v>
      </c>
      <c r="J33" s="15">
        <f>'[1]TCE - ANEXO II - Preencher'!K42</f>
        <v>519.5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207.8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727.3</v>
      </c>
      <c r="R33" s="20"/>
      <c r="S33" s="22">
        <v>44713</v>
      </c>
    </row>
    <row r="34" spans="1:19" x14ac:dyDescent="0.2">
      <c r="A34" s="8">
        <f>IFERROR(VLOOKUP(B34,'[1]DADOS (OCULTAR)'!$P$3:$R$53,3,0),"")</f>
        <v>7267476001023</v>
      </c>
      <c r="B34" s="9" t="str">
        <f>'[1]TCE - ANEXO II - Preencher'!C43</f>
        <v>UPAE GRANDE RECIFE</v>
      </c>
      <c r="C34" s="10"/>
      <c r="D34" s="11" t="str">
        <f>'[1]TCE - ANEXO II - Preencher'!E43</f>
        <v>MARCOS AUGUSTO DA SILVA</v>
      </c>
      <c r="E34" s="12" t="str">
        <f>IF('[1]TCE - ANEXO II - Preencher'!F43="4 - Assistência Odontológica","2 - Outros Profissionais da saúda",'[1]TCE - ANEXO II - Preencher'!F43)</f>
        <v>3 - Administrativo</v>
      </c>
      <c r="F34" s="13" t="str">
        <f>'[1]TCE - ANEXO II - Preencher'!G43</f>
        <v>5142-30</v>
      </c>
      <c r="G34" s="14">
        <f>'[1]TCE - ANEXO II - Preencher'!H43</f>
        <v>43831</v>
      </c>
      <c r="H34" s="13" t="str">
        <f>'[1]TCE - ANEXO II - Preencher'!I43</f>
        <v>2 - Diarista</v>
      </c>
      <c r="I34" s="13" t="str">
        <f>'[1]TCE - ANEXO II - Preencher'!J43</f>
        <v>44</v>
      </c>
      <c r="J34" s="15">
        <f>'[1]TCE - ANEXO II - Preencher'!K43</f>
        <v>1069.52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415.6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1485.12</v>
      </c>
      <c r="R34" s="20"/>
      <c r="S34" s="22">
        <v>44743</v>
      </c>
    </row>
    <row r="35" spans="1:19" x14ac:dyDescent="0.2">
      <c r="A35" s="8">
        <f>IFERROR(VLOOKUP(B35,'[1]DADOS (OCULTAR)'!$P$3:$R$53,3,0),"")</f>
        <v>7267476001023</v>
      </c>
      <c r="B35" s="9" t="str">
        <f>'[1]TCE - ANEXO II - Preencher'!C44</f>
        <v>UPAE GRANDE RECIFE</v>
      </c>
      <c r="C35" s="10"/>
      <c r="D35" s="11" t="str">
        <f>'[1]TCE - ANEXO II - Preencher'!E44</f>
        <v>MARCOS EDVALDO FERREIRA DOS SANTOS</v>
      </c>
      <c r="E35" s="12" t="str">
        <f>IF('[1]TCE - ANEXO II - Preencher'!F44="4 - Assistência Odontológica","2 - Outros Profissionais da saúda",'[1]TCE - ANEXO II - Preencher'!F44)</f>
        <v>3 - Administrativo</v>
      </c>
      <c r="F35" s="13" t="str">
        <f>'[1]TCE - ANEXO II - Preencher'!G44</f>
        <v>5143-20</v>
      </c>
      <c r="G35" s="14">
        <f>'[1]TCE - ANEXO II - Preencher'!H44</f>
        <v>43831</v>
      </c>
      <c r="H35" s="13" t="str">
        <f>'[1]TCE - ANEXO II - Preencher'!I44</f>
        <v>2 - Diarista</v>
      </c>
      <c r="I35" s="13" t="str">
        <f>'[1]TCE - ANEXO II - Preencher'!J44</f>
        <v>44</v>
      </c>
      <c r="J35" s="15">
        <f>'[1]TCE - ANEXO II - Preencher'!K44</f>
        <v>1069.52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316.42</v>
      </c>
      <c r="N35" s="16">
        <f>'[1]TCE - ANEXO II - Preencher'!R44</f>
        <v>0</v>
      </c>
      <c r="O35" s="17">
        <f>'[1]TCE - ANEXO II - Preencher'!V44</f>
        <v>108.62</v>
      </c>
      <c r="P35" s="18">
        <f>'[1]TCE - ANEXO II - Preencher'!W44</f>
        <v>1277.3200000000002</v>
      </c>
      <c r="R35" s="20"/>
      <c r="S35" s="22">
        <v>44774</v>
      </c>
    </row>
    <row r="36" spans="1:19" x14ac:dyDescent="0.2">
      <c r="A36" s="8">
        <f>IFERROR(VLOOKUP(B36,'[1]DADOS (OCULTAR)'!$P$3:$R$53,3,0),"")</f>
        <v>7267476001023</v>
      </c>
      <c r="B36" s="9" t="str">
        <f>'[1]TCE - ANEXO II - Preencher'!C45</f>
        <v>UPAE GRANDE RECIFE</v>
      </c>
      <c r="C36" s="10"/>
      <c r="D36" s="11" t="str">
        <f>'[1]TCE - ANEXO II - Preencher'!E45</f>
        <v xml:space="preserve"> MAISA BARBOSA DE LIMA</v>
      </c>
      <c r="E36" s="12" t="str">
        <f>IF('[1]TCE - ANEXO II - Preencher'!F45="4 - Assistência Odontológica","2 - Outros Profissionais da saúda",'[1]TCE - ANEXO II - Preencher'!F45)</f>
        <v>2 - Outros Profissionais da Saúde</v>
      </c>
      <c r="F36" s="13" t="str">
        <f>'[1]TCE - ANEXO II - Preencher'!G45</f>
        <v>2237-10</v>
      </c>
      <c r="G36" s="14">
        <f>'[1]TCE - ANEXO II - Preencher'!H45</f>
        <v>43831</v>
      </c>
      <c r="H36" s="13" t="str">
        <f>'[1]TCE - ANEXO II - Preencher'!I45</f>
        <v>2 - Diarista</v>
      </c>
      <c r="I36" s="13" t="str">
        <f>'[1]TCE - ANEXO II - Preencher'!J45</f>
        <v>36</v>
      </c>
      <c r="J36" s="15">
        <f>'[1]TCE - ANEXO II - Preencher'!K45</f>
        <v>2077.81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193.95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2271.7599999999998</v>
      </c>
      <c r="R36" s="20"/>
      <c r="S36" s="22">
        <v>44805</v>
      </c>
    </row>
    <row r="37" spans="1:19" x14ac:dyDescent="0.2">
      <c r="A37" s="8">
        <f>IFERROR(VLOOKUP(B37,'[1]DADOS (OCULTAR)'!$P$3:$R$53,3,0),"")</f>
        <v>7267476001023</v>
      </c>
      <c r="B37" s="9" t="str">
        <f>'[1]TCE - ANEXO II - Preencher'!C46</f>
        <v>UPAE GRANDE RECIFE</v>
      </c>
      <c r="C37" s="10"/>
      <c r="D37" s="11" t="str">
        <f>'[1]TCE - ANEXO II - Preencher'!E46</f>
        <v>MARCUS VINICIUS DE OLIVEIRA VASCONCELOS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 t="str">
        <f>'[1]TCE - ANEXO II - Preencher'!G46</f>
        <v>2234-05</v>
      </c>
      <c r="G37" s="14">
        <f>'[1]TCE - ANEXO II - Preencher'!H46</f>
        <v>43831</v>
      </c>
      <c r="H37" s="13" t="str">
        <f>'[1]TCE - ANEXO II - Preencher'!I46</f>
        <v>2 - Diarista</v>
      </c>
      <c r="I37" s="13" t="str">
        <f>'[1]TCE - ANEXO II - Preencher'!J46</f>
        <v>30</v>
      </c>
      <c r="J37" s="15">
        <f>'[1]TCE - ANEXO II - Preencher'!K46</f>
        <v>1667.29</v>
      </c>
      <c r="K37" s="15">
        <f>'[1]TCE - ANEXO II - Preencher'!O46</f>
        <v>2165.4899999999998</v>
      </c>
      <c r="L37" s="15">
        <f>'[1]TCE - ANEXO II - Preencher'!P46</f>
        <v>0</v>
      </c>
      <c r="M37" s="15">
        <f>'[1]TCE - ANEXO II - Preencher'!Q46</f>
        <v>926.63999999999987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4759.42</v>
      </c>
      <c r="R37" s="20"/>
      <c r="S37" s="22">
        <v>44835</v>
      </c>
    </row>
    <row r="38" spans="1:19" x14ac:dyDescent="0.2">
      <c r="A38" s="8">
        <f>IFERROR(VLOOKUP(B38,'[1]DADOS (OCULTAR)'!$P$3:$R$53,3,0),"")</f>
        <v>7267476001023</v>
      </c>
      <c r="B38" s="9" t="str">
        <f>'[1]TCE - ANEXO II - Preencher'!C47</f>
        <v>UPAE GRANDE RECIFE</v>
      </c>
      <c r="C38" s="10"/>
      <c r="D38" s="11" t="str">
        <f>'[1]TCE - ANEXO II - Preencher'!E47</f>
        <v>MIRIAM MARTINS DE OLIVEIRA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5143-20</v>
      </c>
      <c r="G38" s="14">
        <f>'[1]TCE - ANEXO II - Preencher'!H47</f>
        <v>43831</v>
      </c>
      <c r="H38" s="13" t="str">
        <f>'[1]TCE - ANEXO II - Preencher'!I47</f>
        <v>2 - Diarista</v>
      </c>
      <c r="I38" s="13" t="str">
        <f>'[1]TCE - ANEXO II - Preencher'!J47</f>
        <v>44</v>
      </c>
      <c r="J38" s="15">
        <f>'[1]TCE - ANEXO II - Preencher'!K47</f>
        <v>178.25</v>
      </c>
      <c r="K38" s="15">
        <f>'[1]TCE - ANEXO II - Preencher'!O47</f>
        <v>1476.01</v>
      </c>
      <c r="L38" s="15">
        <f>'[1]TCE - ANEXO II - Preencher'!P47</f>
        <v>0</v>
      </c>
      <c r="M38" s="15">
        <f>'[1]TCE - ANEXO II - Preencher'!Q47</f>
        <v>232.05</v>
      </c>
      <c r="N38" s="16">
        <f>'[1]TCE - ANEXO II - Preencher'!R47</f>
        <v>0</v>
      </c>
      <c r="O38" s="17">
        <f>'[1]TCE - ANEXO II - Preencher'!V47</f>
        <v>197.42000000000002</v>
      </c>
      <c r="P38" s="18">
        <f>'[1]TCE - ANEXO II - Preencher'!W47</f>
        <v>1688.8899999999999</v>
      </c>
      <c r="R38" s="20"/>
      <c r="S38" s="22">
        <v>44866</v>
      </c>
    </row>
    <row r="39" spans="1:19" x14ac:dyDescent="0.2">
      <c r="A39" s="8">
        <f>IFERROR(VLOOKUP(B39,'[1]DADOS (OCULTAR)'!$P$3:$R$53,3,0),"")</f>
        <v>7267476001023</v>
      </c>
      <c r="B39" s="9" t="str">
        <f>'[1]TCE - ANEXO II - Preencher'!C48</f>
        <v>UPAE GRANDE RECIFE</v>
      </c>
      <c r="C39" s="10"/>
      <c r="D39" s="11" t="str">
        <f>'[1]TCE - ANEXO II - Preencher'!E48</f>
        <v>NATHALIA GUIMARÃES NICEAS DE ALBUQUERQUE</v>
      </c>
      <c r="E39" s="12" t="str">
        <f>IF('[1]TCE - ANEXO II - Preencher'!F48="4 - Assistência Odontológica","2 - Outros Profissionais da saúda",'[1]TCE - ANEXO II - Preencher'!F48)</f>
        <v>2 - Outros Profissionais da Saúde</v>
      </c>
      <c r="F39" s="13" t="str">
        <f>'[1]TCE - ANEXO II - Preencher'!G48</f>
        <v>2238-10</v>
      </c>
      <c r="G39" s="14">
        <f>'[1]TCE - ANEXO II - Preencher'!H48</f>
        <v>43831</v>
      </c>
      <c r="H39" s="13" t="str">
        <f>'[1]TCE - ANEXO II - Preencher'!I48</f>
        <v>2 - Diarista</v>
      </c>
      <c r="I39" s="13" t="str">
        <f>'[1]TCE - ANEXO II - Preencher'!J48</f>
        <v>20</v>
      </c>
      <c r="J39" s="15">
        <f>'[1]TCE - ANEXO II - Preencher'!K48</f>
        <v>2156.67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207.8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2364.4700000000003</v>
      </c>
      <c r="R39" s="20"/>
      <c r="S39" s="22">
        <v>44896</v>
      </c>
    </row>
    <row r="40" spans="1:19" x14ac:dyDescent="0.2">
      <c r="A40" s="8">
        <f>IFERROR(VLOOKUP(B40,'[1]DADOS (OCULTAR)'!$P$3:$R$53,3,0),"")</f>
        <v>7267476001023</v>
      </c>
      <c r="B40" s="9" t="str">
        <f>'[1]TCE - ANEXO II - Preencher'!C49</f>
        <v>UPAE GRANDE RECIFE</v>
      </c>
      <c r="C40" s="10"/>
      <c r="D40" s="11" t="str">
        <f>'[1]TCE - ANEXO II - Preencher'!E49</f>
        <v>NICODEMOS PEREIRA DE ALBUQUERQUE</v>
      </c>
      <c r="E40" s="12" t="str">
        <f>IF('[1]TCE - ANEXO II - Preencher'!F49="4 - Assistência Odontológica","2 - Outros Profissionais da saúda",'[1]TCE - ANEXO II - Preencher'!F49)</f>
        <v>3 - Administrativo</v>
      </c>
      <c r="F40" s="13" t="str">
        <f>'[1]TCE - ANEXO II - Preencher'!G49</f>
        <v>5174-10</v>
      </c>
      <c r="G40" s="14">
        <f>'[1]TCE - ANEXO II - Preencher'!H49</f>
        <v>43831</v>
      </c>
      <c r="H40" s="13" t="str">
        <f>'[1]TCE - ANEXO II - Preencher'!I49</f>
        <v>1 - Plantonista</v>
      </c>
      <c r="I40" s="13" t="str">
        <f>'[1]TCE - ANEXO II - Preencher'!J49</f>
        <v>44</v>
      </c>
      <c r="J40" s="15">
        <f>'[1]TCE - ANEXO II - Preencher'!K49</f>
        <v>1069.52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405.22</v>
      </c>
      <c r="N40" s="16">
        <f>'[1]TCE - ANEXO II - Preencher'!R49</f>
        <v>0</v>
      </c>
      <c r="O40" s="17">
        <f>'[1]TCE - ANEXO II - Preencher'!V49</f>
        <v>197.42000000000002</v>
      </c>
      <c r="P40" s="18">
        <f>'[1]TCE - ANEXO II - Preencher'!W49</f>
        <v>1277.32</v>
      </c>
      <c r="R40" s="20"/>
      <c r="S40" s="22">
        <v>44927</v>
      </c>
    </row>
    <row r="41" spans="1:19" x14ac:dyDescent="0.2">
      <c r="A41" s="8">
        <f>IFERROR(VLOOKUP(B41,'[1]DADOS (OCULTAR)'!$P$3:$R$53,3,0),"")</f>
        <v>7267476001023</v>
      </c>
      <c r="B41" s="9" t="str">
        <f>'[1]TCE - ANEXO II - Preencher'!C50</f>
        <v>UPAE GRANDE RECIFE</v>
      </c>
      <c r="C41" s="10"/>
      <c r="D41" s="11" t="str">
        <f>'[1]TCE - ANEXO II - Preencher'!E50</f>
        <v>PATRICIA CASSIMIRO RODRIGUES DE OLIVEIRA</v>
      </c>
      <c r="E41" s="12" t="str">
        <f>IF('[1]TCE - ANEXO II - Preencher'!F50="4 - Assistência Odontológica","2 - Outros Profissionais da saúda",'[1]TCE - ANEXO II - Preencher'!F50)</f>
        <v>2 - Outros Profissionais da Saúde</v>
      </c>
      <c r="F41" s="13" t="str">
        <f>'[1]TCE - ANEXO II - Preencher'!G50</f>
        <v>3222-05</v>
      </c>
      <c r="G41" s="14">
        <f>'[1]TCE - ANEXO II - Preencher'!H50</f>
        <v>43831</v>
      </c>
      <c r="H41" s="13" t="str">
        <f>'[1]TCE - ANEXO II - Preencher'!I50</f>
        <v>2 - Diarista</v>
      </c>
      <c r="I41" s="13" t="str">
        <f>'[1]TCE - ANEXO II - Preencher'!J50</f>
        <v>40</v>
      </c>
      <c r="J41" s="15">
        <f>'[1]TCE - ANEXO II - Preencher'!K50</f>
        <v>1296.5999999999999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207.8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1504.3999999999999</v>
      </c>
      <c r="R41" s="20"/>
      <c r="S41" s="22">
        <v>44958</v>
      </c>
    </row>
    <row r="42" spans="1:19" x14ac:dyDescent="0.2">
      <c r="A42" s="8">
        <f>IFERROR(VLOOKUP(B42,'[1]DADOS (OCULTAR)'!$P$3:$R$53,3,0),"")</f>
        <v>7267476001023</v>
      </c>
      <c r="B42" s="9" t="str">
        <f>'[1]TCE - ANEXO II - Preencher'!C51</f>
        <v>UPAE GRANDE RECIFE</v>
      </c>
      <c r="C42" s="10"/>
      <c r="D42" s="11" t="str">
        <f>'[1]TCE - ANEXO II - Preencher'!E51</f>
        <v>PAULO FRANCISCO DA COSTA ARAUJO</v>
      </c>
      <c r="E42" s="12" t="str">
        <f>IF('[1]TCE - ANEXO II - Preencher'!F51="4 - Assistência Odontológica","2 - Outros Profissionais da saúda",'[1]TCE - ANEXO II - Preencher'!F51)</f>
        <v>3 - Administrativo</v>
      </c>
      <c r="F42" s="13" t="str">
        <f>'[1]TCE - ANEXO II - Preencher'!G51</f>
        <v>3144-05</v>
      </c>
      <c r="G42" s="14">
        <f>'[1]TCE - ANEXO II - Preencher'!H51</f>
        <v>43831</v>
      </c>
      <c r="H42" s="13" t="str">
        <f>'[1]TCE - ANEXO II - Preencher'!I51</f>
        <v>2 - Diarista</v>
      </c>
      <c r="I42" s="13" t="str">
        <f>'[1]TCE - ANEXO II - Preencher'!J51</f>
        <v>44</v>
      </c>
      <c r="J42" s="15">
        <f>'[1]TCE - ANEXO II - Preencher'!K51</f>
        <v>1074.74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207.8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1282.54</v>
      </c>
      <c r="R42" s="20"/>
      <c r="S42" s="22">
        <v>44986</v>
      </c>
    </row>
    <row r="43" spans="1:19" x14ac:dyDescent="0.2">
      <c r="A43" s="8">
        <f>IFERROR(VLOOKUP(B43,'[1]DADOS (OCULTAR)'!$P$3:$R$53,3,0),"")</f>
        <v>7267476001023</v>
      </c>
      <c r="B43" s="9" t="str">
        <f>'[1]TCE - ANEXO II - Preencher'!C52</f>
        <v>UPAE GRANDE RECIFE</v>
      </c>
      <c r="C43" s="10"/>
      <c r="D43" s="11" t="str">
        <f>'[1]TCE - ANEXO II - Preencher'!E52</f>
        <v>PAULO ROBERTO DOS SANTOS FILHO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5174-10</v>
      </c>
      <c r="G43" s="14">
        <f>'[1]TCE - ANEXO II - Preencher'!H52</f>
        <v>43831</v>
      </c>
      <c r="H43" s="13" t="str">
        <f>'[1]TCE - ANEXO II - Preencher'!I52</f>
        <v>1 - Plantonista</v>
      </c>
      <c r="I43" s="13" t="str">
        <f>'[1]TCE - ANEXO II - Preencher'!J52</f>
        <v>44</v>
      </c>
      <c r="J43" s="15">
        <f>'[1]TCE - ANEXO II - Preencher'!K52</f>
        <v>1069.52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531.6</v>
      </c>
      <c r="N43" s="16">
        <f>'[1]TCE - ANEXO II - Preencher'!R52</f>
        <v>0</v>
      </c>
      <c r="O43" s="17">
        <f>'[1]TCE - ANEXO II - Preencher'!V52</f>
        <v>51.56</v>
      </c>
      <c r="P43" s="18">
        <f>'[1]TCE - ANEXO II - Preencher'!W52</f>
        <v>1549.56</v>
      </c>
      <c r="R43" s="20"/>
      <c r="S43" s="22">
        <v>45017</v>
      </c>
    </row>
    <row r="44" spans="1:19" x14ac:dyDescent="0.2">
      <c r="A44" s="8">
        <f>IFERROR(VLOOKUP(B44,'[1]DADOS (OCULTAR)'!$P$3:$R$53,3,0),"")</f>
        <v>7267476001023</v>
      </c>
      <c r="B44" s="9" t="str">
        <f>'[1]TCE - ANEXO II - Preencher'!C53</f>
        <v>UPAE GRANDE RECIFE</v>
      </c>
      <c r="C44" s="10"/>
      <c r="D44" s="11" t="str">
        <f>'[1]TCE - ANEXO II - Preencher'!E53</f>
        <v>PRISCYLA PEREIRA DE HOLANDA</v>
      </c>
      <c r="E44" s="12" t="str">
        <f>IF('[1]TCE - ANEXO II - Preencher'!F53="4 - Assistência Odontológica","2 - Outros Profissionais da saúda",'[1]TCE - ANEXO II - Preencher'!F53)</f>
        <v>3 - Administrativo</v>
      </c>
      <c r="F44" s="13" t="str">
        <f>'[1]TCE - ANEXO II - Preencher'!G53</f>
        <v>4221-10</v>
      </c>
      <c r="G44" s="14">
        <f>'[1]TCE - ANEXO II - Preencher'!H53</f>
        <v>43831</v>
      </c>
      <c r="H44" s="13" t="str">
        <f>'[1]TCE - ANEXO II - Preencher'!I53</f>
        <v>2 - Diarista</v>
      </c>
      <c r="I44" s="13" t="str">
        <f>'[1]TCE - ANEXO II - Preencher'!J53</f>
        <v>44</v>
      </c>
      <c r="J44" s="15">
        <f>'[1]TCE - ANEXO II - Preencher'!K53</f>
        <v>1069.52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207.8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1277.32</v>
      </c>
      <c r="R44" s="20"/>
      <c r="S44" s="22">
        <v>45047</v>
      </c>
    </row>
    <row r="45" spans="1:19" x14ac:dyDescent="0.2">
      <c r="A45" s="8">
        <f>IFERROR(VLOOKUP(B45,'[1]DADOS (OCULTAR)'!$P$3:$R$53,3,0),"")</f>
        <v>7267476001023</v>
      </c>
      <c r="B45" s="9" t="str">
        <f>'[1]TCE - ANEXO II - Preencher'!C54</f>
        <v>UPAE GRANDE RECIFE</v>
      </c>
      <c r="C45" s="10"/>
      <c r="D45" s="11" t="str">
        <f>'[1]TCE - ANEXO II - Preencher'!E54</f>
        <v>RAIZA TRAVASSO GOMES</v>
      </c>
      <c r="E45" s="12" t="str">
        <f>IF('[1]TCE - ANEXO II - Preencher'!F54="4 - Assistência Odontológica","2 - Outros Profissionais da saúda",'[1]TCE - ANEXO II - Preencher'!F54)</f>
        <v>3 - Administrativo</v>
      </c>
      <c r="F45" s="13" t="str">
        <f>'[1]TCE - ANEXO II - Preencher'!G54</f>
        <v>4221-10</v>
      </c>
      <c r="G45" s="14">
        <f>'[1]TCE - ANEXO II - Preencher'!H54</f>
        <v>43831</v>
      </c>
      <c r="H45" s="13" t="str">
        <f>'[1]TCE - ANEXO II - Preencher'!I54</f>
        <v>2 - Diarista</v>
      </c>
      <c r="I45" s="13" t="str">
        <f>'[1]TCE - ANEXO II - Preencher'!J54</f>
        <v>44</v>
      </c>
      <c r="J45" s="15">
        <f>'[1]TCE - ANEXO II - Preencher'!K54</f>
        <v>1069.52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207.8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1277.32</v>
      </c>
      <c r="S45" s="22">
        <v>45078</v>
      </c>
    </row>
    <row r="46" spans="1:19" x14ac:dyDescent="0.2">
      <c r="A46" s="8">
        <f>IFERROR(VLOOKUP(B46,'[1]DADOS (OCULTAR)'!$P$3:$R$53,3,0),"")</f>
        <v>7267476001023</v>
      </c>
      <c r="B46" s="9" t="str">
        <f>'[1]TCE - ANEXO II - Preencher'!C55</f>
        <v>UPAE GRANDE RECIFE</v>
      </c>
      <c r="C46" s="10"/>
      <c r="D46" s="11" t="str">
        <f>'[1]TCE - ANEXO II - Preencher'!E55</f>
        <v>REBECA CANARIO FELIX E SOUZA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 t="str">
        <f>'[1]TCE - ANEXO II - Preencher'!G55</f>
        <v>2235-05</v>
      </c>
      <c r="G46" s="14">
        <f>'[1]TCE - ANEXO II - Preencher'!H55</f>
        <v>43831</v>
      </c>
      <c r="H46" s="13" t="str">
        <f>'[1]TCE - ANEXO II - Preencher'!I55</f>
        <v>2 - Diarista</v>
      </c>
      <c r="I46" s="13" t="str">
        <f>'[1]TCE - ANEXO II - Preencher'!J55</f>
        <v>40</v>
      </c>
      <c r="J46" s="15">
        <f>'[1]TCE - ANEXO II - Preencher'!K55</f>
        <v>5488.87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1707.8</v>
      </c>
      <c r="N46" s="16">
        <f>'[1]TCE - ANEXO II - Preencher'!R55</f>
        <v>0</v>
      </c>
      <c r="O46" s="17">
        <f>'[1]TCE - ANEXO II - Preencher'!V55</f>
        <v>1500</v>
      </c>
      <c r="P46" s="18">
        <f>'[1]TCE - ANEXO II - Preencher'!W55</f>
        <v>5696.67</v>
      </c>
      <c r="S46" s="22">
        <v>45108</v>
      </c>
    </row>
    <row r="47" spans="1:19" x14ac:dyDescent="0.2">
      <c r="A47" s="8">
        <f>IFERROR(VLOOKUP(B47,'[1]DADOS (OCULTAR)'!$P$3:$R$53,3,0),"")</f>
        <v>7267476001023</v>
      </c>
      <c r="B47" s="9" t="str">
        <f>'[1]TCE - ANEXO II - Preencher'!C56</f>
        <v>UPAE GRANDE RECIFE</v>
      </c>
      <c r="C47" s="10"/>
      <c r="D47" s="11" t="str">
        <f>'[1]TCE - ANEXO II - Preencher'!E56</f>
        <v>RENATA SILVA DA MOTA</v>
      </c>
      <c r="E47" s="12" t="str">
        <f>IF('[1]TCE - ANEXO II - Preencher'!F56="4 - Assistência Odontológica","2 - Outros Profissionais da saúda",'[1]TCE - ANEXO II - Preencher'!F56)</f>
        <v>3 - Administrativo</v>
      </c>
      <c r="F47" s="13" t="str">
        <f>'[1]TCE - ANEXO II - Preencher'!G56</f>
        <v>4221-10</v>
      </c>
      <c r="G47" s="14">
        <f>'[1]TCE - ANEXO II - Preencher'!H56</f>
        <v>43831</v>
      </c>
      <c r="H47" s="13" t="str">
        <f>'[1]TCE - ANEXO II - Preencher'!I56</f>
        <v>2 - Diarista</v>
      </c>
      <c r="I47" s="13" t="str">
        <f>'[1]TCE - ANEXO II - Preencher'!J56</f>
        <v>44</v>
      </c>
      <c r="J47" s="15">
        <f>'[1]TCE - ANEXO II - Preencher'!K56</f>
        <v>1069.52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425.04</v>
      </c>
      <c r="N47" s="16">
        <f>'[1]TCE - ANEXO II - Preencher'!R56</f>
        <v>0</v>
      </c>
      <c r="O47" s="17">
        <f>'[1]TCE - ANEXO II - Preencher'!V56</f>
        <v>217.24</v>
      </c>
      <c r="P47" s="18">
        <f>'[1]TCE - ANEXO II - Preencher'!W56</f>
        <v>1277.32</v>
      </c>
      <c r="S47" s="22">
        <v>45139</v>
      </c>
    </row>
    <row r="48" spans="1:19" x14ac:dyDescent="0.2">
      <c r="A48" s="8">
        <f>IFERROR(VLOOKUP(B48,'[1]DADOS (OCULTAR)'!$P$3:$R$53,3,0),"")</f>
        <v>7267476001023</v>
      </c>
      <c r="B48" s="9" t="str">
        <f>'[1]TCE - ANEXO II - Preencher'!C57</f>
        <v>UPAE GRANDE RECIFE</v>
      </c>
      <c r="C48" s="10"/>
      <c r="D48" s="11" t="str">
        <f>'[1]TCE - ANEXO II - Preencher'!E57</f>
        <v>RENILDO JOSE DE ARAUJO</v>
      </c>
      <c r="E48" s="12" t="str">
        <f>IF('[1]TCE - ANEXO II - Preencher'!F57="4 - Assistência Odontológica","2 - Outros Profissionais da saúda",'[1]TCE - ANEXO II - Preencher'!F57)</f>
        <v>3 - Administrativo</v>
      </c>
      <c r="F48" s="13" t="str">
        <f>'[1]TCE - ANEXO II - Preencher'!G57</f>
        <v>5174-10</v>
      </c>
      <c r="G48" s="14">
        <f>'[1]TCE - ANEXO II - Preencher'!H57</f>
        <v>43831</v>
      </c>
      <c r="H48" s="13" t="str">
        <f>'[1]TCE - ANEXO II - Preencher'!I57</f>
        <v>1 - Plantonista</v>
      </c>
      <c r="I48" s="13" t="str">
        <f>'[1]TCE - ANEXO II - Preencher'!J57</f>
        <v>44</v>
      </c>
      <c r="J48" s="15">
        <f>'[1]TCE - ANEXO II - Preencher'!K57</f>
        <v>1069.52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376.05</v>
      </c>
      <c r="N48" s="16">
        <f>'[1]TCE - ANEXO II - Preencher'!R57</f>
        <v>0</v>
      </c>
      <c r="O48" s="17">
        <f>'[1]TCE - ANEXO II - Preencher'!V57</f>
        <v>148.80000000000001</v>
      </c>
      <c r="P48" s="18">
        <f>'[1]TCE - ANEXO II - Preencher'!W57</f>
        <v>1296.77</v>
      </c>
      <c r="S48" s="22">
        <v>45170</v>
      </c>
    </row>
    <row r="49" spans="1:19" x14ac:dyDescent="0.2">
      <c r="A49" s="8">
        <f>IFERROR(VLOOKUP(B49,'[1]DADOS (OCULTAR)'!$P$3:$R$53,3,0),"")</f>
        <v>7267476001023</v>
      </c>
      <c r="B49" s="9" t="str">
        <f>'[1]TCE - ANEXO II - Preencher'!C58</f>
        <v>UPAE GRANDE RECIFE</v>
      </c>
      <c r="C49" s="10"/>
      <c r="D49" s="11" t="str">
        <f>'[1]TCE - ANEXO II - Preencher'!E58</f>
        <v>RODOLFO GOMES DA SILVA</v>
      </c>
      <c r="E49" s="12" t="str">
        <f>IF('[1]TCE - ANEXO II - Preencher'!F58="4 - Assistência Odontológica","2 - Outros Profissionais da saúda",'[1]TCE - ANEXO II - Preencher'!F58)</f>
        <v>3 - Administrativo</v>
      </c>
      <c r="F49" s="13" t="str">
        <f>'[1]TCE - ANEXO II - Preencher'!G58</f>
        <v>3144-05</v>
      </c>
      <c r="G49" s="14">
        <f>'[1]TCE - ANEXO II - Preencher'!H58</f>
        <v>43831</v>
      </c>
      <c r="H49" s="13" t="str">
        <f>'[1]TCE - ANEXO II - Preencher'!I58</f>
        <v>2 - Diarista</v>
      </c>
      <c r="I49" s="13" t="str">
        <f>'[1]TCE - ANEXO II - Preencher'!J58</f>
        <v>44</v>
      </c>
      <c r="J49" s="15">
        <f>'[1]TCE - ANEXO II - Preencher'!K58</f>
        <v>1074.74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207.8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1282.54</v>
      </c>
      <c r="S49" s="22">
        <v>45200</v>
      </c>
    </row>
    <row r="50" spans="1:19" x14ac:dyDescent="0.2">
      <c r="A50" s="8">
        <f>IFERROR(VLOOKUP(B50,'[1]DADOS (OCULTAR)'!$P$3:$R$53,3,0),"")</f>
        <v>7267476001023</v>
      </c>
      <c r="B50" s="9" t="str">
        <f>'[1]TCE - ANEXO II - Preencher'!C59</f>
        <v>UPAE GRANDE RECIFE</v>
      </c>
      <c r="C50" s="10"/>
      <c r="D50" s="11" t="str">
        <f>'[1]TCE - ANEXO II - Preencher'!E59</f>
        <v>RODRIGO LINDOLFO DA SILVA</v>
      </c>
      <c r="E50" s="12" t="str">
        <f>IF('[1]TCE - ANEXO II - Preencher'!F59="4 - Assistência Odontológica","2 - Outros Profissionais da saúda",'[1]TCE - ANEXO II - Preencher'!F59)</f>
        <v>3 - Administrativo</v>
      </c>
      <c r="F50" s="13" t="str">
        <f>'[1]TCE - ANEXO II - Preencher'!G59</f>
        <v>5143-20</v>
      </c>
      <c r="G50" s="14">
        <f>'[1]TCE - ANEXO II - Preencher'!H59</f>
        <v>43831</v>
      </c>
      <c r="H50" s="13" t="str">
        <f>'[1]TCE - ANEXO II - Preencher'!I59</f>
        <v>2 - Diarista</v>
      </c>
      <c r="I50" s="13" t="str">
        <f>'[1]TCE - ANEXO II - Preencher'!J59</f>
        <v>44</v>
      </c>
      <c r="J50" s="15">
        <f>'[1]TCE - ANEXO II - Preencher'!K59</f>
        <v>0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0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1880.51</v>
      </c>
      <c r="S50" s="22">
        <v>45231</v>
      </c>
    </row>
    <row r="51" spans="1:19" x14ac:dyDescent="0.2">
      <c r="A51" s="8">
        <f>IFERROR(VLOOKUP(B51,'[1]DADOS (OCULTAR)'!$P$3:$R$53,3,0),"")</f>
        <v>7267476001023</v>
      </c>
      <c r="B51" s="9" t="str">
        <f>'[1]TCE - ANEXO II - Preencher'!C60</f>
        <v>UPAE GRANDE RECIFE</v>
      </c>
      <c r="C51" s="10"/>
      <c r="D51" s="11" t="str">
        <f>'[1]TCE - ANEXO II - Preencher'!E60</f>
        <v>ROSIMERE CRISTINA DE OLIVEIRA DA SILVA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 t="str">
        <f>'[1]TCE - ANEXO II - Preencher'!G60</f>
        <v>3222-05</v>
      </c>
      <c r="G51" s="14">
        <f>'[1]TCE - ANEXO II - Preencher'!H60</f>
        <v>43831</v>
      </c>
      <c r="H51" s="13" t="str">
        <f>'[1]TCE - ANEXO II - Preencher'!I60</f>
        <v>2 - Diarista</v>
      </c>
      <c r="I51" s="13" t="str">
        <f>'[1]TCE - ANEXO II - Preencher'!J60</f>
        <v>40</v>
      </c>
      <c r="J51" s="15">
        <f>'[1]TCE - ANEXO II - Preencher'!K60</f>
        <v>1296.5999999999999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207.8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1504.3999999999999</v>
      </c>
      <c r="S51" s="22">
        <v>45261</v>
      </c>
    </row>
    <row r="52" spans="1:19" x14ac:dyDescent="0.2">
      <c r="A52" s="8">
        <f>IFERROR(VLOOKUP(B52,'[1]DADOS (OCULTAR)'!$P$3:$R$53,3,0),"")</f>
        <v>7267476001023</v>
      </c>
      <c r="B52" s="9" t="str">
        <f>'[1]TCE - ANEXO II - Preencher'!C61</f>
        <v>UPAE GRANDE RECIFE</v>
      </c>
      <c r="C52" s="10"/>
      <c r="D52" s="11" t="str">
        <f>'[1]TCE - ANEXO II - Preencher'!E61</f>
        <v>RUDIMAR LUIZ DA SILVA</v>
      </c>
      <c r="E52" s="12" t="str">
        <f>IF('[1]TCE - ANEXO II - Preencher'!F61="4 - Assistência Odontológica","2 - Outros Profissionais da saúda",'[1]TCE - ANEXO II - Preencher'!F61)</f>
        <v>3 - Administrativo</v>
      </c>
      <c r="F52" s="13" t="str">
        <f>'[1]TCE - ANEXO II - Preencher'!G61</f>
        <v>5174-10</v>
      </c>
      <c r="G52" s="14">
        <f>'[1]TCE - ANEXO II - Preencher'!H61</f>
        <v>43831</v>
      </c>
      <c r="H52" s="13" t="str">
        <f>'[1]TCE - ANEXO II - Preencher'!I61</f>
        <v>1 - Plantonista</v>
      </c>
      <c r="I52" s="13" t="str">
        <f>'[1]TCE - ANEXO II - Preencher'!J61</f>
        <v>44</v>
      </c>
      <c r="J52" s="15">
        <f>'[1]TCE - ANEXO II - Preencher'!K61</f>
        <v>0</v>
      </c>
      <c r="K52" s="15">
        <f>'[1]TCE - ANEXO II - Preencher'!O61</f>
        <v>1707.4099999999999</v>
      </c>
      <c r="L52" s="15">
        <f>'[1]TCE - ANEXO II - Preencher'!P61</f>
        <v>0</v>
      </c>
      <c r="M52" s="15">
        <f>'[1]TCE - ANEXO II - Preencher'!Q61</f>
        <v>0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1707.4099999999999</v>
      </c>
      <c r="S52" s="22">
        <v>45292</v>
      </c>
    </row>
    <row r="53" spans="1:19" x14ac:dyDescent="0.2">
      <c r="A53" s="8">
        <f>IFERROR(VLOOKUP(B53,'[1]DADOS (OCULTAR)'!$P$3:$R$53,3,0),"")</f>
        <v>7267476001023</v>
      </c>
      <c r="B53" s="9" t="str">
        <f>'[1]TCE - ANEXO II - Preencher'!C62</f>
        <v>UPAE GRANDE RECIFE</v>
      </c>
      <c r="C53" s="10"/>
      <c r="D53" s="11" t="str">
        <f>'[1]TCE - ANEXO II - Preencher'!E62</f>
        <v>SANDRA KARLA DE CASTRO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43831</v>
      </c>
      <c r="H53" s="13" t="str">
        <f>'[1]TCE - ANEXO II - Preencher'!I62</f>
        <v>2 - Diarista</v>
      </c>
      <c r="I53" s="13" t="str">
        <f>'[1]TCE - ANEXO II - Preencher'!J62</f>
        <v>40</v>
      </c>
      <c r="J53" s="15">
        <f>'[1]TCE - ANEXO II - Preencher'!K62</f>
        <v>1296.5999999999999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207.8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1504.3999999999999</v>
      </c>
      <c r="S53" s="22">
        <v>45323</v>
      </c>
    </row>
    <row r="54" spans="1:19" x14ac:dyDescent="0.2">
      <c r="A54" s="8">
        <f>IFERROR(VLOOKUP(B54,'[1]DADOS (OCULTAR)'!$P$3:$R$53,3,0),"")</f>
        <v>7267476001023</v>
      </c>
      <c r="B54" s="9" t="str">
        <f>'[1]TCE - ANEXO II - Preencher'!C63</f>
        <v>UPAE GRANDE RECIFE</v>
      </c>
      <c r="C54" s="10"/>
      <c r="D54" s="11" t="str">
        <f>'[1]TCE - ANEXO II - Preencher'!E63</f>
        <v>SANDRA MICHELE DOS SANTOS QUEIROZ</v>
      </c>
      <c r="E54" s="12" t="str">
        <f>IF('[1]TCE - ANEXO II - Preencher'!F63="4 - Assistência Odontológica","2 - Outros Profissionais da saúda",'[1]TCE - ANEXO II - Preencher'!F63)</f>
        <v>3 - Administrativo</v>
      </c>
      <c r="F54" s="13" t="str">
        <f>'[1]TCE - ANEXO II - Preencher'!G63</f>
        <v>4221-10</v>
      </c>
      <c r="G54" s="14">
        <f>'[1]TCE - ANEXO II - Preencher'!H63</f>
        <v>43831</v>
      </c>
      <c r="H54" s="13" t="str">
        <f>'[1]TCE - ANEXO II - Preencher'!I63</f>
        <v>2 - Diarista</v>
      </c>
      <c r="I54" s="13" t="str">
        <f>'[1]TCE - ANEXO II - Preencher'!J63</f>
        <v>44</v>
      </c>
      <c r="J54" s="15">
        <f>'[1]TCE - ANEXO II - Preencher'!K63</f>
        <v>1069.52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562.46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1631.98</v>
      </c>
      <c r="S54" s="22">
        <v>45352</v>
      </c>
    </row>
    <row r="55" spans="1:19" x14ac:dyDescent="0.2">
      <c r="A55" s="8">
        <f>IFERROR(VLOOKUP(B55,'[1]DADOS (OCULTAR)'!$P$3:$R$53,3,0),"")</f>
        <v>7267476001023</v>
      </c>
      <c r="B55" s="9" t="str">
        <f>'[1]TCE - ANEXO II - Preencher'!C64</f>
        <v>UPAE GRANDE RECIFE</v>
      </c>
      <c r="C55" s="10"/>
      <c r="D55" s="11" t="str">
        <f>'[1]TCE - ANEXO II - Preencher'!E64</f>
        <v>SANDRO DE SOUZA</v>
      </c>
      <c r="E55" s="12" t="str">
        <f>IF('[1]TCE - ANEXO II - Preencher'!F64="4 - Assistência Odontológica","2 - Outros Profissionais da saúda",'[1]TCE - ANEXO II - Preencher'!F64)</f>
        <v>3 - Administrativo</v>
      </c>
      <c r="F55" s="13" t="str">
        <f>'[1]TCE - ANEXO II - Preencher'!G64</f>
        <v>5174-10</v>
      </c>
      <c r="G55" s="14">
        <f>'[1]TCE - ANEXO II - Preencher'!H64</f>
        <v>43831</v>
      </c>
      <c r="H55" s="13" t="str">
        <f>'[1]TCE - ANEXO II - Preencher'!I64</f>
        <v>1 - Plantonista</v>
      </c>
      <c r="I55" s="13" t="str">
        <f>'[1]TCE - ANEXO II - Preencher'!J64</f>
        <v>44</v>
      </c>
      <c r="J55" s="15">
        <f>'[1]TCE - ANEXO II - Preencher'!K64</f>
        <v>1069.52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207.8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1277.32</v>
      </c>
      <c r="S55" s="22">
        <v>45383</v>
      </c>
    </row>
    <row r="56" spans="1:19" x14ac:dyDescent="0.2">
      <c r="A56" s="8">
        <f>IFERROR(VLOOKUP(B56,'[1]DADOS (OCULTAR)'!$P$3:$R$53,3,0),"")</f>
        <v>7267476001023</v>
      </c>
      <c r="B56" s="9" t="str">
        <f>'[1]TCE - ANEXO II - Preencher'!C65</f>
        <v>UPAE GRANDE RECIFE</v>
      </c>
      <c r="C56" s="10"/>
      <c r="D56" s="11" t="str">
        <f>'[1]TCE - ANEXO II - Preencher'!E65</f>
        <v>SAYONARA QUEIROZ COELHO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2239-05</v>
      </c>
      <c r="G56" s="14">
        <f>'[1]TCE - ANEXO II - Preencher'!H65</f>
        <v>43831</v>
      </c>
      <c r="H56" s="13" t="str">
        <f>'[1]TCE - ANEXO II - Preencher'!I65</f>
        <v>2 - Diarista</v>
      </c>
      <c r="I56" s="13" t="str">
        <f>'[1]TCE - ANEXO II - Preencher'!J65</f>
        <v>30</v>
      </c>
      <c r="J56" s="15">
        <f>'[1]TCE - ANEXO II - Preencher'!K65</f>
        <v>1645.8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207.8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1853.6</v>
      </c>
      <c r="S56" s="22">
        <v>45413</v>
      </c>
    </row>
    <row r="57" spans="1:19" x14ac:dyDescent="0.2">
      <c r="A57" s="8">
        <f>IFERROR(VLOOKUP(B57,'[1]DADOS (OCULTAR)'!$P$3:$R$53,3,0),"")</f>
        <v>7267476001023</v>
      </c>
      <c r="B57" s="9" t="str">
        <f>'[1]TCE - ANEXO II - Preencher'!C66</f>
        <v>UPAE GRANDE RECIFE</v>
      </c>
      <c r="C57" s="10"/>
      <c r="D57" s="11" t="str">
        <f>'[1]TCE - ANEXO II - Preencher'!E66</f>
        <v>SERGIO BARROSO DA SILVA</v>
      </c>
      <c r="E57" s="12" t="str">
        <f>IF('[1]TCE - ANEXO II - Preencher'!F66="4 - Assistência Odontológica","2 - Outros Profissionais da saúda",'[1]TCE - ANEXO II - Preencher'!F66)</f>
        <v>3 - Administrativo</v>
      </c>
      <c r="F57" s="13" t="str">
        <f>'[1]TCE - ANEXO II - Preencher'!G66</f>
        <v>5174-10</v>
      </c>
      <c r="G57" s="14">
        <f>'[1]TCE - ANEXO II - Preencher'!H66</f>
        <v>43831</v>
      </c>
      <c r="H57" s="13" t="str">
        <f>'[1]TCE - ANEXO II - Preencher'!I66</f>
        <v>1 - Plantonista</v>
      </c>
      <c r="I57" s="13" t="str">
        <f>'[1]TCE - ANEXO II - Preencher'!J66</f>
        <v>44</v>
      </c>
      <c r="J57" s="15">
        <f>'[1]TCE - ANEXO II - Preencher'!K66</f>
        <v>1069.52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499.49</v>
      </c>
      <c r="N57" s="16">
        <f>'[1]TCE - ANEXO II - Preencher'!R66</f>
        <v>0</v>
      </c>
      <c r="O57" s="17">
        <f>'[1]TCE - ANEXO II - Preencher'!V66</f>
        <v>0</v>
      </c>
      <c r="P57" s="18">
        <f>'[1]TCE - ANEXO II - Preencher'!W66</f>
        <v>1569.01</v>
      </c>
      <c r="S57" s="22">
        <v>45444</v>
      </c>
    </row>
    <row r="58" spans="1:19" x14ac:dyDescent="0.2">
      <c r="A58" s="8">
        <f>IFERROR(VLOOKUP(B58,'[1]DADOS (OCULTAR)'!$P$3:$R$53,3,0),"")</f>
        <v>7267476001023</v>
      </c>
      <c r="B58" s="9" t="str">
        <f>'[1]TCE - ANEXO II - Preencher'!C67</f>
        <v>UPAE GRANDE RECIFE</v>
      </c>
      <c r="C58" s="10"/>
      <c r="D58" s="11" t="str">
        <f>'[1]TCE - ANEXO II - Preencher'!E67</f>
        <v>TIANA LUCIA PIMENTEL DOS SANTOS</v>
      </c>
      <c r="E58" s="12" t="str">
        <f>IF('[1]TCE - ANEXO II - Preencher'!F67="4 - Assistência Odontológica","2 - Outros Profissionais da saúda",'[1]TCE - ANEXO II - Preencher'!F67)</f>
        <v>3 - Administrativo</v>
      </c>
      <c r="F58" s="13" t="str">
        <f>'[1]TCE - ANEXO II - Preencher'!G67</f>
        <v>1231-05</v>
      </c>
      <c r="G58" s="14">
        <f>'[1]TCE - ANEXO II - Preencher'!H67</f>
        <v>43831</v>
      </c>
      <c r="H58" s="13" t="str">
        <f>'[1]TCE - ANEXO II - Preencher'!I67</f>
        <v>2 - Diarista</v>
      </c>
      <c r="I58" s="13" t="str">
        <f>'[1]TCE - ANEXO II - Preencher'!J67</f>
        <v>44</v>
      </c>
      <c r="J58" s="15">
        <f>'[1]TCE - ANEXO II - Preencher'!K67</f>
        <v>7515.77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4191.1499999999996</v>
      </c>
      <c r="N58" s="16">
        <f>'[1]TCE - ANEXO II - Preencher'!R67</f>
        <v>0</v>
      </c>
      <c r="O58" s="17">
        <f>'[1]TCE - ANEXO II - Preencher'!V67</f>
        <v>1500</v>
      </c>
      <c r="P58" s="18">
        <f>'[1]TCE - ANEXO II - Preencher'!W67</f>
        <v>10206.92</v>
      </c>
      <c r="S58" s="22">
        <v>45474</v>
      </c>
    </row>
    <row r="59" spans="1:19" x14ac:dyDescent="0.2">
      <c r="A59" s="8">
        <f>IFERROR(VLOOKUP(B59,'[1]DADOS (OCULTAR)'!$P$3:$R$53,3,0),"")</f>
        <v>7267476001023</v>
      </c>
      <c r="B59" s="9" t="str">
        <f>'[1]TCE - ANEXO II - Preencher'!C68</f>
        <v>UPAE GRANDE RECIFE</v>
      </c>
      <c r="C59" s="10"/>
      <c r="D59" s="11" t="str">
        <f>'[1]TCE - ANEXO II - Preencher'!E68</f>
        <v>VALDIR RODRIGUES DA SILVA</v>
      </c>
      <c r="E59" s="12" t="str">
        <f>IF('[1]TCE - ANEXO II - Preencher'!F68="4 - Assistência Odontológica","2 - Outros Profissionais da saúda",'[1]TCE - ANEXO II - Preencher'!F68)</f>
        <v>3 - Administrativo</v>
      </c>
      <c r="F59" s="13" t="str">
        <f>'[1]TCE - ANEXO II - Preencher'!G68</f>
        <v>4221-10</v>
      </c>
      <c r="G59" s="14">
        <f>'[1]TCE - ANEXO II - Preencher'!H68</f>
        <v>43831</v>
      </c>
      <c r="H59" s="13" t="str">
        <f>'[1]TCE - ANEXO II - Preencher'!I68</f>
        <v>2 - Diarista</v>
      </c>
      <c r="I59" s="13" t="str">
        <f>'[1]TCE - ANEXO II - Preencher'!J68</f>
        <v>44</v>
      </c>
      <c r="J59" s="15">
        <f>'[1]TCE - ANEXO II - Preencher'!K68</f>
        <v>1069.52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207.8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1277.32</v>
      </c>
      <c r="S59" s="22">
        <v>45505</v>
      </c>
    </row>
    <row r="60" spans="1:19" x14ac:dyDescent="0.2">
      <c r="A60" s="8" t="str">
        <f>IFERROR(VLOOKUP(B60,'[1]DADOS (OCULTAR)'!$P$3:$R$53,3,0),"")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 x14ac:dyDescent="0.2">
      <c r="A61" s="8" t="str">
        <f>IFERROR(VLOOKUP(B61,'[1]DADOS (OCULTAR)'!$P$3:$R$53,3,0),"")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 x14ac:dyDescent="0.2">
      <c r="A62" s="8" t="str">
        <f>IFERROR(VLOOKUP(B62,'[1]DADOS (OCULTAR)'!$P$3:$R$53,3,0),"")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 x14ac:dyDescent="0.2">
      <c r="A63" s="8" t="str">
        <f>IFERROR(VLOOKUP(B63,'[1]DADOS (OCULTAR)'!$P$3:$R$53,3,0),"")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 x14ac:dyDescent="0.2">
      <c r="A64" s="8" t="str">
        <f>IFERROR(VLOOKUP(B64,'[1]DADOS (OCULTAR)'!$P$3:$R$53,3,0),"")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 x14ac:dyDescent="0.2">
      <c r="A65" s="8" t="str">
        <f>IFERROR(VLOOKUP(B65,'[1]DADOS (OCULTAR)'!$P$3:$R$53,3,0),"")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 x14ac:dyDescent="0.2">
      <c r="A66" s="8" t="str">
        <f>IFERROR(VLOOKUP(B66,'[1]DADOS (OCULTAR)'!$P$3:$R$53,3,0),"")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 x14ac:dyDescent="0.2">
      <c r="A67" s="8" t="str">
        <f>IFERROR(VLOOKUP(B67,'[1]DADOS (OCULTAR)'!$P$3:$R$53,3,0),"")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 x14ac:dyDescent="0.2">
      <c r="A68" s="8" t="str">
        <f>IFERROR(VLOOKUP(B68,'[1]DADOS (OCULTAR)'!$P$3:$R$53,3,0),"")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">
      <c r="A69" s="8" t="str">
        <f>IFERROR(VLOOKUP(B69,'[1]DADOS (OCULTAR)'!$P$3:$R$53,3,0),"")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 x14ac:dyDescent="0.2">
      <c r="A70" s="8" t="str">
        <f>IFERROR(VLOOKUP(B70,'[1]DADOS (OCULTAR)'!$P$3:$R$53,3,0),"")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">
      <c r="A71" s="8" t="str">
        <f>IFERROR(VLOOKUP(B71,'[1]DADOS (OCULTAR)'!$P$3:$R$53,3,0),"")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 x14ac:dyDescent="0.2">
      <c r="A72" s="8" t="str">
        <f>IFERROR(VLOOKUP(B72,'[1]DADOS (OCULTAR)'!$P$3:$R$53,3,0),"")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 x14ac:dyDescent="0.2">
      <c r="A73" s="8" t="str">
        <f>IFERROR(VLOOKUP(B73,'[1]DADOS (OCULTAR)'!$P$3:$R$53,3,0),"")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 x14ac:dyDescent="0.2">
      <c r="A74" s="8" t="str">
        <f>IFERROR(VLOOKUP(B74,'[1]DADOS (OCULTAR)'!$P$3:$R$53,3,0),"")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 x14ac:dyDescent="0.2">
      <c r="A75" s="8" t="str">
        <f>IFERROR(VLOOKUP(B75,'[1]DADOS (OCULTAR)'!$P$3:$R$53,3,0),"")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 x14ac:dyDescent="0.2">
      <c r="A76" s="8" t="str">
        <f>IFERROR(VLOOKUP(B76,'[1]DADOS (OCULTAR)'!$P$3:$R$53,3,0),"")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 x14ac:dyDescent="0.2">
      <c r="A77" s="8" t="str">
        <f>IFERROR(VLOOKUP(B77,'[1]DADOS (OCULTAR)'!$P$3:$R$53,3,0),"")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 x14ac:dyDescent="0.2">
      <c r="A78" s="8" t="str">
        <f>IFERROR(VLOOKUP(B78,'[1]DADOS (OCULTAR)'!$P$3:$R$53,3,0),"")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 x14ac:dyDescent="0.2">
      <c r="A79" s="8" t="str">
        <f>IFERROR(VLOOKUP(B79,'[1]DADOS (OCULTAR)'!$P$3:$R$53,3,0),"")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 x14ac:dyDescent="0.2">
      <c r="A80" s="8" t="str">
        <f>IFERROR(VLOOKUP(B80,'[1]DADOS (OCULTAR)'!$P$3:$R$53,3,0),"")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 x14ac:dyDescent="0.2">
      <c r="A81" s="8" t="str">
        <f>IFERROR(VLOOKUP(B81,'[1]DADOS (OCULTAR)'!$P$3:$R$53,3,0),"")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 x14ac:dyDescent="0.2">
      <c r="A82" s="8" t="str">
        <f>IFERROR(VLOOKUP(B82,'[1]DADOS (OCULTAR)'!$P$3:$R$53,3,0),"")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 x14ac:dyDescent="0.2">
      <c r="A83" s="8" t="str">
        <f>IFERROR(VLOOKUP(B83,'[1]DADOS (OCULTAR)'!$P$3:$R$53,3,0),"")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 x14ac:dyDescent="0.2">
      <c r="A84" s="8" t="str">
        <f>IFERROR(VLOOKUP(B84,'[1]DADOS (OCULTAR)'!$P$3:$R$53,3,0),"")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 x14ac:dyDescent="0.2">
      <c r="A85" s="8" t="str">
        <f>IFERROR(VLOOKUP(B85,'[1]DADOS (OCULTAR)'!$P$3:$R$53,3,0),"")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 x14ac:dyDescent="0.2">
      <c r="A86" s="8" t="str">
        <f>IFERROR(VLOOKUP(B86,'[1]DADOS (OCULTAR)'!$P$3:$R$53,3,0),"")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 x14ac:dyDescent="0.2">
      <c r="A87" s="8" t="str">
        <f>IFERROR(VLOOKUP(B87,'[1]DADOS (OCULTAR)'!$P$3:$R$53,3,0),"")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 x14ac:dyDescent="0.2">
      <c r="A88" s="8" t="str">
        <f>IFERROR(VLOOKUP(B88,'[1]DADOS (OCULTAR)'!$P$3:$R$53,3,0),"")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 x14ac:dyDescent="0.2">
      <c r="A89" s="8" t="str">
        <f>IFERROR(VLOOKUP(B89,'[1]DADOS (OCULTAR)'!$P$3:$R$53,3,0),"")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 x14ac:dyDescent="0.2">
      <c r="A90" s="8" t="str">
        <f>IFERROR(VLOOKUP(B90,'[1]DADOS (OCULTAR)'!$P$3:$R$53,3,0),"")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 x14ac:dyDescent="0.2">
      <c r="A91" s="8" t="str">
        <f>IFERROR(VLOOKUP(B91,'[1]DADOS (OCULTAR)'!$P$3:$R$53,3,0),"")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 x14ac:dyDescent="0.2">
      <c r="A92" s="8" t="str">
        <f>IFERROR(VLOOKUP(B92,'[1]DADOS (OCULTAR)'!$P$3:$R$53,3,0),"")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 x14ac:dyDescent="0.2">
      <c r="A93" s="8" t="str">
        <f>IFERROR(VLOOKUP(B93,'[1]DADOS (OCULTAR)'!$P$3:$R$53,3,0),"")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 x14ac:dyDescent="0.2">
      <c r="A94" s="8" t="str">
        <f>IFERROR(VLOOKUP(B94,'[1]DADOS (OCULTAR)'!$P$3:$R$53,3,0),"")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 x14ac:dyDescent="0.2">
      <c r="A95" s="8" t="str">
        <f>IFERROR(VLOOKUP(B95,'[1]DADOS (OCULTAR)'!$P$3:$R$53,3,0),"")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 x14ac:dyDescent="0.2">
      <c r="A96" s="8" t="str">
        <f>IFERROR(VLOOKUP(B96,'[1]DADOS (OCULTAR)'!$P$3:$R$53,3,0),"")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 x14ac:dyDescent="0.2">
      <c r="A97" s="8" t="str">
        <f>IFERROR(VLOOKUP(B97,'[1]DADOS (OCULTAR)'!$P$3:$R$53,3,0),"")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 x14ac:dyDescent="0.2">
      <c r="A98" s="8" t="str">
        <f>IFERROR(VLOOKUP(B98,'[1]DADOS (OCULTAR)'!$P$3:$R$53,3,0),"")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 x14ac:dyDescent="0.2">
      <c r="A99" s="8" t="str">
        <f>IFERROR(VLOOKUP(B99,'[1]DADOS (OCULTAR)'!$P$3:$R$53,3,0),"")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 x14ac:dyDescent="0.2">
      <c r="A100" s="8" t="str">
        <f>IFERROR(VLOOKUP(B100,'[1]DADOS (OCULTAR)'!$P$3:$R$53,3,0),"")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 x14ac:dyDescent="0.2">
      <c r="A101" s="8" t="str">
        <f>IFERROR(VLOOKUP(B101,'[1]DADOS (OCULTAR)'!$P$3:$R$53,3,0),"")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 x14ac:dyDescent="0.2">
      <c r="A102" s="8" t="str">
        <f>IFERROR(VLOOKUP(B102,'[1]DADOS (OCULTAR)'!$P$3:$R$53,3,0),"")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 x14ac:dyDescent="0.2">
      <c r="A103" s="8" t="str">
        <f>IFERROR(VLOOKUP(B103,'[1]DADOS (OCULTAR)'!$P$3:$R$53,3,0),"")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 x14ac:dyDescent="0.2">
      <c r="A104" s="8" t="str">
        <f>IFERROR(VLOOKUP(B104,'[1]DADOS (OCULTAR)'!$P$3:$R$53,3,0),"")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 x14ac:dyDescent="0.2">
      <c r="A105" s="8" t="str">
        <f>IFERROR(VLOOKUP(B105,'[1]DADOS (OCULTAR)'!$P$3:$R$53,3,0),"")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 x14ac:dyDescent="0.2">
      <c r="A106" s="8" t="str">
        <f>IFERROR(VLOOKUP(B106,'[1]DADOS (OCULTAR)'!$P$3:$R$53,3,0),"")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 x14ac:dyDescent="0.2">
      <c r="A107" s="8" t="str">
        <f>IFERROR(VLOOKUP(B107,'[1]DADOS (OCULTAR)'!$P$3:$R$53,3,0),"")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 x14ac:dyDescent="0.2">
      <c r="A108" s="8" t="str">
        <f>IFERROR(VLOOKUP(B108,'[1]DADOS (OCULTAR)'!$P$3:$R$53,3,0),"")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 x14ac:dyDescent="0.2">
      <c r="A109" s="8" t="str">
        <f>IFERROR(VLOOKUP(B109,'[1]DADOS (OCULTAR)'!$P$3:$R$53,3,0),"")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 x14ac:dyDescent="0.2">
      <c r="A110" s="8" t="str">
        <f>IFERROR(VLOOKUP(B110,'[1]DADOS (OCULTAR)'!$P$3:$R$53,3,0),"")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 x14ac:dyDescent="0.2">
      <c r="A111" s="8" t="str">
        <f>IFERROR(VLOOKUP(B111,'[1]DADOS (OCULTAR)'!$P$3:$R$53,3,0),"")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 x14ac:dyDescent="0.2">
      <c r="A112" s="8" t="str">
        <f>IFERROR(VLOOKUP(B112,'[1]DADOS (OCULTAR)'!$P$3:$R$53,3,0),"")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 x14ac:dyDescent="0.2">
      <c r="A113" s="8" t="str">
        <f>IFERROR(VLOOKUP(B113,'[1]DADOS (OCULTAR)'!$P$3:$R$53,3,0),"")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 x14ac:dyDescent="0.2">
      <c r="A114" s="8" t="str">
        <f>IFERROR(VLOOKUP(B114,'[1]DADOS (OCULTAR)'!$P$3:$R$53,3,0),"")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 x14ac:dyDescent="0.2">
      <c r="A115" s="8" t="str">
        <f>IFERROR(VLOOKUP(B115,'[1]DADOS (OCULTAR)'!$P$3:$R$53,3,0),"")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 x14ac:dyDescent="0.2">
      <c r="A116" s="8" t="str">
        <f>IFERROR(VLOOKUP(B116,'[1]DADOS (OCULTAR)'!$P$3:$R$53,3,0),"")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 x14ac:dyDescent="0.2">
      <c r="A117" s="8" t="str">
        <f>IFERROR(VLOOKUP(B117,'[1]DADOS (OCULTAR)'!$P$3:$R$53,3,0),"")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 x14ac:dyDescent="0.2">
      <c r="A118" s="8" t="str">
        <f>IFERROR(VLOOKUP(B118,'[1]DADOS (OCULTAR)'!$P$3:$R$53,3,0),"")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 x14ac:dyDescent="0.2">
      <c r="A119" s="8" t="str">
        <f>IFERROR(VLOOKUP(B119,'[1]DADOS (OCULTAR)'!$P$3:$R$53,3,0),"")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 x14ac:dyDescent="0.2">
      <c r="A120" s="8" t="str">
        <f>IFERROR(VLOOKUP(B120,'[1]DADOS (OCULTAR)'!$P$3:$R$53,3,0),"")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 x14ac:dyDescent="0.2">
      <c r="A121" s="8" t="str">
        <f>IFERROR(VLOOKUP(B121,'[1]DADOS (OCULTAR)'!$P$3:$R$53,3,0),"")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 x14ac:dyDescent="0.2">
      <c r="A122" s="8" t="str">
        <f>IFERROR(VLOOKUP(B122,'[1]DADOS (OCULTAR)'!$P$3:$R$53,3,0),"")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 x14ac:dyDescent="0.2">
      <c r="A123" s="8" t="str">
        <f>IFERROR(VLOOKUP(B123,'[1]DADOS (OCULTAR)'!$P$3:$R$53,3,0),"")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 x14ac:dyDescent="0.2">
      <c r="A124" s="8" t="str">
        <f>IFERROR(VLOOKUP(B124,'[1]DADOS (OCULTAR)'!$P$3:$R$53,3,0),"")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 x14ac:dyDescent="0.2">
      <c r="A125" s="8" t="str">
        <f>IFERROR(VLOOKUP(B125,'[1]DADOS (OCULTAR)'!$P$3:$R$53,3,0),"")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 x14ac:dyDescent="0.2">
      <c r="A126" s="8" t="str">
        <f>IFERROR(VLOOKUP(B126,'[1]DADOS (OCULTAR)'!$P$3:$R$53,3,0),"")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 x14ac:dyDescent="0.2">
      <c r="A127" s="8" t="str">
        <f>IFERROR(VLOOKUP(B127,'[1]DADOS (OCULTAR)'!$P$3:$R$53,3,0),"")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 x14ac:dyDescent="0.2">
      <c r="A128" s="8" t="str">
        <f>IFERROR(VLOOKUP(B128,'[1]DADOS (OCULTAR)'!$P$3:$R$53,3,0),"")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 x14ac:dyDescent="0.2">
      <c r="A129" s="8" t="str">
        <f>IFERROR(VLOOKUP(B129,'[1]DADOS (OCULTAR)'!$P$3:$R$53,3,0),"")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 x14ac:dyDescent="0.2">
      <c r="A130" s="8" t="str">
        <f>IFERROR(VLOOKUP(B130,'[1]DADOS (OCULTAR)'!$P$3:$R$53,3,0),"")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 x14ac:dyDescent="0.2">
      <c r="A131" s="8" t="str">
        <f>IFERROR(VLOOKUP(B131,'[1]DADOS (OCULTAR)'!$P$3:$R$53,3,0),"")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 x14ac:dyDescent="0.2">
      <c r="A132" s="8" t="str">
        <f>IFERROR(VLOOKUP(B132,'[1]DADOS (OCULTAR)'!$P$3:$R$53,3,0),"")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 x14ac:dyDescent="0.2">
      <c r="A133" s="8" t="str">
        <f>IFERROR(VLOOKUP(B133,'[1]DADOS (OCULTAR)'!$P$3:$R$53,3,0),"")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 x14ac:dyDescent="0.2">
      <c r="A134" s="8" t="str">
        <f>IFERROR(VLOOKUP(B134,'[1]DADOS (OCULTAR)'!$P$3:$R$53,3,0),"")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 x14ac:dyDescent="0.2">
      <c r="A135" s="8" t="str">
        <f>IFERROR(VLOOKUP(B135,'[1]DADOS (OCULTAR)'!$P$3:$R$53,3,0),"")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 x14ac:dyDescent="0.2">
      <c r="A136" s="8" t="str">
        <f>IFERROR(VLOOKUP(B136,'[1]DADOS (OCULTAR)'!$P$3:$R$53,3,0),"")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 x14ac:dyDescent="0.2">
      <c r="A137" s="8" t="str">
        <f>IFERROR(VLOOKUP(B137,'[1]DADOS (OCULTAR)'!$P$3:$R$53,3,0),"")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">
      <c r="A138" s="8" t="str">
        <f>IFERROR(VLOOKUP(B138,'[1]DADOS (OCULTAR)'!$P$3:$R$53,3,0),"")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 x14ac:dyDescent="0.2">
      <c r="A139" s="8" t="str">
        <f>IFERROR(VLOOKUP(B139,'[1]DADOS (OCULTAR)'!$P$3:$R$53,3,0),"")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 x14ac:dyDescent="0.2">
      <c r="A140" s="8" t="str">
        <f>IFERROR(VLOOKUP(B140,'[1]DADOS (OCULTAR)'!$P$3:$R$53,3,0),"")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 x14ac:dyDescent="0.2">
      <c r="A141" s="8" t="str">
        <f>IFERROR(VLOOKUP(B141,'[1]DADOS (OCULTAR)'!$P$3:$R$53,3,0),"")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 x14ac:dyDescent="0.2">
      <c r="A142" s="8" t="str">
        <f>IFERROR(VLOOKUP(B142,'[1]DADOS (OCULTAR)'!$P$3:$R$53,3,0),"")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 x14ac:dyDescent="0.2">
      <c r="A143" s="8" t="str">
        <f>IFERROR(VLOOKUP(B143,'[1]DADOS (OCULTAR)'!$P$3:$R$53,3,0),"")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 x14ac:dyDescent="0.2">
      <c r="A144" s="8" t="str">
        <f>IFERROR(VLOOKUP(B144,'[1]DADOS (OCULTAR)'!$P$3:$R$53,3,0),"")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 x14ac:dyDescent="0.2">
      <c r="A145" s="8" t="str">
        <f>IFERROR(VLOOKUP(B145,'[1]DADOS (OCULTAR)'!$P$3:$R$53,3,0),"")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 x14ac:dyDescent="0.2">
      <c r="A146" s="8" t="str">
        <f>IFERROR(VLOOKUP(B146,'[1]DADOS (OCULTAR)'!$P$3:$R$53,3,0),"")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 x14ac:dyDescent="0.2">
      <c r="A147" s="8" t="str">
        <f>IFERROR(VLOOKUP(B147,'[1]DADOS (OCULTAR)'!$P$3:$R$53,3,0),"")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">
      <c r="A148" s="8" t="str">
        <f>IFERROR(VLOOKUP(B148,'[1]DADOS (OCULTAR)'!$P$3:$R$53,3,0),"")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 x14ac:dyDescent="0.2">
      <c r="A149" s="8" t="str">
        <f>IFERROR(VLOOKUP(B149,'[1]DADOS (OCULTAR)'!$P$3:$R$53,3,0),"")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 x14ac:dyDescent="0.2">
      <c r="A150" s="8" t="str">
        <f>IFERROR(VLOOKUP(B150,'[1]DADOS (OCULTAR)'!$P$3:$R$53,3,0),"")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 x14ac:dyDescent="0.2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2020-07-21T16:37:45Z</dcterms:created>
  <dcterms:modified xsi:type="dcterms:W3CDTF">2020-07-21T16:44:18Z</dcterms:modified>
</cp:coreProperties>
</file>