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Enviar TCE" sheetId="1" state="visible" r:id="rId2"/>
  </sheets>
  <externalReferences>
    <externalReference r:id="rId3"/>
  </externalReferences>
  <definedNames>
    <definedName function="false" hidden="false" name="ANOCG" vbProcedure="false">'[1]DADOS (OCULTAR)'!$AA$4:$AA$15</definedName>
    <definedName function="false" hidden="false" name="ATIVOSouJOVEM" vbProcedure="false">'[1]DADOS (OCULTAR)'!$Y$4:$Y$5</definedName>
    <definedName function="false" hidden="false" name="CATDESP6" vbProcedure="false">'[1]DADOS (OCULTAR)'!$B$3:$B$180</definedName>
    <definedName function="false" hidden="false" name="CLASSIF" vbProcedure="false">'[1]dados (ocultar)'!#ref!</definedName>
    <definedName function="false" hidden="false" name="Classificação" vbProcedure="false">'[1]DADOS (OCULTAR)'!$F$4:$F$5</definedName>
    <definedName function="false" hidden="false" name="COMPET" vbProcedure="false">'[1]DADOS (OCULTAR)'!$D$4:$D$75</definedName>
    <definedName function="false" hidden="false" name="DIVISÃO" vbProcedure="false">'[1]DADOS (OCULTAR)'!$U$3:$U$4</definedName>
    <definedName function="false" hidden="false" name="Excel_BuiltIn_Print_Area_8" vbProcedure="false">#REF!</definedName>
    <definedName function="false" hidden="false" name="Excel_BuiltIn_Print_Area_9" vbProcedure="false">#REF!</definedName>
    <definedName function="false" hidden="false" name="MESES" vbProcedure="false">'[1]DADOS (OCULTAR)'!$Z$4:$Z$15</definedName>
    <definedName function="false" hidden="false" name="RELDESPPG" vbProcedure="false">'[1]DADOS (OCULTAR)'!$AK$3:$AK$191</definedName>
    <definedName function="false" hidden="false" name="UNIDADES" vbProcedure="false">'[1]DADOS (OCULTAR)'!$P$3:$P$53</definedName>
    <definedName function="false" hidden="false" name="UNIDADES_OSS" vbProcedure="false">'[1]DADOS (OCULTAR)'!$P$3:$P$63</definedName>
    <definedName function="false" hidden="false" name="__xlfn_IFERROR" vbProcedure="false">#N/A</definedName>
    <definedName function="false" hidden="false" name="__xlfn_SUMIFS" vbProcedure="false">#N/A</definedName>
    <definedName function="false" hidden="false" localSheetId="0" name="CLASSIF" vbProcedure="false">'[1]dados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<sst xmlns="http://schemas.openxmlformats.org/spreadsheetml/2006/main" count="33" uniqueCount="20">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</sst>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MM/YYYY"/>
    <numFmt numFmtId="171" formatCode="0.00"/>
  </numFmts>
  <fonts count="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nanceiro01/Desktop/PRESTA&#199;&#195;O%20DE%20CONTAS/01.%20JANEIRO/13%20-%20PCF/Janeiro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1 - Médico</v>
          </cell>
        </row>
        <row r="13">
          <cell r="E13" t="str">
            <v>1 - Médico</v>
          </cell>
        </row>
        <row r="14">
          <cell r="E14" t="str">
            <v>1 - Médico</v>
          </cell>
        </row>
        <row r="15">
          <cell r="E15" t="str">
            <v>1 - Médico</v>
          </cell>
        </row>
        <row r="16">
          <cell r="E16" t="str">
            <v>1 - Médico</v>
          </cell>
        </row>
        <row r="17">
          <cell r="E17" t="str">
            <v>1 - Médico</v>
          </cell>
        </row>
        <row r="18">
          <cell r="E18" t="str">
            <v>1 - Médico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1 - Médico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1 - Médico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1 - Médico</v>
          </cell>
        </row>
        <row r="49">
          <cell r="E49" t="str">
            <v>1 - Médico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1 - Médico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1 - Médico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1 - Médico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3 - Administrativo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3 - Administrativo</v>
          </cell>
        </row>
        <row r="277">
          <cell r="E277" t="str">
            <v>3 - Administrativo</v>
          </cell>
        </row>
        <row r="278">
          <cell r="E278" t="str">
            <v>3 - Administrativo</v>
          </cell>
        </row>
        <row r="279">
          <cell r="E279" t="str">
            <v>3 - Administrativo</v>
          </cell>
        </row>
        <row r="280">
          <cell r="E280" t="str">
            <v>3 - Administrativo</v>
          </cell>
        </row>
        <row r="281">
          <cell r="E281" t="str">
            <v>3 - Administrativo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IBURA</v>
          </cell>
        </row>
        <row r="12">
          <cell r="E12" t="str">
            <v>AFRA DE ABREU E LIMA MONTENEGRO</v>
          </cell>
          <cell r="F12" t="str">
            <v>1 - Médico</v>
          </cell>
          <cell r="G12" t="str">
            <v>2252-65</v>
          </cell>
          <cell r="H12">
            <v>43831</v>
          </cell>
        </row>
        <row r="12">
          <cell r="L12">
            <v>111.773571428</v>
          </cell>
          <cell r="M12">
            <v>11.5346071428</v>
          </cell>
        </row>
        <row r="12">
          <cell r="O12">
            <v>3.73517857142</v>
          </cell>
          <cell r="P12">
            <v>0.44807142857</v>
          </cell>
        </row>
        <row r="12">
          <cell r="R12">
            <v>22.9981428571</v>
          </cell>
          <cell r="S12">
            <v>13.5850714285</v>
          </cell>
        </row>
        <row r="13">
          <cell r="C13" t="str">
            <v>UPA IBURA</v>
          </cell>
        </row>
        <row r="13">
          <cell r="E13" t="str">
            <v>ANA  PAULA TELES SILVEIRA</v>
          </cell>
          <cell r="F13" t="str">
            <v>1 - Médico</v>
          </cell>
          <cell r="G13" t="str">
            <v>2252-65</v>
          </cell>
          <cell r="H13">
            <v>43832</v>
          </cell>
        </row>
        <row r="13">
          <cell r="L13">
            <v>111.773571428</v>
          </cell>
          <cell r="M13">
            <v>11.5346071428</v>
          </cell>
        </row>
        <row r="13">
          <cell r="O13">
            <v>3.73517857142</v>
          </cell>
          <cell r="P13">
            <v>0.44807142857</v>
          </cell>
        </row>
        <row r="13">
          <cell r="R13">
            <v>22.9981428571</v>
          </cell>
          <cell r="S13">
            <v>13.5850714285</v>
          </cell>
        </row>
        <row r="14">
          <cell r="C14" t="str">
            <v>UPA IBURA</v>
          </cell>
        </row>
        <row r="14">
          <cell r="E14" t="str">
            <v>ANALINE LINS DE MEDEIROS</v>
          </cell>
          <cell r="F14" t="str">
            <v>1 - Médico</v>
          </cell>
          <cell r="G14" t="str">
            <v>2252-65</v>
          </cell>
          <cell r="H14">
            <v>43833</v>
          </cell>
        </row>
        <row r="14">
          <cell r="L14">
            <v>111.773571428</v>
          </cell>
          <cell r="M14">
            <v>11.5346071428</v>
          </cell>
        </row>
        <row r="14">
          <cell r="O14">
            <v>3.73517857142</v>
          </cell>
          <cell r="P14">
            <v>0.44807142857</v>
          </cell>
        </row>
        <row r="14">
          <cell r="R14">
            <v>22.9981428571</v>
          </cell>
          <cell r="S14">
            <v>13.5850714285</v>
          </cell>
        </row>
        <row r="15">
          <cell r="C15" t="str">
            <v>UPA IBURA</v>
          </cell>
        </row>
        <row r="15">
          <cell r="E15" t="str">
            <v>ANDRE LUIZ DE ARAUJO MENDES</v>
          </cell>
          <cell r="F15" t="str">
            <v>1 - Médico</v>
          </cell>
          <cell r="G15" t="str">
            <v>2252-65</v>
          </cell>
          <cell r="H15">
            <v>43834</v>
          </cell>
        </row>
        <row r="15">
          <cell r="L15">
            <v>111.773571428</v>
          </cell>
          <cell r="M15">
            <v>11.5346071428</v>
          </cell>
        </row>
        <row r="15">
          <cell r="O15">
            <v>3.73517857142</v>
          </cell>
          <cell r="P15">
            <v>0.44807142857</v>
          </cell>
        </row>
        <row r="15">
          <cell r="R15">
            <v>22.9981428571</v>
          </cell>
          <cell r="S15">
            <v>13.5850714285</v>
          </cell>
        </row>
        <row r="16">
          <cell r="C16" t="str">
            <v>UPA IBURA</v>
          </cell>
        </row>
        <row r="16">
          <cell r="E16" t="str">
            <v>ANDREA ANDRADE AZEVEDO DE VASCONCELOS</v>
          </cell>
          <cell r="F16" t="str">
            <v>1 - Médico</v>
          </cell>
          <cell r="G16" t="str">
            <v>2252-65</v>
          </cell>
          <cell r="H16">
            <v>43835</v>
          </cell>
        </row>
        <row r="16">
          <cell r="L16">
            <v>111.773571428</v>
          </cell>
          <cell r="M16">
            <v>11.5346071428</v>
          </cell>
        </row>
        <row r="16">
          <cell r="O16">
            <v>3.73517857142</v>
          </cell>
          <cell r="P16">
            <v>0.44807142857</v>
          </cell>
        </row>
        <row r="16">
          <cell r="R16">
            <v>22.9981428571</v>
          </cell>
          <cell r="S16">
            <v>13.5850714285</v>
          </cell>
        </row>
        <row r="17">
          <cell r="C17" t="str">
            <v>UPA IBURA</v>
          </cell>
        </row>
        <row r="17">
          <cell r="E17" t="str">
            <v>ANNA TEREZA FURTADO DE AYALLA</v>
          </cell>
          <cell r="F17" t="str">
            <v>1 - Médico</v>
          </cell>
          <cell r="G17" t="str">
            <v>2252-65</v>
          </cell>
          <cell r="H17">
            <v>43836</v>
          </cell>
        </row>
        <row r="17">
          <cell r="L17">
            <v>111.773571428</v>
          </cell>
          <cell r="M17">
            <v>11.5346071428</v>
          </cell>
        </row>
        <row r="17">
          <cell r="O17">
            <v>3.73517857142</v>
          </cell>
          <cell r="P17">
            <v>0.44807142857</v>
          </cell>
        </row>
        <row r="17">
          <cell r="R17">
            <v>22.9981428571</v>
          </cell>
          <cell r="S17">
            <v>13.5850714285</v>
          </cell>
        </row>
        <row r="18">
          <cell r="C18" t="str">
            <v>UPA IBURA</v>
          </cell>
        </row>
        <row r="18">
          <cell r="E18" t="str">
            <v>BARBARA DE CARVALHO FREIRE SANTOS</v>
          </cell>
          <cell r="F18" t="str">
            <v>1 - Médico</v>
          </cell>
          <cell r="G18" t="str">
            <v>2252-65</v>
          </cell>
          <cell r="H18">
            <v>43837</v>
          </cell>
        </row>
        <row r="18">
          <cell r="L18">
            <v>111.773571428</v>
          </cell>
          <cell r="M18">
            <v>11.5346071428</v>
          </cell>
        </row>
        <row r="18">
          <cell r="O18">
            <v>3.73517857142</v>
          </cell>
          <cell r="P18">
            <v>0.44807142857</v>
          </cell>
        </row>
        <row r="18">
          <cell r="R18">
            <v>22.9981428571</v>
          </cell>
          <cell r="S18">
            <v>13.5850714285</v>
          </cell>
        </row>
        <row r="19">
          <cell r="C19" t="str">
            <v>UPA IBURA</v>
          </cell>
        </row>
        <row r="19">
          <cell r="E19" t="str">
            <v>BARBARA MARIA ALVES DA COSTA VIEIRA</v>
          </cell>
          <cell r="F19" t="str">
            <v>1 - Médico</v>
          </cell>
          <cell r="G19" t="str">
            <v>2252-65</v>
          </cell>
          <cell r="H19">
            <v>43838</v>
          </cell>
        </row>
        <row r="19">
          <cell r="L19">
            <v>111.773571428</v>
          </cell>
          <cell r="M19">
            <v>11.5346071428</v>
          </cell>
        </row>
        <row r="19">
          <cell r="O19">
            <v>3.73517857142</v>
          </cell>
          <cell r="P19">
            <v>0.44807142857</v>
          </cell>
        </row>
        <row r="19">
          <cell r="R19">
            <v>22.9981428571</v>
          </cell>
          <cell r="S19">
            <v>13.5850714285</v>
          </cell>
        </row>
        <row r="20">
          <cell r="C20" t="str">
            <v>UPA IBURA</v>
          </cell>
        </row>
        <row r="20">
          <cell r="E20" t="str">
            <v>BRUNA BORBA DE AZEVEDO RAMOS</v>
          </cell>
          <cell r="F20" t="str">
            <v>1 - Médico</v>
          </cell>
          <cell r="G20" t="str">
            <v>2252-65</v>
          </cell>
          <cell r="H20">
            <v>43839</v>
          </cell>
        </row>
        <row r="20">
          <cell r="L20">
            <v>111.773571428</v>
          </cell>
          <cell r="M20">
            <v>11.5346071428</v>
          </cell>
        </row>
        <row r="20">
          <cell r="O20">
            <v>3.73517857142</v>
          </cell>
          <cell r="P20">
            <v>0.44807142857</v>
          </cell>
        </row>
        <row r="20">
          <cell r="R20">
            <v>22.9981428571</v>
          </cell>
          <cell r="S20">
            <v>13.5850714285</v>
          </cell>
        </row>
        <row r="21">
          <cell r="C21" t="str">
            <v>UPA IBURA</v>
          </cell>
        </row>
        <row r="21">
          <cell r="E21" t="str">
            <v>BRUNNA CARVALHO DE QUEIROZ</v>
          </cell>
          <cell r="F21" t="str">
            <v>1 - Médico</v>
          </cell>
          <cell r="G21" t="str">
            <v>2252-65</v>
          </cell>
          <cell r="H21">
            <v>43840</v>
          </cell>
        </row>
        <row r="21">
          <cell r="L21">
            <v>111.773571428</v>
          </cell>
          <cell r="M21">
            <v>11.5346071428</v>
          </cell>
        </row>
        <row r="21">
          <cell r="O21">
            <v>3.73517857142</v>
          </cell>
          <cell r="P21">
            <v>0.44807142857</v>
          </cell>
        </row>
        <row r="21">
          <cell r="R21">
            <v>22.9981428571</v>
          </cell>
          <cell r="S21">
            <v>13.5850714285</v>
          </cell>
        </row>
        <row r="22">
          <cell r="C22" t="str">
            <v>UPA IBURA</v>
          </cell>
        </row>
        <row r="22">
          <cell r="E22" t="str">
            <v>CAIO RODRIGO DE OLIVEIRA MELO</v>
          </cell>
          <cell r="F22" t="str">
            <v>1 - Médico</v>
          </cell>
          <cell r="G22" t="str">
            <v>2252-65</v>
          </cell>
          <cell r="H22">
            <v>43841</v>
          </cell>
        </row>
        <row r="22">
          <cell r="L22">
            <v>111.773571428</v>
          </cell>
          <cell r="M22">
            <v>11.5346071428</v>
          </cell>
        </row>
        <row r="22">
          <cell r="O22">
            <v>3.73517857142</v>
          </cell>
          <cell r="P22">
            <v>0.44807142857</v>
          </cell>
        </row>
        <row r="22">
          <cell r="R22">
            <v>22.9981428571</v>
          </cell>
          <cell r="S22">
            <v>13.5850714285</v>
          </cell>
        </row>
        <row r="23">
          <cell r="C23" t="str">
            <v>UPA IBURA</v>
          </cell>
        </row>
        <row r="23">
          <cell r="E23" t="str">
            <v>CAMILA DE MORAES COSTA BARROS</v>
          </cell>
          <cell r="F23" t="str">
            <v>1 - Médico</v>
          </cell>
          <cell r="G23" t="str">
            <v>2252-65</v>
          </cell>
          <cell r="H23">
            <v>43842</v>
          </cell>
        </row>
        <row r="23">
          <cell r="L23">
            <v>111.773571428</v>
          </cell>
          <cell r="M23">
            <v>11.5346071428</v>
          </cell>
        </row>
        <row r="23">
          <cell r="O23">
            <v>3.73517857142</v>
          </cell>
          <cell r="P23">
            <v>0.44807142857</v>
          </cell>
        </row>
        <row r="23">
          <cell r="R23">
            <v>22.9981428571</v>
          </cell>
          <cell r="S23">
            <v>13.5850714285</v>
          </cell>
        </row>
        <row r="24">
          <cell r="C24" t="str">
            <v>UPA IBURA</v>
          </cell>
        </row>
        <row r="24">
          <cell r="E24" t="str">
            <v>CAROLINA FALCAO LESSA</v>
          </cell>
          <cell r="F24" t="str">
            <v>1 - Médico</v>
          </cell>
          <cell r="G24" t="str">
            <v>2252-65</v>
          </cell>
          <cell r="H24">
            <v>43843</v>
          </cell>
        </row>
        <row r="24">
          <cell r="L24">
            <v>111.773571428</v>
          </cell>
          <cell r="M24">
            <v>11.5346071428</v>
          </cell>
        </row>
        <row r="24">
          <cell r="O24">
            <v>3.73517857142</v>
          </cell>
          <cell r="P24">
            <v>0.44807142857</v>
          </cell>
        </row>
        <row r="24">
          <cell r="R24">
            <v>22.9981428571</v>
          </cell>
          <cell r="S24">
            <v>13.5850714285</v>
          </cell>
        </row>
        <row r="25">
          <cell r="C25" t="str">
            <v>UPA IBURA</v>
          </cell>
        </row>
        <row r="25">
          <cell r="E25" t="str">
            <v>CLARA SARMENTO MAIA DA MATA</v>
          </cell>
          <cell r="F25" t="str">
            <v>1 - Médico</v>
          </cell>
          <cell r="G25" t="str">
            <v>2252-65</v>
          </cell>
          <cell r="H25">
            <v>43844</v>
          </cell>
        </row>
        <row r="25">
          <cell r="L25">
            <v>111.773571428</v>
          </cell>
          <cell r="M25">
            <v>11.5346071428</v>
          </cell>
        </row>
        <row r="25">
          <cell r="O25">
            <v>3.73517857142</v>
          </cell>
          <cell r="P25">
            <v>0.44807142857</v>
          </cell>
        </row>
        <row r="25">
          <cell r="R25">
            <v>22.9981428571</v>
          </cell>
          <cell r="S25">
            <v>13.5850714285</v>
          </cell>
        </row>
        <row r="26">
          <cell r="C26" t="str">
            <v>UPA IBURA</v>
          </cell>
        </row>
        <row r="26">
          <cell r="E26" t="str">
            <v>FERNANDA SILVESTRE RIBEIRO DA COSTA GOMES</v>
          </cell>
          <cell r="F26" t="str">
            <v>1 - Médico</v>
          </cell>
          <cell r="G26" t="str">
            <v>2252-65</v>
          </cell>
          <cell r="H26">
            <v>43845</v>
          </cell>
        </row>
        <row r="26">
          <cell r="L26">
            <v>111.773571428</v>
          </cell>
          <cell r="M26">
            <v>11.5346071428</v>
          </cell>
        </row>
        <row r="26">
          <cell r="O26">
            <v>3.73517857142</v>
          </cell>
          <cell r="P26">
            <v>0.44807142857</v>
          </cell>
        </row>
        <row r="26">
          <cell r="R26">
            <v>22.9981428571</v>
          </cell>
          <cell r="S26">
            <v>13.5850714285</v>
          </cell>
        </row>
        <row r="27">
          <cell r="C27" t="str">
            <v>UPA IBURA</v>
          </cell>
        </row>
        <row r="27">
          <cell r="E27" t="str">
            <v>HENRIQUE DE MOURA DE PAULA</v>
          </cell>
          <cell r="F27" t="str">
            <v>1 - Médico</v>
          </cell>
          <cell r="G27" t="str">
            <v>2252-65</v>
          </cell>
          <cell r="H27">
            <v>43846</v>
          </cell>
        </row>
        <row r="27">
          <cell r="L27">
            <v>111.773571428</v>
          </cell>
          <cell r="M27">
            <v>11.5346071428</v>
          </cell>
        </row>
        <row r="27">
          <cell r="O27">
            <v>3.73517857142</v>
          </cell>
          <cell r="P27">
            <v>0.44807142857</v>
          </cell>
        </row>
        <row r="27">
          <cell r="R27">
            <v>22.9981428571</v>
          </cell>
          <cell r="S27">
            <v>13.5850714285</v>
          </cell>
        </row>
        <row r="28">
          <cell r="C28" t="str">
            <v>UPA IBURA</v>
          </cell>
        </row>
        <row r="28">
          <cell r="E28" t="str">
            <v>HILANA MARIA OLIVEIRA TORRES</v>
          </cell>
          <cell r="F28" t="str">
            <v>1 - Médico</v>
          </cell>
          <cell r="G28" t="str">
            <v>2252-65</v>
          </cell>
          <cell r="H28">
            <v>43847</v>
          </cell>
        </row>
        <row r="28">
          <cell r="L28">
            <v>111.773571428</v>
          </cell>
          <cell r="M28">
            <v>11.5346071428</v>
          </cell>
        </row>
        <row r="28">
          <cell r="O28">
            <v>3.73517857142</v>
          </cell>
          <cell r="P28">
            <v>0.44807142857</v>
          </cell>
        </row>
        <row r="28">
          <cell r="R28">
            <v>22.9981428571</v>
          </cell>
          <cell r="S28">
            <v>13.5850714285</v>
          </cell>
        </row>
        <row r="29">
          <cell r="C29" t="str">
            <v>UPA IBURA</v>
          </cell>
        </row>
        <row r="29">
          <cell r="E29" t="str">
            <v>JOAO GUILHERME SOBREIRA MACHADO</v>
          </cell>
          <cell r="F29" t="str">
            <v>1 - Médico</v>
          </cell>
          <cell r="G29" t="str">
            <v>2252-65</v>
          </cell>
          <cell r="H29">
            <v>43848</v>
          </cell>
        </row>
        <row r="29">
          <cell r="L29">
            <v>111.773571428</v>
          </cell>
          <cell r="M29">
            <v>11.5346071428</v>
          </cell>
        </row>
        <row r="29">
          <cell r="O29">
            <v>3.73517857142</v>
          </cell>
          <cell r="P29">
            <v>0.44807142857</v>
          </cell>
        </row>
        <row r="29">
          <cell r="R29">
            <v>22.9981428571</v>
          </cell>
          <cell r="S29">
            <v>13.5850714285</v>
          </cell>
        </row>
        <row r="30">
          <cell r="C30" t="str">
            <v>UPA IBURA</v>
          </cell>
        </row>
        <row r="30">
          <cell r="E30" t="str">
            <v>JULLYANNA FREITAS ANDRADE TENORIO DE GODOY</v>
          </cell>
          <cell r="F30" t="str">
            <v>1 - Médico</v>
          </cell>
          <cell r="G30" t="str">
            <v>2252-65</v>
          </cell>
          <cell r="H30">
            <v>43849</v>
          </cell>
        </row>
        <row r="30">
          <cell r="L30">
            <v>111.773571428</v>
          </cell>
          <cell r="M30">
            <v>11.5346071428</v>
          </cell>
        </row>
        <row r="30">
          <cell r="O30">
            <v>3.73517857142</v>
          </cell>
          <cell r="P30">
            <v>0.44807142857</v>
          </cell>
        </row>
        <row r="30">
          <cell r="R30">
            <v>22.9981428571</v>
          </cell>
          <cell r="S30">
            <v>13.5850714285</v>
          </cell>
        </row>
        <row r="31">
          <cell r="C31" t="str">
            <v>UPA IBURA</v>
          </cell>
        </row>
        <row r="31">
          <cell r="E31" t="str">
            <v>LARISSA PAZ MENDES</v>
          </cell>
          <cell r="F31" t="str">
            <v>1 - Médico</v>
          </cell>
          <cell r="G31" t="str">
            <v>2252-65</v>
          </cell>
          <cell r="H31">
            <v>43850</v>
          </cell>
        </row>
        <row r="31">
          <cell r="L31">
            <v>111.773571428</v>
          </cell>
          <cell r="M31">
            <v>11.5346071428</v>
          </cell>
        </row>
        <row r="31">
          <cell r="O31">
            <v>3.73517857142</v>
          </cell>
          <cell r="P31">
            <v>0.44807142857</v>
          </cell>
        </row>
        <row r="31">
          <cell r="R31">
            <v>22.9981428571</v>
          </cell>
          <cell r="S31">
            <v>13.5850714285</v>
          </cell>
        </row>
        <row r="32">
          <cell r="C32" t="str">
            <v>UPA IBURA</v>
          </cell>
        </row>
        <row r="32">
          <cell r="E32" t="str">
            <v>LARISSA ROCHA DE ANDRADE SABINO</v>
          </cell>
          <cell r="F32" t="str">
            <v>1 - Médico</v>
          </cell>
          <cell r="G32" t="str">
            <v>2252-65</v>
          </cell>
          <cell r="H32">
            <v>43851</v>
          </cell>
        </row>
        <row r="32">
          <cell r="L32">
            <v>111.773571428</v>
          </cell>
          <cell r="M32">
            <v>11.5346071428</v>
          </cell>
        </row>
        <row r="32">
          <cell r="O32">
            <v>3.73517857142</v>
          </cell>
          <cell r="P32">
            <v>0.44807142857</v>
          </cell>
        </row>
        <row r="32">
          <cell r="R32">
            <v>22.9981428571</v>
          </cell>
          <cell r="S32">
            <v>13.5850714285</v>
          </cell>
        </row>
        <row r="33">
          <cell r="C33" t="str">
            <v>UPA IBURA</v>
          </cell>
        </row>
        <row r="33">
          <cell r="E33" t="str">
            <v>LIVIA RANGEL MENDONCA</v>
          </cell>
          <cell r="F33" t="str">
            <v>1 - Médico</v>
          </cell>
          <cell r="G33" t="str">
            <v>2252-65</v>
          </cell>
          <cell r="H33">
            <v>43852</v>
          </cell>
        </row>
        <row r="33">
          <cell r="L33">
            <v>111.773571428</v>
          </cell>
          <cell r="M33">
            <v>11.5346071428</v>
          </cell>
        </row>
        <row r="33">
          <cell r="O33">
            <v>3.73517857142</v>
          </cell>
          <cell r="P33">
            <v>0.44807142857</v>
          </cell>
        </row>
        <row r="33">
          <cell r="R33">
            <v>22.9981428571</v>
          </cell>
          <cell r="S33">
            <v>13.5850714285</v>
          </cell>
        </row>
        <row r="34">
          <cell r="C34" t="str">
            <v>UPA IBURA</v>
          </cell>
        </row>
        <row r="34">
          <cell r="E34" t="str">
            <v>LUAN FELLIPE BISPO ALMEIDA</v>
          </cell>
          <cell r="F34" t="str">
            <v>1 - Médico</v>
          </cell>
          <cell r="G34" t="str">
            <v>2252-65</v>
          </cell>
          <cell r="H34">
            <v>43853</v>
          </cell>
        </row>
        <row r="34">
          <cell r="L34">
            <v>111.773571428</v>
          </cell>
          <cell r="M34">
            <v>11.5346071428</v>
          </cell>
        </row>
        <row r="34">
          <cell r="O34">
            <v>3.73517857142</v>
          </cell>
          <cell r="P34">
            <v>0.44807142857</v>
          </cell>
        </row>
        <row r="34">
          <cell r="R34">
            <v>22.9981428571</v>
          </cell>
          <cell r="S34">
            <v>13.5850714285</v>
          </cell>
        </row>
        <row r="35">
          <cell r="C35" t="str">
            <v>UPA IBURA</v>
          </cell>
        </row>
        <row r="35">
          <cell r="E35" t="str">
            <v>MARCELLA KARINA NEVES VIANA</v>
          </cell>
          <cell r="F35" t="str">
            <v>1 - Médico</v>
          </cell>
          <cell r="G35" t="str">
            <v>2252-65</v>
          </cell>
          <cell r="H35">
            <v>43854</v>
          </cell>
        </row>
        <row r="35">
          <cell r="L35">
            <v>111.773571428</v>
          </cell>
          <cell r="M35">
            <v>11.5346071428</v>
          </cell>
        </row>
        <row r="35">
          <cell r="O35">
            <v>3.73517857142</v>
          </cell>
          <cell r="P35">
            <v>0.44807142857</v>
          </cell>
        </row>
        <row r="35">
          <cell r="R35">
            <v>22.9981428571</v>
          </cell>
          <cell r="S35">
            <v>13.5850714285</v>
          </cell>
        </row>
        <row r="36">
          <cell r="C36" t="str">
            <v>UPA IBURA</v>
          </cell>
        </row>
        <row r="36">
          <cell r="E36" t="str">
            <v>MARIA FERNANDA RAMOS REINALDO MELO DA CUNHA</v>
          </cell>
          <cell r="F36" t="str">
            <v>1 - Médico</v>
          </cell>
          <cell r="G36" t="str">
            <v>2252-65</v>
          </cell>
          <cell r="H36">
            <v>43854</v>
          </cell>
        </row>
        <row r="36">
          <cell r="L36">
            <v>111.773571428</v>
          </cell>
          <cell r="M36">
            <v>11.5346071428</v>
          </cell>
        </row>
        <row r="36">
          <cell r="O36">
            <v>3.73517857142</v>
          </cell>
          <cell r="P36">
            <v>0.44807142857</v>
          </cell>
        </row>
        <row r="36">
          <cell r="R36">
            <v>22.9981428571</v>
          </cell>
          <cell r="S36">
            <v>13.5850714285</v>
          </cell>
        </row>
        <row r="37">
          <cell r="C37" t="str">
            <v>UPA IBURA</v>
          </cell>
        </row>
        <row r="37">
          <cell r="E37" t="str">
            <v>TELMA SAMILA CAVALCANTI DAMASCENO DE FREIRE</v>
          </cell>
          <cell r="F37" t="str">
            <v>1 - Médico</v>
          </cell>
          <cell r="G37" t="str">
            <v>2252-65</v>
          </cell>
          <cell r="H37">
            <v>43855</v>
          </cell>
        </row>
        <row r="37">
          <cell r="L37">
            <v>111.773571428</v>
          </cell>
          <cell r="M37">
            <v>11.5346071428</v>
          </cell>
        </row>
        <row r="37">
          <cell r="O37">
            <v>3.73517857142</v>
          </cell>
          <cell r="P37">
            <v>0.44807142857</v>
          </cell>
        </row>
        <row r="37">
          <cell r="R37">
            <v>22.9981428571</v>
          </cell>
          <cell r="S37">
            <v>13.5850714285</v>
          </cell>
        </row>
        <row r="38">
          <cell r="C38" t="str">
            <v>UPA IBURA</v>
          </cell>
        </row>
        <row r="38">
          <cell r="E38" t="str">
            <v>ALANA CARLA ALBUQUERQUE SARMENTO</v>
          </cell>
          <cell r="F38" t="str">
            <v>1 - Médico</v>
          </cell>
          <cell r="G38" t="str">
            <v>2251-25</v>
          </cell>
          <cell r="H38">
            <v>43831</v>
          </cell>
        </row>
        <row r="38">
          <cell r="L38">
            <v>111.773571428</v>
          </cell>
          <cell r="M38">
            <v>11.5346071428</v>
          </cell>
        </row>
        <row r="38">
          <cell r="O38">
            <v>3.73517857142</v>
          </cell>
          <cell r="P38">
            <v>0.44807142857</v>
          </cell>
        </row>
        <row r="38">
          <cell r="R38">
            <v>22.9981428571</v>
          </cell>
          <cell r="S38">
            <v>13.5850714285</v>
          </cell>
        </row>
        <row r="39">
          <cell r="C39" t="str">
            <v>UPA IBURA</v>
          </cell>
        </row>
        <row r="39">
          <cell r="E39" t="str">
            <v>ALLANO PEDRO FERREIRA DE SOUSA</v>
          </cell>
          <cell r="F39" t="str">
            <v>1 - Médico</v>
          </cell>
          <cell r="G39" t="str">
            <v>2251-25</v>
          </cell>
          <cell r="H39">
            <v>43832</v>
          </cell>
        </row>
        <row r="39">
          <cell r="L39">
            <v>111.773571428</v>
          </cell>
          <cell r="M39">
            <v>11.5346071428</v>
          </cell>
        </row>
        <row r="39">
          <cell r="O39">
            <v>3.73517857142</v>
          </cell>
          <cell r="P39">
            <v>0.44807142857</v>
          </cell>
        </row>
        <row r="39">
          <cell r="R39">
            <v>22.9981428571</v>
          </cell>
          <cell r="S39">
            <v>13.5850714285</v>
          </cell>
        </row>
        <row r="40">
          <cell r="C40" t="str">
            <v>UPA IBURA</v>
          </cell>
        </row>
        <row r="40">
          <cell r="E40" t="str">
            <v>AMANDA LEMOS ALVES SARAIVA </v>
          </cell>
          <cell r="F40" t="str">
            <v>1 - Médico</v>
          </cell>
          <cell r="G40" t="str">
            <v>2251-25</v>
          </cell>
          <cell r="H40">
            <v>43833</v>
          </cell>
        </row>
        <row r="40">
          <cell r="L40">
            <v>111.773571428</v>
          </cell>
          <cell r="M40">
            <v>11.5346071428</v>
          </cell>
        </row>
        <row r="40">
          <cell r="O40">
            <v>3.73517857142</v>
          </cell>
          <cell r="P40">
            <v>0.44807142857</v>
          </cell>
        </row>
        <row r="40">
          <cell r="R40">
            <v>22.9981428571</v>
          </cell>
          <cell r="S40">
            <v>13.5850714285</v>
          </cell>
        </row>
        <row r="41">
          <cell r="C41" t="str">
            <v>UPA IBURA</v>
          </cell>
        </row>
        <row r="41">
          <cell r="E41" t="str">
            <v>AMELIA KARINE DE ALCANTARA MARTINS</v>
          </cell>
          <cell r="F41" t="str">
            <v>1 - Médico</v>
          </cell>
          <cell r="G41" t="str">
            <v>2251-25</v>
          </cell>
          <cell r="H41">
            <v>43834</v>
          </cell>
        </row>
        <row r="41">
          <cell r="L41">
            <v>111.773571428</v>
          </cell>
          <cell r="M41">
            <v>11.5346071428</v>
          </cell>
        </row>
        <row r="41">
          <cell r="O41">
            <v>3.73517857142</v>
          </cell>
          <cell r="P41">
            <v>0.44807142857</v>
          </cell>
        </row>
        <row r="41">
          <cell r="R41">
            <v>22.9981428571</v>
          </cell>
          <cell r="S41">
            <v>13.5850714285</v>
          </cell>
        </row>
        <row r="42">
          <cell r="C42" t="str">
            <v>UPA IBURA</v>
          </cell>
        </row>
        <row r="42">
          <cell r="E42" t="str">
            <v>ANA PRISCILA GOMES CAMPOS</v>
          </cell>
          <cell r="F42" t="str">
            <v>1 - Médico</v>
          </cell>
          <cell r="G42" t="str">
            <v>2251-25</v>
          </cell>
          <cell r="H42">
            <v>43835</v>
          </cell>
        </row>
        <row r="42">
          <cell r="L42">
            <v>111.773571428</v>
          </cell>
          <cell r="M42">
            <v>11.5346071428</v>
          </cell>
        </row>
        <row r="42">
          <cell r="O42">
            <v>3.73517857142</v>
          </cell>
          <cell r="P42">
            <v>0.44807142857</v>
          </cell>
        </row>
        <row r="42">
          <cell r="R42">
            <v>22.9981428571</v>
          </cell>
          <cell r="S42">
            <v>13.5850714285</v>
          </cell>
        </row>
        <row r="43">
          <cell r="C43" t="str">
            <v>UPA IBURA</v>
          </cell>
        </row>
        <row r="43">
          <cell r="E43" t="str">
            <v>ANDRE FELIPE DO NASCIMENTO SEABRA</v>
          </cell>
          <cell r="F43" t="str">
            <v>1 - Médico</v>
          </cell>
          <cell r="G43" t="str">
            <v>2251-25</v>
          </cell>
          <cell r="H43">
            <v>43836</v>
          </cell>
        </row>
        <row r="43">
          <cell r="L43">
            <v>111.773571428</v>
          </cell>
          <cell r="M43">
            <v>11.5346071428</v>
          </cell>
        </row>
        <row r="43">
          <cell r="O43">
            <v>3.73517857142</v>
          </cell>
          <cell r="P43">
            <v>0.44807142857</v>
          </cell>
        </row>
        <row r="43">
          <cell r="R43">
            <v>22.9981428571</v>
          </cell>
          <cell r="S43">
            <v>13.5850714285</v>
          </cell>
        </row>
        <row r="44">
          <cell r="C44" t="str">
            <v>UPA IBURA</v>
          </cell>
        </row>
        <row r="44">
          <cell r="E44" t="str">
            <v>ASSUERO TAVARES DE ARAUJO</v>
          </cell>
          <cell r="F44" t="str">
            <v>1 - Médico</v>
          </cell>
          <cell r="G44" t="str">
            <v>2251-25</v>
          </cell>
          <cell r="H44">
            <v>43837</v>
          </cell>
        </row>
        <row r="44">
          <cell r="L44">
            <v>111.773571428</v>
          </cell>
          <cell r="M44">
            <v>11.5346071428</v>
          </cell>
        </row>
        <row r="44">
          <cell r="O44">
            <v>3.73517857142</v>
          </cell>
          <cell r="P44">
            <v>0.44807142857</v>
          </cell>
        </row>
        <row r="44">
          <cell r="R44">
            <v>22.9981428571</v>
          </cell>
          <cell r="S44">
            <v>13.5850714285</v>
          </cell>
        </row>
        <row r="45">
          <cell r="C45" t="str">
            <v>UPA IBURA</v>
          </cell>
        </row>
        <row r="45">
          <cell r="E45" t="str">
            <v>BARBARA MARIA FALCAO DE SÁ</v>
          </cell>
          <cell r="F45" t="str">
            <v>1 - Médico</v>
          </cell>
          <cell r="G45" t="str">
            <v>2251-25</v>
          </cell>
          <cell r="H45">
            <v>43838</v>
          </cell>
        </row>
        <row r="45">
          <cell r="L45">
            <v>111.773571428</v>
          </cell>
          <cell r="M45">
            <v>11.5346071428</v>
          </cell>
        </row>
        <row r="45">
          <cell r="O45">
            <v>3.73517857142</v>
          </cell>
          <cell r="P45">
            <v>0.44807142857</v>
          </cell>
        </row>
        <row r="45">
          <cell r="R45">
            <v>22.9981428571</v>
          </cell>
          <cell r="S45">
            <v>13.5850714285</v>
          </cell>
        </row>
        <row r="46">
          <cell r="C46" t="str">
            <v>UPA IBURA</v>
          </cell>
        </row>
        <row r="46">
          <cell r="E46" t="str">
            <v>BRUNO CESAR ALBUQUERQUE DE SOUZA</v>
          </cell>
          <cell r="F46" t="str">
            <v>1 - Médico</v>
          </cell>
          <cell r="G46" t="str">
            <v>2251-25</v>
          </cell>
          <cell r="H46">
            <v>43839</v>
          </cell>
        </row>
        <row r="46">
          <cell r="L46">
            <v>111.773571428</v>
          </cell>
          <cell r="M46">
            <v>11.5346071428</v>
          </cell>
        </row>
        <row r="46">
          <cell r="O46">
            <v>3.73517857142</v>
          </cell>
          <cell r="P46">
            <v>0.44807142857</v>
          </cell>
        </row>
        <row r="46">
          <cell r="R46">
            <v>22.9981428571</v>
          </cell>
          <cell r="S46">
            <v>13.5850714285</v>
          </cell>
        </row>
        <row r="47">
          <cell r="C47" t="str">
            <v>UPA IBURA</v>
          </cell>
        </row>
        <row r="47">
          <cell r="E47" t="str">
            <v>CARLOS WANDERLEY VAZ OLIVEIRA</v>
          </cell>
          <cell r="F47" t="str">
            <v>1 - Médico</v>
          </cell>
          <cell r="G47" t="str">
            <v>2251-25</v>
          </cell>
          <cell r="H47">
            <v>43840</v>
          </cell>
        </row>
        <row r="47">
          <cell r="L47">
            <v>111.773571428</v>
          </cell>
          <cell r="M47">
            <v>11.5346071428</v>
          </cell>
        </row>
        <row r="47">
          <cell r="O47">
            <v>3.73517857142</v>
          </cell>
          <cell r="P47">
            <v>0.44807142857</v>
          </cell>
        </row>
        <row r="47">
          <cell r="R47">
            <v>22.9981428571</v>
          </cell>
          <cell r="S47">
            <v>13.5850714285</v>
          </cell>
        </row>
        <row r="48">
          <cell r="C48" t="str">
            <v>UPA IBURA</v>
          </cell>
        </row>
        <row r="48">
          <cell r="E48" t="str">
            <v>CESAR GABRIEL PIREZ BEGUIRISTA</v>
          </cell>
          <cell r="F48" t="str">
            <v>1 - Médico</v>
          </cell>
          <cell r="G48" t="str">
            <v>2251-25</v>
          </cell>
          <cell r="H48">
            <v>43841</v>
          </cell>
        </row>
        <row r="48">
          <cell r="L48">
            <v>111.773571428</v>
          </cell>
          <cell r="M48">
            <v>11.5346071428</v>
          </cell>
        </row>
        <row r="48">
          <cell r="O48">
            <v>3.73517857142</v>
          </cell>
          <cell r="P48">
            <v>0.44807142857</v>
          </cell>
        </row>
        <row r="48">
          <cell r="R48">
            <v>22.9981428571</v>
          </cell>
          <cell r="S48">
            <v>13.5850714285</v>
          </cell>
        </row>
        <row r="49">
          <cell r="C49" t="str">
            <v>UPA IBURA</v>
          </cell>
        </row>
        <row r="49">
          <cell r="E49" t="str">
            <v>CHRISTIANE MARIA DORNELLAS CAMARA BARBOS</v>
          </cell>
          <cell r="F49" t="str">
            <v>1 - Médico</v>
          </cell>
          <cell r="G49" t="str">
            <v>2251-25</v>
          </cell>
          <cell r="H49">
            <v>43842</v>
          </cell>
        </row>
        <row r="49">
          <cell r="L49">
            <v>111.773571428</v>
          </cell>
          <cell r="M49">
            <v>11.5346071428</v>
          </cell>
        </row>
        <row r="49">
          <cell r="O49">
            <v>3.73517857142</v>
          </cell>
          <cell r="P49">
            <v>0.44807142857</v>
          </cell>
        </row>
        <row r="49">
          <cell r="R49">
            <v>22.9981428571</v>
          </cell>
          <cell r="S49">
            <v>13.5850714285</v>
          </cell>
        </row>
        <row r="50">
          <cell r="C50" t="str">
            <v>UPA IBURA</v>
          </cell>
        </row>
        <row r="50">
          <cell r="E50" t="str">
            <v>CYNTHIA PEREIRA ALVES</v>
          </cell>
          <cell r="F50" t="str">
            <v>1 - Médico</v>
          </cell>
          <cell r="G50" t="str">
            <v>2251-25</v>
          </cell>
          <cell r="H50">
            <v>43843</v>
          </cell>
        </row>
        <row r="50">
          <cell r="L50">
            <v>111.773571428</v>
          </cell>
          <cell r="M50">
            <v>11.5346071428</v>
          </cell>
        </row>
        <row r="50">
          <cell r="O50">
            <v>3.73517857142</v>
          </cell>
          <cell r="P50">
            <v>0.44807142857</v>
          </cell>
        </row>
        <row r="50">
          <cell r="R50">
            <v>22.9981428571</v>
          </cell>
          <cell r="S50">
            <v>13.5850714285</v>
          </cell>
        </row>
        <row r="51">
          <cell r="C51" t="str">
            <v>UPA IBURA</v>
          </cell>
        </row>
        <row r="51">
          <cell r="E51" t="str">
            <v>DANILO SALES SILVA SILVINO</v>
          </cell>
          <cell r="F51" t="str">
            <v>1 - Médico</v>
          </cell>
          <cell r="G51" t="str">
            <v>2251-25</v>
          </cell>
          <cell r="H51">
            <v>43844</v>
          </cell>
        </row>
        <row r="51">
          <cell r="L51">
            <v>111.773571428</v>
          </cell>
          <cell r="M51">
            <v>11.5346071428</v>
          </cell>
        </row>
        <row r="51">
          <cell r="O51">
            <v>3.73517857142</v>
          </cell>
          <cell r="P51">
            <v>0.44807142857</v>
          </cell>
        </row>
        <row r="51">
          <cell r="R51">
            <v>22.9981428571</v>
          </cell>
          <cell r="S51">
            <v>13.5850714285</v>
          </cell>
        </row>
        <row r="52">
          <cell r="C52" t="str">
            <v>UPA IBURA</v>
          </cell>
        </row>
        <row r="52">
          <cell r="E52" t="str">
            <v>ELDER DE VASCONCELOS CARVALHO</v>
          </cell>
          <cell r="F52" t="str">
            <v>1 - Médico</v>
          </cell>
          <cell r="G52" t="str">
            <v>2251-25</v>
          </cell>
          <cell r="H52">
            <v>43845</v>
          </cell>
        </row>
        <row r="52">
          <cell r="L52">
            <v>111.773571428</v>
          </cell>
          <cell r="M52">
            <v>11.5346071428</v>
          </cell>
        </row>
        <row r="52">
          <cell r="O52">
            <v>3.73517857142</v>
          </cell>
          <cell r="P52">
            <v>0.44807142857</v>
          </cell>
        </row>
        <row r="52">
          <cell r="R52">
            <v>22.9981428571</v>
          </cell>
          <cell r="S52">
            <v>13.5850714285</v>
          </cell>
        </row>
        <row r="53">
          <cell r="C53" t="str">
            <v>UPA IBURA</v>
          </cell>
        </row>
        <row r="53">
          <cell r="E53" t="str">
            <v>FABIO AUGUSTO DA CUNHA RODRIGUES</v>
          </cell>
          <cell r="F53" t="str">
            <v>1 - Médico</v>
          </cell>
          <cell r="G53" t="str">
            <v>2251-25</v>
          </cell>
          <cell r="H53">
            <v>43846</v>
          </cell>
        </row>
        <row r="53">
          <cell r="L53">
            <v>111.773571428</v>
          </cell>
          <cell r="M53">
            <v>11.5346071428</v>
          </cell>
        </row>
        <row r="53">
          <cell r="O53">
            <v>3.73517857142</v>
          </cell>
          <cell r="P53">
            <v>0.44807142857</v>
          </cell>
        </row>
        <row r="53">
          <cell r="R53">
            <v>22.9981428571</v>
          </cell>
          <cell r="S53">
            <v>13.5850714285</v>
          </cell>
        </row>
        <row r="54">
          <cell r="C54" t="str">
            <v>UPA IBURA</v>
          </cell>
        </row>
        <row r="54">
          <cell r="E54" t="str">
            <v>FERNANDO ANTONIO ALVES DE OLIVEIRA</v>
          </cell>
          <cell r="F54" t="str">
            <v>1 - Médico</v>
          </cell>
          <cell r="G54" t="str">
            <v>2251-25</v>
          </cell>
          <cell r="H54">
            <v>43847</v>
          </cell>
        </row>
        <row r="54">
          <cell r="L54">
            <v>111.773571428</v>
          </cell>
          <cell r="M54">
            <v>11.5346071428</v>
          </cell>
        </row>
        <row r="54">
          <cell r="O54">
            <v>3.73517857142</v>
          </cell>
          <cell r="P54">
            <v>0.44807142857</v>
          </cell>
        </row>
        <row r="54">
          <cell r="R54">
            <v>22.9981428571</v>
          </cell>
          <cell r="S54">
            <v>13.5850714285</v>
          </cell>
        </row>
        <row r="55">
          <cell r="C55" t="str">
            <v>UPA IBURA</v>
          </cell>
        </row>
        <row r="55">
          <cell r="E55" t="str">
            <v>FRANCISCO INARIO NOVAIS ARAUJO</v>
          </cell>
          <cell r="F55" t="str">
            <v>1 - Médico</v>
          </cell>
          <cell r="G55" t="str">
            <v>2251-25</v>
          </cell>
          <cell r="H55">
            <v>43848</v>
          </cell>
        </row>
        <row r="55">
          <cell r="L55">
            <v>111.773571428</v>
          </cell>
          <cell r="M55">
            <v>11.5346071428</v>
          </cell>
        </row>
        <row r="55">
          <cell r="O55">
            <v>3.73517857142</v>
          </cell>
          <cell r="P55">
            <v>0.44807142857</v>
          </cell>
        </row>
        <row r="55">
          <cell r="R55">
            <v>22.9981428571</v>
          </cell>
          <cell r="S55">
            <v>13.5850714285</v>
          </cell>
        </row>
        <row r="56">
          <cell r="C56" t="str">
            <v>UPA IBURA</v>
          </cell>
        </row>
        <row r="56">
          <cell r="E56" t="str">
            <v>GABRIELA CLEA BARROS DE OLIVEIRA</v>
          </cell>
          <cell r="F56" t="str">
            <v>1 - Médico</v>
          </cell>
          <cell r="G56" t="str">
            <v>2251-25</v>
          </cell>
          <cell r="H56">
            <v>43849</v>
          </cell>
        </row>
        <row r="56">
          <cell r="L56">
            <v>111.773571428</v>
          </cell>
          <cell r="M56">
            <v>11.5346071428</v>
          </cell>
        </row>
        <row r="56">
          <cell r="O56">
            <v>3.73517857142</v>
          </cell>
          <cell r="P56">
            <v>0.44807142857</v>
          </cell>
        </row>
        <row r="56">
          <cell r="R56">
            <v>22.9981428571</v>
          </cell>
          <cell r="S56">
            <v>13.5850714285</v>
          </cell>
        </row>
        <row r="57">
          <cell r="C57" t="str">
            <v>UPA IBURA</v>
          </cell>
        </row>
        <row r="57">
          <cell r="E57" t="str">
            <v>GABRIELA FARIAS ARAUJO SOUSA COSTA</v>
          </cell>
          <cell r="F57" t="str">
            <v>1 - Médico</v>
          </cell>
          <cell r="G57" t="str">
            <v>2251-25</v>
          </cell>
          <cell r="H57">
            <v>43850</v>
          </cell>
        </row>
        <row r="57">
          <cell r="L57">
            <v>111.773571428</v>
          </cell>
          <cell r="M57">
            <v>11.5346071428</v>
          </cell>
        </row>
        <row r="57">
          <cell r="O57">
            <v>3.73517857142</v>
          </cell>
          <cell r="P57">
            <v>0.44807142857</v>
          </cell>
        </row>
        <row r="57">
          <cell r="R57">
            <v>22.9981428571</v>
          </cell>
          <cell r="S57">
            <v>13.5850714285</v>
          </cell>
        </row>
        <row r="58">
          <cell r="C58" t="str">
            <v>UPA IBURA</v>
          </cell>
        </row>
        <row r="58">
          <cell r="E58" t="str">
            <v>GILVAN MENDONÇA DE OLIVEIRA</v>
          </cell>
          <cell r="F58" t="str">
            <v>1 - Médico</v>
          </cell>
          <cell r="G58" t="str">
            <v>2251-25</v>
          </cell>
          <cell r="H58">
            <v>43851</v>
          </cell>
        </row>
        <row r="58">
          <cell r="L58">
            <v>111.773571428</v>
          </cell>
          <cell r="M58">
            <v>11.5346071428</v>
          </cell>
        </row>
        <row r="58">
          <cell r="O58">
            <v>3.73517857142</v>
          </cell>
          <cell r="P58">
            <v>0.44807142857</v>
          </cell>
        </row>
        <row r="58">
          <cell r="R58">
            <v>22.9981428571</v>
          </cell>
          <cell r="S58">
            <v>13.5850714285</v>
          </cell>
        </row>
        <row r="59">
          <cell r="C59" t="str">
            <v>UPA IBURA</v>
          </cell>
        </row>
        <row r="59">
          <cell r="E59" t="str">
            <v>HELOISE CAROLINE DE SOUZA LIMA</v>
          </cell>
          <cell r="F59" t="str">
            <v>1 - Médico</v>
          </cell>
          <cell r="G59" t="str">
            <v>2251-25</v>
          </cell>
          <cell r="H59">
            <v>43852</v>
          </cell>
        </row>
        <row r="59">
          <cell r="L59">
            <v>111.773571428</v>
          </cell>
          <cell r="M59">
            <v>11.5346071428</v>
          </cell>
        </row>
        <row r="59">
          <cell r="O59">
            <v>3.73517857142</v>
          </cell>
          <cell r="P59">
            <v>0.44807142857</v>
          </cell>
        </row>
        <row r="59">
          <cell r="R59">
            <v>22.9981428571</v>
          </cell>
          <cell r="S59">
            <v>13.5850714285</v>
          </cell>
        </row>
        <row r="60">
          <cell r="C60" t="str">
            <v>UPA IBURA</v>
          </cell>
        </row>
        <row r="60">
          <cell r="E60" t="str">
            <v>HENRIQUE DE FARIAS PEREIRA DE ARAUJO</v>
          </cell>
          <cell r="F60" t="str">
            <v>1 - Médico</v>
          </cell>
          <cell r="G60" t="str">
            <v>2251-25</v>
          </cell>
          <cell r="H60">
            <v>43853</v>
          </cell>
        </row>
        <row r="60">
          <cell r="L60">
            <v>111.773571428</v>
          </cell>
          <cell r="M60">
            <v>11.5346071428</v>
          </cell>
        </row>
        <row r="60">
          <cell r="O60">
            <v>3.73517857142</v>
          </cell>
          <cell r="P60">
            <v>0.44807142857</v>
          </cell>
        </row>
        <row r="60">
          <cell r="R60">
            <v>22.9981428571</v>
          </cell>
          <cell r="S60">
            <v>13.5850714285</v>
          </cell>
        </row>
        <row r="61">
          <cell r="C61" t="str">
            <v>UPA IBURA</v>
          </cell>
        </row>
        <row r="61">
          <cell r="E61" t="str">
            <v>JALYS MAGNO DA COSTA SANTOS</v>
          </cell>
          <cell r="F61" t="str">
            <v>1 - Médico</v>
          </cell>
          <cell r="G61" t="str">
            <v>2251-25</v>
          </cell>
          <cell r="H61">
            <v>43854</v>
          </cell>
        </row>
        <row r="61">
          <cell r="L61">
            <v>111.773571428</v>
          </cell>
          <cell r="M61">
            <v>11.5346071428</v>
          </cell>
        </row>
        <row r="61">
          <cell r="O61">
            <v>3.73517857142</v>
          </cell>
          <cell r="P61">
            <v>0.44807142857</v>
          </cell>
        </row>
        <row r="61">
          <cell r="R61">
            <v>22.9981428571</v>
          </cell>
          <cell r="S61">
            <v>13.5850714285</v>
          </cell>
        </row>
        <row r="62">
          <cell r="C62" t="str">
            <v>UPA IBURA</v>
          </cell>
        </row>
        <row r="62">
          <cell r="E62" t="str">
            <v>JESSICA VIEIRA DE LIMA COUTINHO</v>
          </cell>
          <cell r="F62" t="str">
            <v>1 - Médico</v>
          </cell>
          <cell r="G62" t="str">
            <v>2251-25</v>
          </cell>
          <cell r="H62">
            <v>43855</v>
          </cell>
        </row>
        <row r="62">
          <cell r="L62">
            <v>111.773571428</v>
          </cell>
          <cell r="M62">
            <v>11.5346071428</v>
          </cell>
        </row>
        <row r="62">
          <cell r="O62">
            <v>3.73517857142</v>
          </cell>
          <cell r="P62">
            <v>0.44807142857</v>
          </cell>
        </row>
        <row r="62">
          <cell r="R62">
            <v>22.9981428571</v>
          </cell>
          <cell r="S62">
            <v>13.5850714285</v>
          </cell>
        </row>
        <row r="63">
          <cell r="C63" t="str">
            <v>UPA IBURA</v>
          </cell>
        </row>
        <row r="63">
          <cell r="E63" t="str">
            <v>JOAO PAULO SILVA DE SIQUEIRA</v>
          </cell>
          <cell r="F63" t="str">
            <v>1 - Médico</v>
          </cell>
          <cell r="G63" t="str">
            <v>2251-25</v>
          </cell>
          <cell r="H63">
            <v>43856</v>
          </cell>
        </row>
        <row r="63">
          <cell r="L63">
            <v>111.773571428</v>
          </cell>
          <cell r="M63">
            <v>11.5346071428</v>
          </cell>
        </row>
        <row r="63">
          <cell r="O63">
            <v>3.73517857142</v>
          </cell>
          <cell r="P63">
            <v>0.44807142857</v>
          </cell>
        </row>
        <row r="63">
          <cell r="R63">
            <v>22.9981428571</v>
          </cell>
          <cell r="S63">
            <v>13.5850714285</v>
          </cell>
        </row>
        <row r="64">
          <cell r="C64" t="str">
            <v>UPA IBURA</v>
          </cell>
        </row>
        <row r="64">
          <cell r="E64" t="str">
            <v>JOSE EWANDSON COELHO PEDROZA</v>
          </cell>
          <cell r="F64" t="str">
            <v>1 - Médico</v>
          </cell>
          <cell r="G64" t="str">
            <v>2251-25</v>
          </cell>
          <cell r="H64">
            <v>43857</v>
          </cell>
        </row>
        <row r="64">
          <cell r="L64">
            <v>111.773571428</v>
          </cell>
          <cell r="M64">
            <v>11.5346071428</v>
          </cell>
        </row>
        <row r="64">
          <cell r="O64">
            <v>3.73517857142</v>
          </cell>
          <cell r="P64">
            <v>0.44807142857</v>
          </cell>
        </row>
        <row r="64">
          <cell r="R64">
            <v>22.9981428571</v>
          </cell>
          <cell r="S64">
            <v>13.5850714285</v>
          </cell>
        </row>
        <row r="65">
          <cell r="C65" t="str">
            <v>UPA IBURA</v>
          </cell>
        </row>
        <row r="65">
          <cell r="E65" t="str">
            <v>JULIA NERY DA FONSECA</v>
          </cell>
          <cell r="F65" t="str">
            <v>1 - Médico</v>
          </cell>
          <cell r="G65" t="str">
            <v>2251-25</v>
          </cell>
          <cell r="H65">
            <v>43858</v>
          </cell>
        </row>
        <row r="65">
          <cell r="L65">
            <v>111.773571428</v>
          </cell>
          <cell r="M65">
            <v>11.5346071428</v>
          </cell>
        </row>
        <row r="65">
          <cell r="O65">
            <v>3.73517857142</v>
          </cell>
          <cell r="P65">
            <v>0.44807142857</v>
          </cell>
        </row>
        <row r="65">
          <cell r="R65">
            <v>22.9981428571</v>
          </cell>
          <cell r="S65">
            <v>13.5850714285</v>
          </cell>
        </row>
        <row r="66">
          <cell r="C66" t="str">
            <v>UPA IBURA</v>
          </cell>
        </row>
        <row r="66">
          <cell r="E66" t="str">
            <v>JULIANE DE PONTES SILVA</v>
          </cell>
          <cell r="F66" t="str">
            <v>1 - Médico</v>
          </cell>
          <cell r="G66" t="str">
            <v>2251-25</v>
          </cell>
          <cell r="H66">
            <v>43859</v>
          </cell>
        </row>
        <row r="66">
          <cell r="L66">
            <v>111.773571428</v>
          </cell>
          <cell r="M66">
            <v>11.5346071428</v>
          </cell>
        </row>
        <row r="66">
          <cell r="O66">
            <v>3.73517857142</v>
          </cell>
          <cell r="P66">
            <v>0.44807142857</v>
          </cell>
        </row>
        <row r="66">
          <cell r="R66">
            <v>22.9981428571</v>
          </cell>
          <cell r="S66">
            <v>13.5850714285</v>
          </cell>
        </row>
        <row r="67">
          <cell r="C67" t="str">
            <v>UPA IBURA</v>
          </cell>
        </row>
        <row r="67">
          <cell r="E67" t="str">
            <v>LIVIA DE OLIVEIRA PONTES</v>
          </cell>
          <cell r="F67" t="str">
            <v>1 - Médico</v>
          </cell>
          <cell r="G67" t="str">
            <v>2251-25</v>
          </cell>
          <cell r="H67">
            <v>43860</v>
          </cell>
        </row>
        <row r="67">
          <cell r="L67">
            <v>111.773571428</v>
          </cell>
          <cell r="M67">
            <v>11.5346071428</v>
          </cell>
        </row>
        <row r="67">
          <cell r="O67">
            <v>3.73517857142</v>
          </cell>
          <cell r="P67">
            <v>0.44807142857</v>
          </cell>
        </row>
        <row r="67">
          <cell r="R67">
            <v>22.9981428571</v>
          </cell>
          <cell r="S67">
            <v>13.5850714285</v>
          </cell>
        </row>
        <row r="68">
          <cell r="C68" t="str">
            <v>UPA IBURA</v>
          </cell>
        </row>
        <row r="68">
          <cell r="E68" t="str">
            <v>LUCIANA WALTER PESSOA DE MELO</v>
          </cell>
          <cell r="F68" t="str">
            <v>1 - Médico</v>
          </cell>
          <cell r="G68" t="str">
            <v>2251-25</v>
          </cell>
          <cell r="H68">
            <v>43861</v>
          </cell>
        </row>
        <row r="68">
          <cell r="L68">
            <v>111.773571428</v>
          </cell>
          <cell r="M68">
            <v>11.5346071428</v>
          </cell>
        </row>
        <row r="68">
          <cell r="O68">
            <v>3.73517857142</v>
          </cell>
          <cell r="P68">
            <v>0.44807142857</v>
          </cell>
        </row>
        <row r="68">
          <cell r="R68">
            <v>22.9981428571</v>
          </cell>
          <cell r="S68">
            <v>13.5850714285</v>
          </cell>
        </row>
        <row r="69">
          <cell r="C69" t="str">
            <v>UPA IBURA</v>
          </cell>
        </row>
        <row r="69">
          <cell r="E69" t="str">
            <v>MAESILLY LIMA DA SILVA</v>
          </cell>
          <cell r="F69" t="str">
            <v>1 - Médico</v>
          </cell>
          <cell r="G69" t="str">
            <v>2251-25</v>
          </cell>
          <cell r="H69">
            <v>43831</v>
          </cell>
        </row>
        <row r="69">
          <cell r="L69">
            <v>111.773571428</v>
          </cell>
          <cell r="M69">
            <v>11.5346071428</v>
          </cell>
        </row>
        <row r="69">
          <cell r="O69">
            <v>3.73517857142</v>
          </cell>
          <cell r="P69">
            <v>0.44807142857</v>
          </cell>
        </row>
        <row r="69">
          <cell r="R69">
            <v>22.9981428571</v>
          </cell>
          <cell r="S69">
            <v>13.5850714285</v>
          </cell>
        </row>
        <row r="70">
          <cell r="C70" t="str">
            <v>UPA IBURA</v>
          </cell>
        </row>
        <row r="70">
          <cell r="E70" t="str">
            <v>MANOELA FERNANDES FERREIRA</v>
          </cell>
          <cell r="F70" t="str">
            <v>1 - Médico</v>
          </cell>
          <cell r="G70" t="str">
            <v>2251-25</v>
          </cell>
          <cell r="H70">
            <v>43832</v>
          </cell>
        </row>
        <row r="70">
          <cell r="L70">
            <v>111.773571428</v>
          </cell>
          <cell r="M70">
            <v>11.5346071428</v>
          </cell>
        </row>
        <row r="70">
          <cell r="O70">
            <v>3.73517857142</v>
          </cell>
          <cell r="P70">
            <v>0.44807142857</v>
          </cell>
        </row>
        <row r="70">
          <cell r="R70">
            <v>22.9981428571</v>
          </cell>
          <cell r="S70">
            <v>13.5850714285</v>
          </cell>
        </row>
        <row r="71">
          <cell r="C71" t="str">
            <v>UPA IBURA</v>
          </cell>
        </row>
        <row r="71">
          <cell r="E71" t="str">
            <v>MARCO ANTONIO DE PAULA LINS</v>
          </cell>
          <cell r="F71" t="str">
            <v>1 - Médico</v>
          </cell>
          <cell r="G71" t="str">
            <v>2251-25</v>
          </cell>
          <cell r="H71">
            <v>43833</v>
          </cell>
        </row>
        <row r="71">
          <cell r="L71">
            <v>111.773571428</v>
          </cell>
          <cell r="M71">
            <v>11.5346071428</v>
          </cell>
        </row>
        <row r="71">
          <cell r="O71">
            <v>3.73517857142</v>
          </cell>
          <cell r="P71">
            <v>0.44807142857</v>
          </cell>
        </row>
        <row r="71">
          <cell r="R71">
            <v>22.9981428571</v>
          </cell>
          <cell r="S71">
            <v>13.5850714285</v>
          </cell>
        </row>
        <row r="72">
          <cell r="C72" t="str">
            <v>UPA IBURA</v>
          </cell>
        </row>
        <row r="72">
          <cell r="E72" t="str">
            <v>MARCO DIEGO ANTUNES DE MACEDO</v>
          </cell>
          <cell r="F72" t="str">
            <v>1 - Médico</v>
          </cell>
          <cell r="G72" t="str">
            <v>2251-25</v>
          </cell>
          <cell r="H72">
            <v>43834</v>
          </cell>
        </row>
        <row r="72">
          <cell r="L72">
            <v>111.773571428</v>
          </cell>
          <cell r="M72">
            <v>11.5346071428</v>
          </cell>
        </row>
        <row r="72">
          <cell r="O72">
            <v>3.73517857142</v>
          </cell>
          <cell r="P72">
            <v>0.44807142857</v>
          </cell>
        </row>
        <row r="72">
          <cell r="R72">
            <v>22.9981428571</v>
          </cell>
          <cell r="S72">
            <v>13.5850714285</v>
          </cell>
        </row>
        <row r="73">
          <cell r="C73" t="str">
            <v>UPA IBURA</v>
          </cell>
        </row>
        <row r="73">
          <cell r="E73" t="str">
            <v>MARIA JULIA DO AMARAL BRASILEIRO</v>
          </cell>
          <cell r="F73" t="str">
            <v>1 - Médico</v>
          </cell>
          <cell r="G73" t="str">
            <v>2251-25</v>
          </cell>
          <cell r="H73">
            <v>43835</v>
          </cell>
        </row>
        <row r="73">
          <cell r="L73">
            <v>111.773571428</v>
          </cell>
          <cell r="M73">
            <v>11.5346071428</v>
          </cell>
        </row>
        <row r="73">
          <cell r="O73">
            <v>3.73517857142</v>
          </cell>
          <cell r="P73">
            <v>0.44807142857</v>
          </cell>
        </row>
        <row r="73">
          <cell r="R73">
            <v>22.9981428571</v>
          </cell>
          <cell r="S73">
            <v>13.5850714285</v>
          </cell>
        </row>
        <row r="74">
          <cell r="C74" t="str">
            <v>UPA IBURA</v>
          </cell>
        </row>
        <row r="74">
          <cell r="E74" t="str">
            <v>MARIANI KARLA DE OLIVEIRA</v>
          </cell>
          <cell r="F74" t="str">
            <v>1 - Médico</v>
          </cell>
          <cell r="G74" t="str">
            <v>2251-25</v>
          </cell>
          <cell r="H74">
            <v>43836</v>
          </cell>
        </row>
        <row r="74">
          <cell r="L74">
            <v>111.773571428</v>
          </cell>
          <cell r="M74">
            <v>11.5346071428</v>
          </cell>
        </row>
        <row r="74">
          <cell r="O74">
            <v>3.73517857142</v>
          </cell>
          <cell r="P74">
            <v>0.44807142857</v>
          </cell>
        </row>
        <row r="74">
          <cell r="R74">
            <v>22.9981428571</v>
          </cell>
          <cell r="S74">
            <v>13.5850714285</v>
          </cell>
        </row>
        <row r="75">
          <cell r="C75" t="str">
            <v>UPA IBURA</v>
          </cell>
        </row>
        <row r="75">
          <cell r="E75" t="str">
            <v>NATHALIA ROBERTA ALVES DE SOUZA NEVES</v>
          </cell>
          <cell r="F75" t="str">
            <v>1 - Médico</v>
          </cell>
          <cell r="G75" t="str">
            <v>2251-25</v>
          </cell>
          <cell r="H75">
            <v>43837</v>
          </cell>
        </row>
        <row r="75">
          <cell r="L75">
            <v>111.773571428</v>
          </cell>
          <cell r="M75">
            <v>11.5346071428</v>
          </cell>
        </row>
        <row r="75">
          <cell r="O75">
            <v>3.73517857142</v>
          </cell>
          <cell r="P75">
            <v>0.44807142857</v>
          </cell>
        </row>
        <row r="75">
          <cell r="R75">
            <v>22.9981428571</v>
          </cell>
          <cell r="S75">
            <v>13.5850714285</v>
          </cell>
        </row>
        <row r="76">
          <cell r="C76" t="str">
            <v>UPA IBURA</v>
          </cell>
        </row>
        <row r="76">
          <cell r="E76" t="str">
            <v>PETRUS THIAGO JORGE DA SILVA</v>
          </cell>
          <cell r="F76" t="str">
            <v>1 - Médico</v>
          </cell>
          <cell r="G76" t="str">
            <v>2251-25</v>
          </cell>
          <cell r="H76">
            <v>43838</v>
          </cell>
        </row>
        <row r="76">
          <cell r="L76">
            <v>111.773571428</v>
          </cell>
          <cell r="M76">
            <v>11.5346071428</v>
          </cell>
        </row>
        <row r="76">
          <cell r="O76">
            <v>3.73517857142</v>
          </cell>
          <cell r="P76">
            <v>0.44807142857</v>
          </cell>
        </row>
        <row r="76">
          <cell r="R76">
            <v>22.9981428571</v>
          </cell>
          <cell r="S76">
            <v>13.5850714285</v>
          </cell>
        </row>
        <row r="77">
          <cell r="C77" t="str">
            <v>UPA IBURA</v>
          </cell>
        </row>
        <row r="77">
          <cell r="E77" t="str">
            <v>RAFAELA SARAIVA FIGUEREDO</v>
          </cell>
          <cell r="F77" t="str">
            <v>1 - Médico</v>
          </cell>
          <cell r="G77" t="str">
            <v>2251-25</v>
          </cell>
          <cell r="H77">
            <v>43839</v>
          </cell>
        </row>
        <row r="77">
          <cell r="L77">
            <v>111.773571428</v>
          </cell>
          <cell r="M77">
            <v>11.5346071428</v>
          </cell>
        </row>
        <row r="77">
          <cell r="O77">
            <v>3.73517857142</v>
          </cell>
          <cell r="P77">
            <v>0.44807142857</v>
          </cell>
        </row>
        <row r="77">
          <cell r="R77">
            <v>22.9981428571</v>
          </cell>
          <cell r="S77">
            <v>13.5850714285</v>
          </cell>
        </row>
        <row r="78">
          <cell r="C78" t="str">
            <v>UPA IBURA</v>
          </cell>
        </row>
        <row r="78">
          <cell r="E78" t="str">
            <v>RAYZA FERNANDES PELEGRINE</v>
          </cell>
          <cell r="F78" t="str">
            <v>1 - Médico</v>
          </cell>
          <cell r="G78" t="str">
            <v>2251-25</v>
          </cell>
          <cell r="H78">
            <v>43840</v>
          </cell>
        </row>
        <row r="78">
          <cell r="L78">
            <v>111.773571428</v>
          </cell>
          <cell r="M78">
            <v>11.5346071428</v>
          </cell>
        </row>
        <row r="78">
          <cell r="O78">
            <v>3.73517857142</v>
          </cell>
          <cell r="P78">
            <v>0.44807142857</v>
          </cell>
        </row>
        <row r="78">
          <cell r="R78">
            <v>22.9981428571</v>
          </cell>
          <cell r="S78">
            <v>13.5850714285</v>
          </cell>
        </row>
        <row r="79">
          <cell r="C79" t="str">
            <v>UPA IBURA</v>
          </cell>
        </row>
        <row r="79">
          <cell r="E79" t="str">
            <v>REBECA GALDINO ARRUDA SANTOS</v>
          </cell>
          <cell r="F79" t="str">
            <v>1 - Médico</v>
          </cell>
          <cell r="G79" t="str">
            <v>2251-25</v>
          </cell>
          <cell r="H79">
            <v>43841</v>
          </cell>
        </row>
        <row r="79">
          <cell r="L79">
            <v>111.773571428</v>
          </cell>
          <cell r="M79">
            <v>11.5346071428</v>
          </cell>
        </row>
        <row r="79">
          <cell r="O79">
            <v>3.73517857142</v>
          </cell>
          <cell r="P79">
            <v>0.44807142857</v>
          </cell>
        </row>
        <row r="79">
          <cell r="R79">
            <v>22.9981428571</v>
          </cell>
          <cell r="S79">
            <v>13.5850714285</v>
          </cell>
        </row>
        <row r="80">
          <cell r="C80" t="str">
            <v>UPA IBURA</v>
          </cell>
        </row>
        <row r="80">
          <cell r="E80" t="str">
            <v>ROGERIO COELHO NUNES FERRAZ</v>
          </cell>
          <cell r="F80" t="str">
            <v>1 - Médico</v>
          </cell>
          <cell r="G80" t="str">
            <v>2251-25</v>
          </cell>
          <cell r="H80">
            <v>43842</v>
          </cell>
        </row>
        <row r="80">
          <cell r="L80">
            <v>111.773571428</v>
          </cell>
          <cell r="M80">
            <v>11.5346071428</v>
          </cell>
        </row>
        <row r="80">
          <cell r="O80">
            <v>3.73517857142</v>
          </cell>
          <cell r="P80">
            <v>0.44807142857</v>
          </cell>
        </row>
        <row r="80">
          <cell r="R80">
            <v>22.9981428571</v>
          </cell>
          <cell r="S80">
            <v>13.5850714285</v>
          </cell>
        </row>
        <row r="81">
          <cell r="C81" t="str">
            <v>UPA IBURA</v>
          </cell>
        </row>
        <row r="81">
          <cell r="E81" t="str">
            <v>THAISA ULISSES RIBEIRO LEITE</v>
          </cell>
          <cell r="F81" t="str">
            <v>1 - Médico</v>
          </cell>
          <cell r="G81" t="str">
            <v>2251-25</v>
          </cell>
          <cell r="H81">
            <v>43843</v>
          </cell>
        </row>
        <row r="81">
          <cell r="L81">
            <v>111.773571428</v>
          </cell>
          <cell r="M81">
            <v>11.5346071428</v>
          </cell>
        </row>
        <row r="81">
          <cell r="O81">
            <v>3.73517857142</v>
          </cell>
          <cell r="P81">
            <v>0.44807142857</v>
          </cell>
        </row>
        <row r="81">
          <cell r="R81">
            <v>22.9981428571</v>
          </cell>
          <cell r="S81">
            <v>13.5850714285</v>
          </cell>
        </row>
        <row r="82">
          <cell r="C82" t="str">
            <v>UPA IBURA</v>
          </cell>
        </row>
        <row r="82">
          <cell r="E82" t="str">
            <v>VICTOR ALEX MONTENEGRO MARINHO</v>
          </cell>
          <cell r="F82" t="str">
            <v>1 - Médico</v>
          </cell>
          <cell r="G82" t="str">
            <v>2251-25</v>
          </cell>
          <cell r="H82">
            <v>43844</v>
          </cell>
        </row>
        <row r="82">
          <cell r="L82">
            <v>111.773571428</v>
          </cell>
          <cell r="M82">
            <v>11.5346071428</v>
          </cell>
        </row>
        <row r="82">
          <cell r="O82">
            <v>3.73517857142</v>
          </cell>
          <cell r="P82">
            <v>0.44807142857</v>
          </cell>
        </row>
        <row r="82">
          <cell r="R82">
            <v>22.9981428571</v>
          </cell>
          <cell r="S82">
            <v>13.5850714285</v>
          </cell>
        </row>
        <row r="83">
          <cell r="C83" t="str">
            <v>UPA IBURA</v>
          </cell>
        </row>
        <row r="83">
          <cell r="E83" t="str">
            <v>WANESSA DIMAS DE FREITAS SEAL</v>
          </cell>
          <cell r="F83" t="str">
            <v>1 - Médico</v>
          </cell>
          <cell r="G83" t="str">
            <v>2251-25</v>
          </cell>
          <cell r="H83">
            <v>43845</v>
          </cell>
        </row>
        <row r="83">
          <cell r="L83">
            <v>111.773571428</v>
          </cell>
          <cell r="M83">
            <v>11.5346071428</v>
          </cell>
        </row>
        <row r="83">
          <cell r="O83">
            <v>3.73517857142</v>
          </cell>
          <cell r="P83">
            <v>0.44807142857</v>
          </cell>
        </row>
        <row r="83">
          <cell r="R83">
            <v>22.9981428571</v>
          </cell>
          <cell r="S83">
            <v>13.5850714285</v>
          </cell>
        </row>
        <row r="84">
          <cell r="C84" t="str">
            <v>UPA IBURA</v>
          </cell>
        </row>
        <row r="84">
          <cell r="E84" t="str">
            <v>AMALIA MAPURUNGA ALMEIDA</v>
          </cell>
          <cell r="F84" t="str">
            <v>1 - Médico</v>
          </cell>
          <cell r="G84" t="str">
            <v>2251-24</v>
          </cell>
          <cell r="H84">
            <v>43846</v>
          </cell>
        </row>
        <row r="84">
          <cell r="L84">
            <v>111.773571428</v>
          </cell>
          <cell r="M84">
            <v>11.5346071428</v>
          </cell>
        </row>
        <row r="84">
          <cell r="O84">
            <v>3.73517857142</v>
          </cell>
          <cell r="P84">
            <v>0.44807142857</v>
          </cell>
        </row>
        <row r="84">
          <cell r="R84">
            <v>22.9981428571</v>
          </cell>
          <cell r="S84">
            <v>13.5850714285</v>
          </cell>
        </row>
        <row r="85">
          <cell r="C85" t="str">
            <v>UPA IBURA</v>
          </cell>
        </row>
        <row r="85">
          <cell r="E85" t="str">
            <v>AMANDA CAROLINE SILVA LINS</v>
          </cell>
          <cell r="F85" t="str">
            <v>1 - Médico</v>
          </cell>
          <cell r="G85" t="str">
            <v>2251-24</v>
          </cell>
          <cell r="H85">
            <v>43847</v>
          </cell>
        </row>
        <row r="85">
          <cell r="L85">
            <v>111.773571428</v>
          </cell>
          <cell r="M85">
            <v>11.5346071428</v>
          </cell>
        </row>
        <row r="85">
          <cell r="O85">
            <v>3.73517857142</v>
          </cell>
          <cell r="P85">
            <v>0.44807142857</v>
          </cell>
        </row>
        <row r="85">
          <cell r="R85">
            <v>22.9981428571</v>
          </cell>
          <cell r="S85">
            <v>13.5850714285</v>
          </cell>
        </row>
        <row r="86">
          <cell r="C86" t="str">
            <v>UPA IBURA</v>
          </cell>
        </row>
        <row r="86">
          <cell r="E86" t="str">
            <v>ANDREA OLIVEIRA BASTO</v>
          </cell>
          <cell r="F86" t="str">
            <v>1 - Médico</v>
          </cell>
          <cell r="G86" t="str">
            <v>2251-24</v>
          </cell>
          <cell r="H86">
            <v>43848</v>
          </cell>
        </row>
        <row r="86">
          <cell r="L86">
            <v>111.773571428</v>
          </cell>
          <cell r="M86">
            <v>11.5346071428</v>
          </cell>
        </row>
        <row r="86">
          <cell r="O86">
            <v>3.73517857142</v>
          </cell>
          <cell r="P86">
            <v>0.44807142857</v>
          </cell>
        </row>
        <row r="86">
          <cell r="R86">
            <v>22.9981428571</v>
          </cell>
          <cell r="S86">
            <v>13.5850714285</v>
          </cell>
        </row>
        <row r="87">
          <cell r="C87" t="str">
            <v>UPA IBURA</v>
          </cell>
        </row>
        <row r="87">
          <cell r="E87" t="str">
            <v>BRUNO LEONARDO MICELI</v>
          </cell>
          <cell r="F87" t="str">
            <v>1 - Médico</v>
          </cell>
          <cell r="G87" t="str">
            <v>2251-24</v>
          </cell>
          <cell r="H87">
            <v>43849</v>
          </cell>
        </row>
        <row r="87">
          <cell r="L87">
            <v>111.773571428</v>
          </cell>
          <cell r="M87">
            <v>11.5346071428</v>
          </cell>
        </row>
        <row r="87">
          <cell r="O87">
            <v>3.73517857142</v>
          </cell>
          <cell r="P87">
            <v>0.44807142857</v>
          </cell>
        </row>
        <row r="87">
          <cell r="R87">
            <v>22.9981428571</v>
          </cell>
          <cell r="S87">
            <v>13.5850714285</v>
          </cell>
        </row>
        <row r="88">
          <cell r="C88" t="str">
            <v>UPA IBURA</v>
          </cell>
        </row>
        <row r="88">
          <cell r="E88" t="str">
            <v>CAMILA MOURA DE PAFFER</v>
          </cell>
          <cell r="F88" t="str">
            <v>1 - Médico</v>
          </cell>
          <cell r="G88" t="str">
            <v>2251-24</v>
          </cell>
          <cell r="H88">
            <v>43850</v>
          </cell>
        </row>
        <row r="88">
          <cell r="L88">
            <v>111.773571428</v>
          </cell>
          <cell r="M88">
            <v>11.5346071428</v>
          </cell>
        </row>
        <row r="88">
          <cell r="O88">
            <v>3.73517857142</v>
          </cell>
          <cell r="P88">
            <v>0.44807142857</v>
          </cell>
        </row>
        <row r="88">
          <cell r="R88">
            <v>22.9981428571</v>
          </cell>
          <cell r="S88">
            <v>13.5850714285</v>
          </cell>
        </row>
        <row r="89">
          <cell r="C89" t="str">
            <v>UPA IBURA</v>
          </cell>
        </row>
        <row r="89">
          <cell r="E89" t="str">
            <v>CARLOS MAURICIO ALVES DE SOUZA</v>
          </cell>
          <cell r="F89" t="str">
            <v>1 - Médico</v>
          </cell>
          <cell r="G89" t="str">
            <v>2251-24</v>
          </cell>
          <cell r="H89">
            <v>43851</v>
          </cell>
        </row>
        <row r="89">
          <cell r="L89">
            <v>111.773571428</v>
          </cell>
          <cell r="M89">
            <v>11.5346071428</v>
          </cell>
        </row>
        <row r="89">
          <cell r="O89">
            <v>3.73517857142</v>
          </cell>
          <cell r="P89">
            <v>0.44807142857</v>
          </cell>
        </row>
        <row r="89">
          <cell r="R89">
            <v>22.9981428571</v>
          </cell>
          <cell r="S89">
            <v>13.5850714285</v>
          </cell>
        </row>
        <row r="90">
          <cell r="C90" t="str">
            <v>UPA IBURA</v>
          </cell>
        </row>
        <row r="90">
          <cell r="E90" t="str">
            <v>CASSIA CRISTINA CESAR COSTA DE CAMPOS</v>
          </cell>
          <cell r="F90" t="str">
            <v>1 - Médico</v>
          </cell>
          <cell r="G90" t="str">
            <v>2251-24</v>
          </cell>
          <cell r="H90">
            <v>43852</v>
          </cell>
        </row>
        <row r="90">
          <cell r="L90">
            <v>111.773571428</v>
          </cell>
          <cell r="M90">
            <v>11.5346071428</v>
          </cell>
        </row>
        <row r="90">
          <cell r="O90">
            <v>3.73517857142</v>
          </cell>
          <cell r="P90">
            <v>0.44807142857</v>
          </cell>
        </row>
        <row r="90">
          <cell r="R90">
            <v>22.9981428571</v>
          </cell>
          <cell r="S90">
            <v>13.5850714285</v>
          </cell>
        </row>
        <row r="91">
          <cell r="C91" t="str">
            <v>UPA IBURA</v>
          </cell>
        </row>
        <row r="91">
          <cell r="E91" t="str">
            <v>CECILIA FRANCA DE BRITTO LEITE</v>
          </cell>
          <cell r="F91" t="str">
            <v>1 - Médico</v>
          </cell>
          <cell r="G91" t="str">
            <v>2251-24</v>
          </cell>
          <cell r="H91">
            <v>43853</v>
          </cell>
        </row>
        <row r="91">
          <cell r="L91">
            <v>111.773571428</v>
          </cell>
          <cell r="M91">
            <v>11.5346071428</v>
          </cell>
        </row>
        <row r="91">
          <cell r="O91">
            <v>3.73517857142</v>
          </cell>
          <cell r="P91">
            <v>0.44807142857</v>
          </cell>
        </row>
        <row r="91">
          <cell r="R91">
            <v>22.9981428571</v>
          </cell>
          <cell r="S91">
            <v>13.5850714285</v>
          </cell>
        </row>
        <row r="92">
          <cell r="C92" t="str">
            <v>UPA IBURA</v>
          </cell>
        </row>
        <row r="92">
          <cell r="E92" t="str">
            <v>CELIO DE SOUZA RIBEIRO</v>
          </cell>
          <cell r="F92" t="str">
            <v>1 - Médico</v>
          </cell>
          <cell r="G92" t="str">
            <v>2251-24</v>
          </cell>
          <cell r="H92">
            <v>43854</v>
          </cell>
        </row>
        <row r="92">
          <cell r="L92">
            <v>111.773571428</v>
          </cell>
          <cell r="M92">
            <v>11.5346071428</v>
          </cell>
        </row>
        <row r="92">
          <cell r="O92">
            <v>3.73517857142</v>
          </cell>
          <cell r="P92">
            <v>0.44807142857</v>
          </cell>
        </row>
        <row r="92">
          <cell r="R92">
            <v>22.9981428571</v>
          </cell>
          <cell r="S92">
            <v>13.5850714285</v>
          </cell>
        </row>
        <row r="93">
          <cell r="C93" t="str">
            <v>UPA IBURA</v>
          </cell>
        </row>
        <row r="93">
          <cell r="E93" t="str">
            <v>CIBELE GUERRA BELEM DOS SANTOS</v>
          </cell>
          <cell r="F93" t="str">
            <v>1 - Médico</v>
          </cell>
          <cell r="G93" t="str">
            <v>2251-24</v>
          </cell>
          <cell r="H93">
            <v>43855</v>
          </cell>
        </row>
        <row r="93">
          <cell r="L93">
            <v>111.773571428</v>
          </cell>
          <cell r="M93">
            <v>11.5346071428</v>
          </cell>
        </row>
        <row r="93">
          <cell r="O93">
            <v>3.73517857142</v>
          </cell>
          <cell r="P93">
            <v>0.44807142857</v>
          </cell>
        </row>
        <row r="93">
          <cell r="R93">
            <v>22.9981428571</v>
          </cell>
          <cell r="S93">
            <v>13.5850714285</v>
          </cell>
        </row>
        <row r="94">
          <cell r="C94" t="str">
            <v>UPA IBURA</v>
          </cell>
        </row>
        <row r="94">
          <cell r="E94" t="str">
            <v>CLARISSA DA SILVA MONTEIRO</v>
          </cell>
          <cell r="F94" t="str">
            <v>1 - Médico</v>
          </cell>
          <cell r="G94" t="str">
            <v>2251-24</v>
          </cell>
          <cell r="H94">
            <v>43856</v>
          </cell>
        </row>
        <row r="94">
          <cell r="L94">
            <v>111.773571428</v>
          </cell>
          <cell r="M94">
            <v>11.5346071428</v>
          </cell>
        </row>
        <row r="94">
          <cell r="O94">
            <v>3.73517857142</v>
          </cell>
          <cell r="P94">
            <v>0.44807142857</v>
          </cell>
        </row>
        <row r="94">
          <cell r="R94">
            <v>22.9981428571</v>
          </cell>
          <cell r="S94">
            <v>13.5850714285</v>
          </cell>
        </row>
        <row r="95">
          <cell r="C95" t="str">
            <v>UPA IBURA</v>
          </cell>
        </row>
        <row r="95">
          <cell r="E95" t="str">
            <v>ERICA MARCELINO LOPES</v>
          </cell>
          <cell r="F95" t="str">
            <v>1 - Médico</v>
          </cell>
          <cell r="G95" t="str">
            <v>2251-24</v>
          </cell>
          <cell r="H95">
            <v>43857</v>
          </cell>
        </row>
        <row r="95">
          <cell r="L95">
            <v>111.773571428</v>
          </cell>
          <cell r="M95">
            <v>11.5346071428</v>
          </cell>
        </row>
        <row r="95">
          <cell r="O95">
            <v>3.73517857142</v>
          </cell>
          <cell r="P95">
            <v>0.44807142857</v>
          </cell>
        </row>
        <row r="95">
          <cell r="R95">
            <v>22.9981428571</v>
          </cell>
          <cell r="S95">
            <v>13.5850714285</v>
          </cell>
        </row>
        <row r="96">
          <cell r="C96" t="str">
            <v>UPA IBURA</v>
          </cell>
        </row>
        <row r="96">
          <cell r="E96" t="str">
            <v>GABRIEL CANEJO RODRIGUEZ</v>
          </cell>
          <cell r="F96" t="str">
            <v>1 - Médico</v>
          </cell>
          <cell r="G96" t="str">
            <v>2251-24</v>
          </cell>
          <cell r="H96">
            <v>43858</v>
          </cell>
        </row>
        <row r="96">
          <cell r="L96">
            <v>111.773571428</v>
          </cell>
          <cell r="M96">
            <v>11.5346071428</v>
          </cell>
        </row>
        <row r="96">
          <cell r="O96">
            <v>3.73517857142</v>
          </cell>
          <cell r="P96">
            <v>0.44807142857</v>
          </cell>
        </row>
        <row r="96">
          <cell r="R96">
            <v>22.9981428571</v>
          </cell>
          <cell r="S96">
            <v>13.5850714285</v>
          </cell>
        </row>
        <row r="97">
          <cell r="C97" t="str">
            <v>UPA IBURA</v>
          </cell>
        </row>
        <row r="97">
          <cell r="E97" t="str">
            <v>GESSIANI CLAIRE ALVES DE SOUZA</v>
          </cell>
          <cell r="F97" t="str">
            <v>1 - Médico</v>
          </cell>
          <cell r="G97" t="str">
            <v>2251-24</v>
          </cell>
          <cell r="H97">
            <v>43859</v>
          </cell>
        </row>
        <row r="97">
          <cell r="L97">
            <v>111.773571428</v>
          </cell>
          <cell r="M97">
            <v>11.5346071428</v>
          </cell>
        </row>
        <row r="97">
          <cell r="O97">
            <v>3.73517857142</v>
          </cell>
          <cell r="P97">
            <v>0.44807142857</v>
          </cell>
        </row>
        <row r="97">
          <cell r="R97">
            <v>22.9981428571</v>
          </cell>
          <cell r="S97">
            <v>13.5850714285</v>
          </cell>
        </row>
        <row r="98">
          <cell r="C98" t="str">
            <v>UPA IBURA</v>
          </cell>
        </row>
        <row r="98">
          <cell r="E98" t="str">
            <v>HYARLE DIAS NOBREGA LOUIT</v>
          </cell>
          <cell r="F98" t="str">
            <v>1 - Médico</v>
          </cell>
          <cell r="G98" t="str">
            <v>2251-24</v>
          </cell>
          <cell r="H98">
            <v>43860</v>
          </cell>
        </row>
        <row r="98">
          <cell r="L98">
            <v>111.773571428</v>
          </cell>
          <cell r="M98">
            <v>11.5346071428</v>
          </cell>
        </row>
        <row r="98">
          <cell r="O98">
            <v>3.73517857142</v>
          </cell>
          <cell r="P98">
            <v>0.44807142857</v>
          </cell>
        </row>
        <row r="98">
          <cell r="R98">
            <v>22.9981428571</v>
          </cell>
          <cell r="S98">
            <v>13.5850714285</v>
          </cell>
        </row>
        <row r="99">
          <cell r="C99" t="str">
            <v>UPA IBURA</v>
          </cell>
        </row>
        <row r="99">
          <cell r="E99" t="str">
            <v>LETICIA GOES BEZERRA </v>
          </cell>
          <cell r="F99" t="str">
            <v>1 - Médico</v>
          </cell>
          <cell r="G99" t="str">
            <v>2251-24</v>
          </cell>
          <cell r="H99">
            <v>43861</v>
          </cell>
        </row>
        <row r="99">
          <cell r="L99">
            <v>111.773571428</v>
          </cell>
          <cell r="M99">
            <v>11.5346071428</v>
          </cell>
        </row>
        <row r="99">
          <cell r="O99">
            <v>3.73517857142</v>
          </cell>
          <cell r="P99">
            <v>0.44807142857</v>
          </cell>
        </row>
        <row r="99">
          <cell r="R99">
            <v>22.9981428571</v>
          </cell>
          <cell r="S99">
            <v>13.5850714285</v>
          </cell>
        </row>
        <row r="100">
          <cell r="C100" t="str">
            <v>UPA IBURA</v>
          </cell>
        </row>
        <row r="100">
          <cell r="E100" t="str">
            <v>MALU CARMONA DA ROSA</v>
          </cell>
          <cell r="F100" t="str">
            <v>1 - Médico</v>
          </cell>
          <cell r="G100" t="str">
            <v>2251-24</v>
          </cell>
          <cell r="H100">
            <v>43831</v>
          </cell>
        </row>
        <row r="100">
          <cell r="L100">
            <v>111.773571428</v>
          </cell>
          <cell r="M100">
            <v>11.5346071428</v>
          </cell>
        </row>
        <row r="100">
          <cell r="O100">
            <v>3.73517857142</v>
          </cell>
          <cell r="P100">
            <v>0.44807142857</v>
          </cell>
        </row>
        <row r="100">
          <cell r="R100">
            <v>22.9981428571</v>
          </cell>
          <cell r="S100">
            <v>13.5850714285</v>
          </cell>
        </row>
        <row r="101">
          <cell r="C101" t="str">
            <v>UPA IBURA</v>
          </cell>
        </row>
        <row r="101">
          <cell r="E101" t="str">
            <v>MARIA CLARA GONÇALVES MACIEL</v>
          </cell>
          <cell r="F101" t="str">
            <v>1 - Médico</v>
          </cell>
          <cell r="G101" t="str">
            <v>2251-24</v>
          </cell>
          <cell r="H101">
            <v>43832</v>
          </cell>
        </row>
        <row r="101">
          <cell r="L101">
            <v>111.773571428</v>
          </cell>
          <cell r="M101">
            <v>11.5346071428</v>
          </cell>
        </row>
        <row r="101">
          <cell r="O101">
            <v>3.73517857142</v>
          </cell>
          <cell r="P101">
            <v>0.44807142857</v>
          </cell>
        </row>
        <row r="101">
          <cell r="R101">
            <v>22.9981428571</v>
          </cell>
          <cell r="S101">
            <v>13.5850714285</v>
          </cell>
        </row>
        <row r="102">
          <cell r="C102" t="str">
            <v>UPA IBURA</v>
          </cell>
        </row>
        <row r="102">
          <cell r="E102" t="str">
            <v>MILLENA KAREN DO NASCIMENTO OLIVEIRA</v>
          </cell>
          <cell r="F102" t="str">
            <v>1 - Médico</v>
          </cell>
          <cell r="G102" t="str">
            <v>2251-24</v>
          </cell>
          <cell r="H102">
            <v>43833</v>
          </cell>
        </row>
        <row r="102">
          <cell r="L102">
            <v>111.773571428</v>
          </cell>
          <cell r="M102">
            <v>11.5346071428</v>
          </cell>
        </row>
        <row r="102">
          <cell r="O102">
            <v>3.73517857142</v>
          </cell>
          <cell r="P102">
            <v>0.44807142857</v>
          </cell>
        </row>
        <row r="102">
          <cell r="R102">
            <v>22.9981428571</v>
          </cell>
          <cell r="S102">
            <v>13.5850714285</v>
          </cell>
        </row>
        <row r="103">
          <cell r="C103" t="str">
            <v>UPA IBURA</v>
          </cell>
        </row>
        <row r="103">
          <cell r="E103" t="str">
            <v>REBEKA MARIA BARRETO CABRAL DUARTE</v>
          </cell>
          <cell r="F103" t="str">
            <v>1 - Médico</v>
          </cell>
          <cell r="G103" t="str">
            <v>2251-24</v>
          </cell>
          <cell r="H103">
            <v>43834</v>
          </cell>
        </row>
        <row r="103">
          <cell r="L103">
            <v>111.773571428</v>
          </cell>
          <cell r="M103">
            <v>11.5346071428</v>
          </cell>
        </row>
        <row r="103">
          <cell r="O103">
            <v>3.73517857142</v>
          </cell>
          <cell r="P103">
            <v>0.44807142857</v>
          </cell>
        </row>
        <row r="103">
          <cell r="R103">
            <v>22.9981428571</v>
          </cell>
          <cell r="S103">
            <v>13.5850714285</v>
          </cell>
        </row>
        <row r="104">
          <cell r="C104" t="str">
            <v>UPA IBURA</v>
          </cell>
        </row>
        <row r="104">
          <cell r="E104" t="str">
            <v>RENATA MARIA DE ARAUJO SILVA NASCIMENTO</v>
          </cell>
          <cell r="F104" t="str">
            <v>1 - Médico</v>
          </cell>
          <cell r="G104" t="str">
            <v>2251-24</v>
          </cell>
          <cell r="H104">
            <v>43835</v>
          </cell>
        </row>
        <row r="104">
          <cell r="L104">
            <v>111.773571428</v>
          </cell>
          <cell r="M104">
            <v>11.5346071428</v>
          </cell>
        </row>
        <row r="104">
          <cell r="O104">
            <v>3.73517857142</v>
          </cell>
          <cell r="P104">
            <v>0.44807142857</v>
          </cell>
        </row>
        <row r="104">
          <cell r="R104">
            <v>22.9981428571</v>
          </cell>
          <cell r="S104">
            <v>13.5850714285</v>
          </cell>
        </row>
        <row r="105">
          <cell r="C105" t="str">
            <v>UPA IBURA</v>
          </cell>
        </row>
        <row r="105">
          <cell r="E105" t="str">
            <v>SARA IDALINA GOMES FIGUEREDO</v>
          </cell>
          <cell r="F105" t="str">
            <v>1 - Médico</v>
          </cell>
          <cell r="G105" t="str">
            <v>2251-24</v>
          </cell>
          <cell r="H105">
            <v>43836</v>
          </cell>
        </row>
        <row r="105">
          <cell r="L105">
            <v>111.773571428</v>
          </cell>
          <cell r="M105">
            <v>11.5346071428</v>
          </cell>
        </row>
        <row r="105">
          <cell r="O105">
            <v>3.73517857142</v>
          </cell>
          <cell r="P105">
            <v>0.44807142857</v>
          </cell>
        </row>
        <row r="105">
          <cell r="R105">
            <v>22.9981428571</v>
          </cell>
          <cell r="S105">
            <v>13.5850714285</v>
          </cell>
        </row>
        <row r="106">
          <cell r="C106" t="str">
            <v>UPA IBURA</v>
          </cell>
        </row>
        <row r="106">
          <cell r="E106" t="str">
            <v>VINICIUS GUEIROS BUENOS AIRES</v>
          </cell>
          <cell r="F106" t="str">
            <v>1 - Médico</v>
          </cell>
          <cell r="G106" t="str">
            <v>2251-24</v>
          </cell>
          <cell r="H106">
            <v>43836</v>
          </cell>
        </row>
        <row r="106">
          <cell r="L106">
            <v>111.773571428</v>
          </cell>
          <cell r="M106">
            <v>11.5346071428</v>
          </cell>
        </row>
        <row r="106">
          <cell r="O106">
            <v>3.73517857142</v>
          </cell>
          <cell r="P106">
            <v>0.44807142857</v>
          </cell>
        </row>
        <row r="106">
          <cell r="R106">
            <v>22.9981428571</v>
          </cell>
          <cell r="S106">
            <v>13.5850714285</v>
          </cell>
        </row>
        <row r="107">
          <cell r="C107" t="str">
            <v>UPA IBURA</v>
          </cell>
        </row>
        <row r="107">
          <cell r="E107" t="str">
            <v>VIRGINIA LINS DE AGUIAR SARINHO</v>
          </cell>
          <cell r="F107" t="str">
            <v>1 - Médico</v>
          </cell>
          <cell r="G107" t="str">
            <v>2251-24</v>
          </cell>
          <cell r="H107">
            <v>43837</v>
          </cell>
        </row>
        <row r="107">
          <cell r="L107">
            <v>111.773571428</v>
          </cell>
          <cell r="M107">
            <v>11.5346071428</v>
          </cell>
        </row>
        <row r="107">
          <cell r="O107">
            <v>3.73517857142</v>
          </cell>
          <cell r="P107">
            <v>0.44807142857</v>
          </cell>
        </row>
        <row r="107">
          <cell r="R107">
            <v>22.9981428571</v>
          </cell>
          <cell r="S107">
            <v>13.5850714285</v>
          </cell>
        </row>
        <row r="108">
          <cell r="C108" t="str">
            <v>UPA IBURA</v>
          </cell>
        </row>
        <row r="108">
          <cell r="E108" t="str">
            <v>YNGRA BASTOS MESQUITA MINORA DE ALMEIDA</v>
          </cell>
          <cell r="F108" t="str">
            <v>1 - Médico</v>
          </cell>
          <cell r="G108" t="str">
            <v>2251-24</v>
          </cell>
          <cell r="H108">
            <v>43838</v>
          </cell>
        </row>
        <row r="108">
          <cell r="L108">
            <v>111.773571428</v>
          </cell>
          <cell r="M108">
            <v>11.5346071428</v>
          </cell>
        </row>
        <row r="108">
          <cell r="O108">
            <v>3.73517857142</v>
          </cell>
          <cell r="P108">
            <v>0.44807142857</v>
          </cell>
        </row>
        <row r="108">
          <cell r="R108">
            <v>22.9981428571</v>
          </cell>
          <cell r="S108">
            <v>13.5850714285</v>
          </cell>
        </row>
        <row r="109">
          <cell r="C109" t="str">
            <v>UPA IBURA</v>
          </cell>
        </row>
        <row r="109">
          <cell r="E109" t="str">
            <v>AIRLLAN WILLIMES MATIAS ALVES SILVA</v>
          </cell>
          <cell r="F109" t="str">
            <v>1 - Médico</v>
          </cell>
          <cell r="G109" t="str">
            <v>2252-70</v>
          </cell>
          <cell r="H109">
            <v>43839</v>
          </cell>
        </row>
        <row r="109">
          <cell r="L109">
            <v>111.773571428</v>
          </cell>
          <cell r="M109">
            <v>11.5346071428</v>
          </cell>
        </row>
        <row r="109">
          <cell r="O109">
            <v>3.73517857142</v>
          </cell>
          <cell r="P109">
            <v>0.44807142857</v>
          </cell>
        </row>
        <row r="109">
          <cell r="R109">
            <v>22.9981428571</v>
          </cell>
          <cell r="S109">
            <v>13.5850714285</v>
          </cell>
        </row>
        <row r="110">
          <cell r="C110" t="str">
            <v>UPA IBURA</v>
          </cell>
        </row>
        <row r="110">
          <cell r="E110" t="str">
            <v>ARTHUR DIEGO BERENGUER PINHEIRO LIMA</v>
          </cell>
          <cell r="F110" t="str">
            <v>1 - Médico</v>
          </cell>
          <cell r="G110" t="str">
            <v>2252-70</v>
          </cell>
          <cell r="H110">
            <v>43840</v>
          </cell>
        </row>
        <row r="110">
          <cell r="L110">
            <v>111.773571428</v>
          </cell>
          <cell r="M110">
            <v>11.5346071428</v>
          </cell>
        </row>
        <row r="110">
          <cell r="O110">
            <v>3.73517857142</v>
          </cell>
          <cell r="P110">
            <v>0.44807142857</v>
          </cell>
        </row>
        <row r="110">
          <cell r="R110">
            <v>22.9981428571</v>
          </cell>
          <cell r="S110">
            <v>13.5850714285</v>
          </cell>
        </row>
        <row r="111">
          <cell r="C111" t="str">
            <v>UPA IBURA</v>
          </cell>
        </row>
        <row r="111">
          <cell r="E111" t="str">
            <v>LEONARDO FRANCISCO  DE SOUZA SILVA</v>
          </cell>
          <cell r="F111" t="str">
            <v>1 - Médico</v>
          </cell>
          <cell r="G111" t="str">
            <v>2252-70</v>
          </cell>
          <cell r="H111">
            <v>43841</v>
          </cell>
        </row>
        <row r="111">
          <cell r="L111">
            <v>111.773571428</v>
          </cell>
          <cell r="M111">
            <v>11.5346071428</v>
          </cell>
        </row>
        <row r="111">
          <cell r="O111">
            <v>3.73517857142</v>
          </cell>
          <cell r="P111">
            <v>0.44807142857</v>
          </cell>
        </row>
        <row r="111">
          <cell r="R111">
            <v>22.9981428571</v>
          </cell>
          <cell r="S111">
            <v>13.5850714285</v>
          </cell>
        </row>
        <row r="112">
          <cell r="C112" t="str">
            <v>UPA IBURA</v>
          </cell>
        </row>
        <row r="112">
          <cell r="E112" t="str">
            <v>PAULO HENRIQUE GIRAO DE SOUSA</v>
          </cell>
          <cell r="F112" t="str">
            <v>1 - Médico</v>
          </cell>
          <cell r="G112" t="str">
            <v>2252-70</v>
          </cell>
          <cell r="H112">
            <v>43842</v>
          </cell>
        </row>
        <row r="112">
          <cell r="L112">
            <v>111.773571428</v>
          </cell>
          <cell r="M112">
            <v>11.5346071428</v>
          </cell>
        </row>
        <row r="112">
          <cell r="O112">
            <v>3.73517857142</v>
          </cell>
          <cell r="P112">
            <v>0.44807142857</v>
          </cell>
        </row>
        <row r="112">
          <cell r="R112">
            <v>22.9981428571</v>
          </cell>
          <cell r="S112">
            <v>13.5850714285</v>
          </cell>
        </row>
        <row r="113">
          <cell r="C113" t="str">
            <v>UPA IBURA</v>
          </cell>
        </row>
        <row r="113">
          <cell r="E113" t="str">
            <v>PAULO MARCELO CHAVES DE LIMA</v>
          </cell>
          <cell r="F113" t="str">
            <v>1 - Médico</v>
          </cell>
          <cell r="G113" t="str">
            <v>2252-70</v>
          </cell>
          <cell r="H113">
            <v>43843</v>
          </cell>
        </row>
        <row r="113">
          <cell r="L113">
            <v>111.773571428</v>
          </cell>
          <cell r="M113">
            <v>11.5346071428</v>
          </cell>
        </row>
        <row r="113">
          <cell r="O113">
            <v>3.73517857142</v>
          </cell>
          <cell r="P113">
            <v>0.44807142857</v>
          </cell>
        </row>
        <row r="113">
          <cell r="R113">
            <v>22.9981428571</v>
          </cell>
          <cell r="S113">
            <v>13.5850714285</v>
          </cell>
        </row>
        <row r="114">
          <cell r="C114" t="str">
            <v>UPA IBURA</v>
          </cell>
        </row>
        <row r="114">
          <cell r="E114" t="str">
            <v>PEDRO PAULO PITT DE LIMA</v>
          </cell>
          <cell r="F114" t="str">
            <v>1 - Médico</v>
          </cell>
          <cell r="G114" t="str">
            <v>2252-70</v>
          </cell>
          <cell r="H114">
            <v>43844</v>
          </cell>
        </row>
        <row r="114">
          <cell r="L114">
            <v>111.773571428</v>
          </cell>
          <cell r="M114">
            <v>11.5346071428</v>
          </cell>
        </row>
        <row r="114">
          <cell r="O114">
            <v>3.73517857142</v>
          </cell>
          <cell r="P114">
            <v>0.44807142857</v>
          </cell>
        </row>
        <row r="114">
          <cell r="R114">
            <v>22.9981428571</v>
          </cell>
          <cell r="S114">
            <v>13.5850714285</v>
          </cell>
        </row>
        <row r="115">
          <cell r="C115" t="str">
            <v>UPA IBURA</v>
          </cell>
        </row>
        <row r="115">
          <cell r="E115" t="str">
            <v>THIAGO OLIVEIRA DE ALMEIDA</v>
          </cell>
          <cell r="F115" t="str">
            <v>1 - Médico</v>
          </cell>
          <cell r="G115" t="str">
            <v>2252-70</v>
          </cell>
          <cell r="H115">
            <v>43845</v>
          </cell>
        </row>
        <row r="115">
          <cell r="L115">
            <v>111.773571428</v>
          </cell>
          <cell r="M115">
            <v>11.5346071428</v>
          </cell>
        </row>
        <row r="115">
          <cell r="O115">
            <v>3.73517857142</v>
          </cell>
          <cell r="P115">
            <v>0.44807142857</v>
          </cell>
        </row>
        <row r="115">
          <cell r="R115">
            <v>22.9981428571</v>
          </cell>
          <cell r="S115">
            <v>13.5850714285</v>
          </cell>
        </row>
        <row r="116">
          <cell r="C116" t="str">
            <v>UPA IBURA</v>
          </cell>
        </row>
        <row r="116">
          <cell r="E116" t="str">
            <v>WAGNER WANDERLEY COSTA</v>
          </cell>
          <cell r="F116" t="str">
            <v>1 - Médico</v>
          </cell>
          <cell r="G116" t="str">
            <v>2252-70</v>
          </cell>
          <cell r="H116">
            <v>43846</v>
          </cell>
        </row>
        <row r="116">
          <cell r="L116">
            <v>111.773571428</v>
          </cell>
          <cell r="M116">
            <v>11.5346071428</v>
          </cell>
        </row>
        <row r="116">
          <cell r="O116">
            <v>3.73517857142</v>
          </cell>
          <cell r="P116">
            <v>0.44807142857</v>
          </cell>
        </row>
        <row r="116">
          <cell r="R116">
            <v>22.9981428571</v>
          </cell>
          <cell r="S116">
            <v>13.5850714285</v>
          </cell>
        </row>
        <row r="117">
          <cell r="C117" t="str">
            <v>UPA IBURA</v>
          </cell>
        </row>
        <row r="117">
          <cell r="E117" t="str">
            <v>ALEXANDRINA KELLY DA SILVA BARROS</v>
          </cell>
          <cell r="F117" t="str">
            <v>2 - Outros Profissionais da Saúde</v>
          </cell>
          <cell r="G117" t="str">
            <v>3222-05</v>
          </cell>
          <cell r="H117">
            <v>43847</v>
          </cell>
        </row>
        <row r="117">
          <cell r="L117">
            <v>111.773571428</v>
          </cell>
          <cell r="M117">
            <v>11.5346071428</v>
          </cell>
        </row>
        <row r="117">
          <cell r="O117">
            <v>3.73517857142</v>
          </cell>
          <cell r="P117">
            <v>0.44807142857</v>
          </cell>
        </row>
        <row r="117">
          <cell r="R117">
            <v>22.9981428571</v>
          </cell>
          <cell r="S117">
            <v>13.5850714285</v>
          </cell>
        </row>
        <row r="118">
          <cell r="C118" t="str">
            <v>UPA IBURA</v>
          </cell>
        </row>
        <row r="118">
          <cell r="E118" t="str">
            <v>AMARA MARIA CABRAL DA SILVA RODRIGUES</v>
          </cell>
          <cell r="F118" t="str">
            <v>2 - Outros Profissionais da Saúde</v>
          </cell>
          <cell r="G118" t="str">
            <v>3222-05</v>
          </cell>
          <cell r="H118">
            <v>43848</v>
          </cell>
        </row>
        <row r="118">
          <cell r="L118">
            <v>111.773571428</v>
          </cell>
          <cell r="M118">
            <v>11.5346071428</v>
          </cell>
        </row>
        <row r="118">
          <cell r="O118">
            <v>3.73517857142</v>
          </cell>
          <cell r="P118">
            <v>0.44807142857</v>
          </cell>
        </row>
        <row r="118">
          <cell r="R118">
            <v>22.9981428571</v>
          </cell>
          <cell r="S118">
            <v>13.5850714285</v>
          </cell>
        </row>
        <row r="119">
          <cell r="C119" t="str">
            <v>UPA IBURA</v>
          </cell>
        </row>
        <row r="119">
          <cell r="E119" t="str">
            <v>ANA CLAUDIA DA SILVA</v>
          </cell>
          <cell r="F119" t="str">
            <v>2 - Outros Profissionais da Saúde</v>
          </cell>
          <cell r="G119" t="str">
            <v>3222-05</v>
          </cell>
          <cell r="H119">
            <v>43849</v>
          </cell>
        </row>
        <row r="119">
          <cell r="L119">
            <v>111.773571428</v>
          </cell>
          <cell r="M119">
            <v>11.5346071428</v>
          </cell>
        </row>
        <row r="119">
          <cell r="O119">
            <v>3.73517857142</v>
          </cell>
          <cell r="P119">
            <v>0.44807142857</v>
          </cell>
        </row>
        <row r="119">
          <cell r="R119">
            <v>22.9981428571</v>
          </cell>
          <cell r="S119">
            <v>13.5850714285</v>
          </cell>
        </row>
        <row r="120">
          <cell r="C120" t="str">
            <v>UPA IBURA</v>
          </cell>
        </row>
        <row r="120">
          <cell r="E120" t="str">
            <v>ANA PAULA DO NASCIMENTO PINTO</v>
          </cell>
          <cell r="F120" t="str">
            <v>2 - Outros Profissionais da Saúde</v>
          </cell>
          <cell r="G120" t="str">
            <v>3222-05</v>
          </cell>
          <cell r="H120">
            <v>43850</v>
          </cell>
        </row>
        <row r="120">
          <cell r="L120">
            <v>111.773571428</v>
          </cell>
          <cell r="M120">
            <v>11.5346071428</v>
          </cell>
        </row>
        <row r="120">
          <cell r="O120">
            <v>3.73517857142</v>
          </cell>
          <cell r="P120">
            <v>0.44807142857</v>
          </cell>
        </row>
        <row r="120">
          <cell r="R120">
            <v>22.9981428571</v>
          </cell>
          <cell r="S120">
            <v>13.5850714285</v>
          </cell>
        </row>
        <row r="121">
          <cell r="C121" t="str">
            <v>UPA IBURA</v>
          </cell>
        </row>
        <row r="121">
          <cell r="E121" t="str">
            <v>ANDREZA MURIEL DE ARAUJO</v>
          </cell>
          <cell r="F121" t="str">
            <v>2 - Outros Profissionais da Saúde</v>
          </cell>
          <cell r="G121" t="str">
            <v>3222-05</v>
          </cell>
          <cell r="H121">
            <v>43851</v>
          </cell>
        </row>
        <row r="121">
          <cell r="L121">
            <v>111.773571428</v>
          </cell>
          <cell r="M121">
            <v>11.5346071428</v>
          </cell>
        </row>
        <row r="121">
          <cell r="O121">
            <v>3.73517857142</v>
          </cell>
          <cell r="P121">
            <v>0.44807142857</v>
          </cell>
        </row>
        <row r="121">
          <cell r="R121">
            <v>22.9981428571</v>
          </cell>
          <cell r="S121">
            <v>13.5850714285</v>
          </cell>
        </row>
        <row r="122">
          <cell r="C122" t="str">
            <v>UPA IBURA</v>
          </cell>
        </row>
        <row r="122">
          <cell r="E122" t="str">
            <v>ANGELA CLAUDIA BATISTA DA SILVA</v>
          </cell>
          <cell r="F122" t="str">
            <v>2 - Outros Profissionais da Saúde</v>
          </cell>
          <cell r="G122" t="str">
            <v>3222-05</v>
          </cell>
          <cell r="H122">
            <v>43852</v>
          </cell>
        </row>
        <row r="122">
          <cell r="L122">
            <v>111.773571428</v>
          </cell>
          <cell r="M122">
            <v>11.5346071428</v>
          </cell>
        </row>
        <row r="122">
          <cell r="O122">
            <v>3.73517857142</v>
          </cell>
          <cell r="P122">
            <v>0.44807142857</v>
          </cell>
        </row>
        <row r="122">
          <cell r="R122">
            <v>22.9981428571</v>
          </cell>
          <cell r="S122">
            <v>13.5850714285</v>
          </cell>
        </row>
        <row r="123">
          <cell r="C123" t="str">
            <v>UPA IBURA</v>
          </cell>
        </row>
        <row r="123">
          <cell r="E123" t="str">
            <v>BRUNA RENATTA BANDEIRA DA SILVA</v>
          </cell>
          <cell r="F123" t="str">
            <v>2 - Outros Profissionais da Saúde</v>
          </cell>
          <cell r="G123" t="str">
            <v>3222-05</v>
          </cell>
          <cell r="H123">
            <v>43853</v>
          </cell>
        </row>
        <row r="123">
          <cell r="L123">
            <v>111.773571428</v>
          </cell>
          <cell r="M123">
            <v>11.5346071428</v>
          </cell>
        </row>
        <row r="123">
          <cell r="O123">
            <v>3.73517857142</v>
          </cell>
          <cell r="P123">
            <v>0.44807142857</v>
          </cell>
        </row>
        <row r="123">
          <cell r="R123">
            <v>22.9981428571</v>
          </cell>
          <cell r="S123">
            <v>13.5850714285</v>
          </cell>
        </row>
        <row r="124">
          <cell r="C124" t="str">
            <v>UPA IBURA</v>
          </cell>
        </row>
        <row r="124">
          <cell r="E124" t="str">
            <v>CARLA GREICE OLIVEIRA DA SILVA</v>
          </cell>
          <cell r="F124" t="str">
            <v>2 - Outros Profissionais da Saúde</v>
          </cell>
          <cell r="G124" t="str">
            <v>3222-05</v>
          </cell>
          <cell r="H124">
            <v>43854</v>
          </cell>
        </row>
        <row r="124">
          <cell r="L124">
            <v>111.773571428</v>
          </cell>
          <cell r="M124">
            <v>11.5346071428</v>
          </cell>
        </row>
        <row r="124">
          <cell r="O124">
            <v>3.73517857142</v>
          </cell>
          <cell r="P124">
            <v>0.44807142857</v>
          </cell>
        </row>
        <row r="124">
          <cell r="R124">
            <v>22.9981428571</v>
          </cell>
          <cell r="S124">
            <v>13.5850714285</v>
          </cell>
        </row>
        <row r="125">
          <cell r="C125" t="str">
            <v>UPA IBURA</v>
          </cell>
        </row>
        <row r="125">
          <cell r="E125" t="str">
            <v>CIBELE DA SILVA CRUZ</v>
          </cell>
          <cell r="F125" t="str">
            <v>2 - Outros Profissionais da Saúde</v>
          </cell>
          <cell r="G125" t="str">
            <v>3222-05</v>
          </cell>
          <cell r="H125">
            <v>43855</v>
          </cell>
        </row>
        <row r="125">
          <cell r="L125">
            <v>111.773571428</v>
          </cell>
          <cell r="M125">
            <v>11.5346071428</v>
          </cell>
        </row>
        <row r="125">
          <cell r="O125">
            <v>3.73517857142</v>
          </cell>
          <cell r="P125">
            <v>0.44807142857</v>
          </cell>
        </row>
        <row r="125">
          <cell r="R125">
            <v>22.9981428571</v>
          </cell>
          <cell r="S125">
            <v>13.5850714285</v>
          </cell>
        </row>
        <row r="126">
          <cell r="C126" t="str">
            <v>UPA IBURA</v>
          </cell>
        </row>
        <row r="126">
          <cell r="E126" t="str">
            <v>DIUNIZIA MARIA DE OLIVEIRA SOBRAL</v>
          </cell>
          <cell r="F126" t="str">
            <v>2 - Outros Profissionais da Saúde</v>
          </cell>
          <cell r="G126" t="str">
            <v>3222-05</v>
          </cell>
          <cell r="H126">
            <v>43856</v>
          </cell>
        </row>
        <row r="126">
          <cell r="L126">
            <v>111.773571428</v>
          </cell>
          <cell r="M126">
            <v>11.5346071428</v>
          </cell>
        </row>
        <row r="126">
          <cell r="O126">
            <v>3.73517857142</v>
          </cell>
          <cell r="P126">
            <v>0.44807142857</v>
          </cell>
        </row>
        <row r="126">
          <cell r="R126">
            <v>22.9981428571</v>
          </cell>
          <cell r="S126">
            <v>13.5850714285</v>
          </cell>
        </row>
        <row r="127">
          <cell r="C127" t="str">
            <v>UPA IBURA</v>
          </cell>
        </row>
        <row r="127">
          <cell r="E127" t="str">
            <v>DOMINICK LAIS DE OLIVEIRA SOBRAL</v>
          </cell>
          <cell r="F127" t="str">
            <v>2 - Outros Profissionais da Saúde</v>
          </cell>
          <cell r="G127" t="str">
            <v>3222-05</v>
          </cell>
          <cell r="H127">
            <v>43857</v>
          </cell>
        </row>
        <row r="127">
          <cell r="L127">
            <v>111.773571428</v>
          </cell>
          <cell r="M127">
            <v>11.5346071428</v>
          </cell>
        </row>
        <row r="127">
          <cell r="O127">
            <v>3.73517857142</v>
          </cell>
          <cell r="P127">
            <v>0.44807142857</v>
          </cell>
        </row>
        <row r="127">
          <cell r="R127">
            <v>22.9981428571</v>
          </cell>
          <cell r="S127">
            <v>13.5850714285</v>
          </cell>
        </row>
        <row r="128">
          <cell r="C128" t="str">
            <v>UPA IBURA</v>
          </cell>
        </row>
        <row r="128">
          <cell r="E128" t="str">
            <v>EDILSA SOARES DA SILVA</v>
          </cell>
          <cell r="F128" t="str">
            <v>2 - Outros Profissionais da Saúde</v>
          </cell>
          <cell r="G128" t="str">
            <v>3222-05</v>
          </cell>
          <cell r="H128">
            <v>43858</v>
          </cell>
        </row>
        <row r="128">
          <cell r="L128">
            <v>111.773571428</v>
          </cell>
          <cell r="M128">
            <v>11.5346071428</v>
          </cell>
        </row>
        <row r="128">
          <cell r="O128">
            <v>3.73517857142</v>
          </cell>
          <cell r="P128">
            <v>0.44807142857</v>
          </cell>
        </row>
        <row r="128">
          <cell r="R128">
            <v>22.9981428571</v>
          </cell>
          <cell r="S128">
            <v>13.5850714285</v>
          </cell>
        </row>
        <row r="129">
          <cell r="C129" t="str">
            <v>UPA IBURA</v>
          </cell>
        </row>
        <row r="129">
          <cell r="E129" t="str">
            <v>ELIANA CRISTINA BORGES DA SILVA</v>
          </cell>
          <cell r="F129" t="str">
            <v>2 - Outros Profissionais da Saúde</v>
          </cell>
          <cell r="G129" t="str">
            <v>3222-05</v>
          </cell>
          <cell r="H129">
            <v>43859</v>
          </cell>
        </row>
        <row r="129">
          <cell r="L129">
            <v>111.773571428</v>
          </cell>
          <cell r="M129">
            <v>11.5346071428</v>
          </cell>
        </row>
        <row r="129">
          <cell r="O129">
            <v>3.73517857142</v>
          </cell>
          <cell r="P129">
            <v>0.44807142857</v>
          </cell>
        </row>
        <row r="129">
          <cell r="R129">
            <v>22.9981428571</v>
          </cell>
          <cell r="S129">
            <v>13.5850714285</v>
          </cell>
        </row>
        <row r="130">
          <cell r="C130" t="str">
            <v>UPA IBURA</v>
          </cell>
        </row>
        <row r="130">
          <cell r="E130" t="str">
            <v>ELISA PINHEIRO DE LIMA</v>
          </cell>
          <cell r="F130" t="str">
            <v>2 - Outros Profissionais da Saúde</v>
          </cell>
          <cell r="G130" t="str">
            <v>3222-05</v>
          </cell>
          <cell r="H130">
            <v>43860</v>
          </cell>
        </row>
        <row r="130">
          <cell r="L130">
            <v>111.773571428</v>
          </cell>
          <cell r="M130">
            <v>11.5346071428</v>
          </cell>
        </row>
        <row r="130">
          <cell r="O130">
            <v>3.73517857142</v>
          </cell>
          <cell r="P130">
            <v>0.44807142857</v>
          </cell>
        </row>
        <row r="130">
          <cell r="R130">
            <v>22.9981428571</v>
          </cell>
          <cell r="S130">
            <v>13.5850714285</v>
          </cell>
        </row>
        <row r="131">
          <cell r="C131" t="str">
            <v>UPA IBURA</v>
          </cell>
        </row>
        <row r="131">
          <cell r="E131" t="str">
            <v>ELIZABETH REVOREDO DO NASCIMENTO</v>
          </cell>
          <cell r="F131" t="str">
            <v>2 - Outros Profissionais da Saúde</v>
          </cell>
          <cell r="G131" t="str">
            <v>3222-05</v>
          </cell>
          <cell r="H131">
            <v>43861</v>
          </cell>
        </row>
        <row r="131">
          <cell r="L131">
            <v>111.773571428</v>
          </cell>
          <cell r="M131">
            <v>11.5346071428</v>
          </cell>
        </row>
        <row r="131">
          <cell r="O131">
            <v>3.73517857142</v>
          </cell>
          <cell r="P131">
            <v>0.44807142857</v>
          </cell>
        </row>
        <row r="131">
          <cell r="R131">
            <v>22.9981428571</v>
          </cell>
          <cell r="S131">
            <v>13.5850714285</v>
          </cell>
        </row>
        <row r="132">
          <cell r="C132" t="str">
            <v>UPA IBURA</v>
          </cell>
        </row>
        <row r="132">
          <cell r="E132" t="str">
            <v>ELIZAMA VIEIRA DA SILVA</v>
          </cell>
          <cell r="F132" t="str">
            <v>2 - Outros Profissionais da Saúde</v>
          </cell>
          <cell r="G132" t="str">
            <v>3222-05</v>
          </cell>
          <cell r="H132">
            <v>43831</v>
          </cell>
        </row>
        <row r="132">
          <cell r="L132">
            <v>111.773571428</v>
          </cell>
          <cell r="M132">
            <v>11.5346071428</v>
          </cell>
        </row>
        <row r="132">
          <cell r="O132">
            <v>3.73517857142</v>
          </cell>
          <cell r="P132">
            <v>0.44807142857</v>
          </cell>
        </row>
        <row r="132">
          <cell r="R132">
            <v>22.9981428571</v>
          </cell>
          <cell r="S132">
            <v>13.5850714285</v>
          </cell>
        </row>
        <row r="133">
          <cell r="C133" t="str">
            <v>UPA IBURA</v>
          </cell>
        </row>
        <row r="133">
          <cell r="E133" t="str">
            <v>ELIZANGELA MARTINS DE OLIVEIRA</v>
          </cell>
          <cell r="F133" t="str">
            <v>2 - Outros Profissionais da Saúde</v>
          </cell>
          <cell r="G133" t="str">
            <v>3222-05</v>
          </cell>
          <cell r="H133">
            <v>43831</v>
          </cell>
        </row>
        <row r="133">
          <cell r="L133">
            <v>111.773571428</v>
          </cell>
          <cell r="M133">
            <v>11.5346071428</v>
          </cell>
        </row>
        <row r="133">
          <cell r="O133">
            <v>3.73517857142</v>
          </cell>
          <cell r="P133">
            <v>0.44807142857</v>
          </cell>
        </row>
        <row r="133">
          <cell r="R133">
            <v>22.9981428571</v>
          </cell>
          <cell r="S133">
            <v>13.5850714285</v>
          </cell>
        </row>
        <row r="134">
          <cell r="C134" t="str">
            <v>UPA IBURA</v>
          </cell>
        </row>
        <row r="134">
          <cell r="E134" t="str">
            <v>ELIZANGELA PEREIRA DA SILVA</v>
          </cell>
          <cell r="F134" t="str">
            <v>2 - Outros Profissionais da Saúde</v>
          </cell>
          <cell r="G134" t="str">
            <v>3222-05</v>
          </cell>
          <cell r="H134">
            <v>43832</v>
          </cell>
        </row>
        <row r="134">
          <cell r="L134">
            <v>111.773571428</v>
          </cell>
          <cell r="M134">
            <v>11.5346071428</v>
          </cell>
        </row>
        <row r="134">
          <cell r="O134">
            <v>3.73517857142</v>
          </cell>
          <cell r="P134">
            <v>0.44807142857</v>
          </cell>
        </row>
        <row r="134">
          <cell r="R134">
            <v>22.9981428571</v>
          </cell>
          <cell r="S134">
            <v>13.5850714285</v>
          </cell>
        </row>
        <row r="135">
          <cell r="C135" t="str">
            <v>UPA IBURA</v>
          </cell>
        </row>
        <row r="135">
          <cell r="E135" t="str">
            <v>ESTEFANY DOS SANTOS DA SILVA</v>
          </cell>
          <cell r="F135" t="str">
            <v>2 - Outros Profissionais da Saúde</v>
          </cell>
          <cell r="G135" t="str">
            <v>3222-05</v>
          </cell>
          <cell r="H135">
            <v>43833</v>
          </cell>
        </row>
        <row r="135">
          <cell r="L135">
            <v>111.773571428</v>
          </cell>
          <cell r="M135">
            <v>11.5346071428</v>
          </cell>
        </row>
        <row r="135">
          <cell r="O135">
            <v>3.73517857142</v>
          </cell>
          <cell r="P135">
            <v>0.44807142857</v>
          </cell>
        </row>
        <row r="135">
          <cell r="R135">
            <v>22.9981428571</v>
          </cell>
          <cell r="S135">
            <v>13.5850714285</v>
          </cell>
        </row>
        <row r="136">
          <cell r="C136" t="str">
            <v>UPA IBURA</v>
          </cell>
        </row>
        <row r="136">
          <cell r="E136" t="str">
            <v>FABIANA CRSITINA BANDEIRA DA S </v>
          </cell>
          <cell r="F136" t="str">
            <v>2 - Outros Profissionais da Saúde</v>
          </cell>
          <cell r="G136" t="str">
            <v>3222-05</v>
          </cell>
          <cell r="H136">
            <v>43834</v>
          </cell>
        </row>
        <row r="136">
          <cell r="L136">
            <v>111.773571428</v>
          </cell>
          <cell r="M136">
            <v>11.5346071428</v>
          </cell>
        </row>
        <row r="136">
          <cell r="O136">
            <v>3.73517857142</v>
          </cell>
          <cell r="P136">
            <v>0.44807142857</v>
          </cell>
        </row>
        <row r="136">
          <cell r="R136">
            <v>22.9981428571</v>
          </cell>
          <cell r="S136">
            <v>13.5850714285</v>
          </cell>
        </row>
        <row r="137">
          <cell r="C137" t="str">
            <v>UPA IBURA</v>
          </cell>
        </row>
        <row r="137">
          <cell r="E137" t="str">
            <v>GENILDA MAYARA GOMES DA SILVA</v>
          </cell>
          <cell r="F137" t="str">
            <v>2 - Outros Profissionais da Saúde</v>
          </cell>
          <cell r="G137" t="str">
            <v>3222-05</v>
          </cell>
          <cell r="H137">
            <v>43835</v>
          </cell>
        </row>
        <row r="137">
          <cell r="L137">
            <v>111.773571428</v>
          </cell>
          <cell r="M137">
            <v>11.5346071428</v>
          </cell>
        </row>
        <row r="137">
          <cell r="O137">
            <v>3.73517857142</v>
          </cell>
          <cell r="P137">
            <v>0.44807142857</v>
          </cell>
        </row>
        <row r="137">
          <cell r="R137">
            <v>22.9981428571</v>
          </cell>
          <cell r="S137">
            <v>13.5850714285</v>
          </cell>
        </row>
        <row r="138">
          <cell r="C138" t="str">
            <v>UPA IBURA</v>
          </cell>
        </row>
        <row r="138">
          <cell r="E138" t="str">
            <v>GLEISON LUCAS SANTOS DO NASCIMENTO</v>
          </cell>
          <cell r="F138" t="str">
            <v>2 - Outros Profissionais da Saúde</v>
          </cell>
          <cell r="G138" t="str">
            <v>3222-05</v>
          </cell>
          <cell r="H138">
            <v>43836</v>
          </cell>
        </row>
        <row r="138">
          <cell r="L138">
            <v>111.773571428</v>
          </cell>
          <cell r="M138">
            <v>11.5346071428</v>
          </cell>
        </row>
        <row r="138">
          <cell r="O138">
            <v>3.73517857142</v>
          </cell>
          <cell r="P138">
            <v>0.44807142857</v>
          </cell>
        </row>
        <row r="138">
          <cell r="R138">
            <v>22.9981428571</v>
          </cell>
          <cell r="S138">
            <v>13.5850714285</v>
          </cell>
        </row>
        <row r="139">
          <cell r="C139" t="str">
            <v>UPA IBURA</v>
          </cell>
        </row>
        <row r="139">
          <cell r="E139" t="str">
            <v>GLEIZE BATISTA SILVEIRA</v>
          </cell>
          <cell r="F139" t="str">
            <v>2 - Outros Profissionais da Saúde</v>
          </cell>
          <cell r="G139" t="str">
            <v>3222-05</v>
          </cell>
          <cell r="H139">
            <v>43837</v>
          </cell>
        </row>
        <row r="139">
          <cell r="L139">
            <v>111.773571428</v>
          </cell>
          <cell r="M139">
            <v>11.5346071428</v>
          </cell>
        </row>
        <row r="139">
          <cell r="O139">
            <v>3.73517857142</v>
          </cell>
          <cell r="P139">
            <v>0.44807142857</v>
          </cell>
        </row>
        <row r="139">
          <cell r="R139">
            <v>22.9981428571</v>
          </cell>
          <cell r="S139">
            <v>13.5850714285</v>
          </cell>
        </row>
        <row r="140">
          <cell r="C140" t="str">
            <v>UPA IBURA</v>
          </cell>
        </row>
        <row r="140">
          <cell r="E140" t="str">
            <v>HERICA MARIA DA SILVA CARNEIRO</v>
          </cell>
          <cell r="F140" t="str">
            <v>2 - Outros Profissionais da Saúde</v>
          </cell>
          <cell r="G140" t="str">
            <v>3222-05</v>
          </cell>
          <cell r="H140">
            <v>43838</v>
          </cell>
        </row>
        <row r="140">
          <cell r="L140">
            <v>111.773571428</v>
          </cell>
          <cell r="M140">
            <v>11.5346071428</v>
          </cell>
        </row>
        <row r="140">
          <cell r="O140">
            <v>3.73517857142</v>
          </cell>
          <cell r="P140">
            <v>0.44807142857</v>
          </cell>
        </row>
        <row r="140">
          <cell r="R140">
            <v>22.9981428571</v>
          </cell>
          <cell r="S140">
            <v>13.5850714285</v>
          </cell>
        </row>
        <row r="141">
          <cell r="C141" t="str">
            <v>UPA IBURA</v>
          </cell>
        </row>
        <row r="141">
          <cell r="E141" t="str">
            <v>IONE CRISTINA DE QUEIROZ</v>
          </cell>
          <cell r="F141" t="str">
            <v>2 - Outros Profissionais da Saúde</v>
          </cell>
          <cell r="G141" t="str">
            <v>3222-05</v>
          </cell>
          <cell r="H141">
            <v>43839</v>
          </cell>
        </row>
        <row r="141">
          <cell r="L141">
            <v>111.773571428</v>
          </cell>
          <cell r="M141">
            <v>11.5346071428</v>
          </cell>
        </row>
        <row r="141">
          <cell r="O141">
            <v>3.73517857142</v>
          </cell>
          <cell r="P141">
            <v>0.44807142857</v>
          </cell>
        </row>
        <row r="141">
          <cell r="R141">
            <v>22.9981428571</v>
          </cell>
          <cell r="S141">
            <v>13.5850714285</v>
          </cell>
        </row>
        <row r="142">
          <cell r="C142" t="str">
            <v>UPA IBURA</v>
          </cell>
        </row>
        <row r="142">
          <cell r="E142" t="str">
            <v>JANAINA DE SIQUEIRA GOMES</v>
          </cell>
          <cell r="F142" t="str">
            <v>2 - Outros Profissionais da Saúde</v>
          </cell>
          <cell r="G142" t="str">
            <v>3222-05</v>
          </cell>
          <cell r="H142">
            <v>43840</v>
          </cell>
        </row>
        <row r="142">
          <cell r="L142">
            <v>111.773571428</v>
          </cell>
          <cell r="M142">
            <v>11.5346071428</v>
          </cell>
        </row>
        <row r="142">
          <cell r="O142">
            <v>3.73517857142</v>
          </cell>
          <cell r="P142">
            <v>0.44807142857</v>
          </cell>
        </row>
        <row r="142">
          <cell r="R142">
            <v>22.9981428571</v>
          </cell>
          <cell r="S142">
            <v>13.5850714285</v>
          </cell>
        </row>
        <row r="143">
          <cell r="C143" t="str">
            <v>UPA IBURA</v>
          </cell>
        </row>
        <row r="143">
          <cell r="E143" t="str">
            <v>JAQUEANNY BARBOSA DOS SANTOS</v>
          </cell>
          <cell r="F143" t="str">
            <v>2 - Outros Profissionais da Saúde</v>
          </cell>
          <cell r="G143" t="str">
            <v>3222-05</v>
          </cell>
          <cell r="H143">
            <v>43841</v>
          </cell>
        </row>
        <row r="143">
          <cell r="L143">
            <v>111.773571428</v>
          </cell>
          <cell r="M143">
            <v>11.5346071428</v>
          </cell>
        </row>
        <row r="143">
          <cell r="O143">
            <v>3.73517857142</v>
          </cell>
          <cell r="P143">
            <v>0.44807142857</v>
          </cell>
        </row>
        <row r="143">
          <cell r="R143">
            <v>22.9981428571</v>
          </cell>
          <cell r="S143">
            <v>13.5850714285</v>
          </cell>
        </row>
        <row r="144">
          <cell r="C144" t="str">
            <v>UPA IBURA</v>
          </cell>
        </row>
        <row r="144">
          <cell r="E144" t="str">
            <v>JHENIFER THAIS DA CONCEIÇAO DOS SANTOS</v>
          </cell>
          <cell r="F144" t="str">
            <v>2 - Outros Profissionais da Saúde</v>
          </cell>
          <cell r="G144" t="str">
            <v>3222-05</v>
          </cell>
          <cell r="H144">
            <v>43842</v>
          </cell>
        </row>
        <row r="144">
          <cell r="L144">
            <v>111.773571428</v>
          </cell>
          <cell r="M144">
            <v>11.5346071428</v>
          </cell>
        </row>
        <row r="144">
          <cell r="O144">
            <v>3.73517857142</v>
          </cell>
          <cell r="P144">
            <v>0.44807142857</v>
          </cell>
        </row>
        <row r="144">
          <cell r="R144">
            <v>22.9981428571</v>
          </cell>
          <cell r="S144">
            <v>13.5850714285</v>
          </cell>
        </row>
        <row r="145">
          <cell r="C145" t="str">
            <v>UPA IBURA</v>
          </cell>
        </row>
        <row r="145">
          <cell r="E145" t="str">
            <v>KALINE VALQUIRIA DE PAULA BARBOSA</v>
          </cell>
          <cell r="F145" t="str">
            <v>2 - Outros Profissionais da Saúde</v>
          </cell>
          <cell r="G145" t="str">
            <v>3222-05</v>
          </cell>
          <cell r="H145">
            <v>43843</v>
          </cell>
        </row>
        <row r="145">
          <cell r="L145">
            <v>111.773571428</v>
          </cell>
          <cell r="M145">
            <v>11.5346071428</v>
          </cell>
        </row>
        <row r="145">
          <cell r="O145">
            <v>3.73517857142</v>
          </cell>
          <cell r="P145">
            <v>0.44807142857</v>
          </cell>
        </row>
        <row r="145">
          <cell r="R145">
            <v>22.9981428571</v>
          </cell>
          <cell r="S145">
            <v>13.5850714285</v>
          </cell>
        </row>
        <row r="146">
          <cell r="C146" t="str">
            <v>UPA IBURA</v>
          </cell>
        </row>
        <row r="146">
          <cell r="E146" t="str">
            <v>LIVIA PEREIRA DOS SANTOS</v>
          </cell>
          <cell r="F146" t="str">
            <v>2 - Outros Profissionais da Saúde</v>
          </cell>
          <cell r="G146" t="str">
            <v>3222-05</v>
          </cell>
          <cell r="H146">
            <v>43844</v>
          </cell>
        </row>
        <row r="146">
          <cell r="L146">
            <v>111.773571428</v>
          </cell>
          <cell r="M146">
            <v>11.5346071428</v>
          </cell>
        </row>
        <row r="146">
          <cell r="O146">
            <v>3.73517857142</v>
          </cell>
          <cell r="P146">
            <v>0.44807142857</v>
          </cell>
        </row>
        <row r="146">
          <cell r="R146">
            <v>22.9981428571</v>
          </cell>
          <cell r="S146">
            <v>13.5850714285</v>
          </cell>
        </row>
        <row r="147">
          <cell r="C147" t="str">
            <v>UPA IBURA</v>
          </cell>
        </row>
        <row r="147">
          <cell r="E147" t="str">
            <v>LUANA CARINE CORREIA DA SILVA</v>
          </cell>
          <cell r="F147" t="str">
            <v>2 - Outros Profissionais da Saúde</v>
          </cell>
          <cell r="G147" t="str">
            <v>3222-05</v>
          </cell>
          <cell r="H147">
            <v>43845</v>
          </cell>
        </row>
        <row r="147">
          <cell r="L147">
            <v>111.773571428</v>
          </cell>
          <cell r="M147">
            <v>11.5346071428</v>
          </cell>
        </row>
        <row r="147">
          <cell r="O147">
            <v>3.73517857142</v>
          </cell>
          <cell r="P147">
            <v>0.44807142857</v>
          </cell>
        </row>
        <row r="147">
          <cell r="R147">
            <v>22.9981428571</v>
          </cell>
          <cell r="S147">
            <v>13.5850714285</v>
          </cell>
        </row>
        <row r="148">
          <cell r="C148" t="str">
            <v>UPA IBURA</v>
          </cell>
        </row>
        <row r="148">
          <cell r="E148" t="str">
            <v>MARCIELLE SOFIA DOS SANTOS NASCIMENTO</v>
          </cell>
          <cell r="F148" t="str">
            <v>2 - Outros Profissionais da Saúde</v>
          </cell>
          <cell r="G148" t="str">
            <v>3222-05</v>
          </cell>
          <cell r="H148">
            <v>43846</v>
          </cell>
        </row>
        <row r="148">
          <cell r="L148">
            <v>111.773571428</v>
          </cell>
          <cell r="M148">
            <v>11.5346071428</v>
          </cell>
        </row>
        <row r="148">
          <cell r="O148">
            <v>3.73517857142</v>
          </cell>
          <cell r="P148">
            <v>0.44807142857</v>
          </cell>
        </row>
        <row r="148">
          <cell r="R148">
            <v>22.9981428571</v>
          </cell>
          <cell r="S148">
            <v>13.5850714285</v>
          </cell>
        </row>
        <row r="149">
          <cell r="C149" t="str">
            <v>UPA IBURA</v>
          </cell>
        </row>
        <row r="149">
          <cell r="E149" t="str">
            <v>MARIA APARECIDA PESSOA</v>
          </cell>
          <cell r="F149" t="str">
            <v>2 - Outros Profissionais da Saúde</v>
          </cell>
          <cell r="G149" t="str">
            <v>3222-05</v>
          </cell>
          <cell r="H149">
            <v>43847</v>
          </cell>
        </row>
        <row r="149">
          <cell r="L149">
            <v>111.773571428</v>
          </cell>
          <cell r="M149">
            <v>11.5346071428</v>
          </cell>
        </row>
        <row r="149">
          <cell r="O149">
            <v>3.73517857142</v>
          </cell>
          <cell r="P149">
            <v>0.44807142857</v>
          </cell>
        </row>
        <row r="149">
          <cell r="R149">
            <v>22.9981428571</v>
          </cell>
          <cell r="S149">
            <v>13.5850714285</v>
          </cell>
        </row>
        <row r="150">
          <cell r="C150" t="str">
            <v>UPA IBURA</v>
          </cell>
        </row>
        <row r="150">
          <cell r="E150" t="str">
            <v>MARIA ELOISA SIMOES BEJAMIN</v>
          </cell>
          <cell r="F150" t="str">
            <v>2 - Outros Profissionais da Saúde</v>
          </cell>
          <cell r="G150" t="str">
            <v>3222-05</v>
          </cell>
          <cell r="H150">
            <v>43848</v>
          </cell>
        </row>
        <row r="150">
          <cell r="L150">
            <v>111.773571428</v>
          </cell>
          <cell r="M150">
            <v>11.5346071428</v>
          </cell>
        </row>
        <row r="150">
          <cell r="O150">
            <v>3.73517857142</v>
          </cell>
          <cell r="P150">
            <v>0.44807142857</v>
          </cell>
        </row>
        <row r="150">
          <cell r="R150">
            <v>22.9981428571</v>
          </cell>
          <cell r="S150">
            <v>13.5850714285</v>
          </cell>
        </row>
        <row r="151">
          <cell r="C151" t="str">
            <v>UPA IBURA</v>
          </cell>
        </row>
        <row r="151">
          <cell r="E151" t="str">
            <v>MARIA JUCILEIDE DA SILVA </v>
          </cell>
          <cell r="F151" t="str">
            <v>2 - Outros Profissionais da Saúde</v>
          </cell>
          <cell r="G151" t="str">
            <v>3222-05</v>
          </cell>
          <cell r="H151">
            <v>43849</v>
          </cell>
        </row>
        <row r="151">
          <cell r="L151">
            <v>111.773571428</v>
          </cell>
          <cell r="M151">
            <v>11.5346071428</v>
          </cell>
        </row>
        <row r="151">
          <cell r="O151">
            <v>3.73517857142</v>
          </cell>
          <cell r="P151">
            <v>0.44807142857</v>
          </cell>
        </row>
        <row r="151">
          <cell r="R151">
            <v>22.9981428571</v>
          </cell>
          <cell r="S151">
            <v>13.5850714285</v>
          </cell>
        </row>
        <row r="152">
          <cell r="C152" t="str">
            <v>UPA IBURA</v>
          </cell>
        </row>
        <row r="152">
          <cell r="E152" t="str">
            <v>MARTA HELENA DA SILVA RICARDO</v>
          </cell>
          <cell r="F152" t="str">
            <v>2 - Outros Profissionais da Saúde</v>
          </cell>
          <cell r="G152" t="str">
            <v>3222-05</v>
          </cell>
          <cell r="H152">
            <v>43850</v>
          </cell>
        </row>
        <row r="152">
          <cell r="L152">
            <v>111.773571428</v>
          </cell>
          <cell r="M152">
            <v>11.5346071428</v>
          </cell>
        </row>
        <row r="152">
          <cell r="O152">
            <v>3.73517857142</v>
          </cell>
          <cell r="P152">
            <v>0.44807142857</v>
          </cell>
        </row>
        <row r="152">
          <cell r="R152">
            <v>22.9981428571</v>
          </cell>
          <cell r="S152">
            <v>13.5850714285</v>
          </cell>
        </row>
        <row r="153">
          <cell r="C153" t="str">
            <v>UPA IBURA</v>
          </cell>
        </row>
        <row r="153">
          <cell r="E153" t="str">
            <v>MAYTE CRISTINA C DOS SANTOS ALVES</v>
          </cell>
          <cell r="F153" t="str">
            <v>2 - Outros Profissionais da Saúde</v>
          </cell>
          <cell r="G153" t="str">
            <v>3222-05</v>
          </cell>
          <cell r="H153">
            <v>43851</v>
          </cell>
        </row>
        <row r="153">
          <cell r="L153">
            <v>111.773571428</v>
          </cell>
          <cell r="M153">
            <v>11.5346071428</v>
          </cell>
        </row>
        <row r="153">
          <cell r="O153">
            <v>3.73517857142</v>
          </cell>
          <cell r="P153">
            <v>0.44807142857</v>
          </cell>
        </row>
        <row r="153">
          <cell r="R153">
            <v>22.9981428571</v>
          </cell>
          <cell r="S153">
            <v>13.5850714285</v>
          </cell>
        </row>
        <row r="154">
          <cell r="C154" t="str">
            <v>UPA IBURA</v>
          </cell>
        </row>
        <row r="154">
          <cell r="E154" t="str">
            <v>NATHALIA EMILLY GOMES DE MENDONÇA</v>
          </cell>
          <cell r="F154" t="str">
            <v>2 - Outros Profissionais da Saúde</v>
          </cell>
          <cell r="G154" t="str">
            <v>3222-05</v>
          </cell>
          <cell r="H154">
            <v>43852</v>
          </cell>
        </row>
        <row r="154">
          <cell r="L154">
            <v>111.773571428</v>
          </cell>
          <cell r="M154">
            <v>11.5346071428</v>
          </cell>
        </row>
        <row r="154">
          <cell r="O154">
            <v>3.73517857142</v>
          </cell>
          <cell r="P154">
            <v>0.44807142857</v>
          </cell>
        </row>
        <row r="154">
          <cell r="R154">
            <v>22.9981428571</v>
          </cell>
          <cell r="S154">
            <v>13.5850714285</v>
          </cell>
        </row>
        <row r="155">
          <cell r="C155" t="str">
            <v>UPA IBURA</v>
          </cell>
        </row>
        <row r="155">
          <cell r="E155" t="str">
            <v>PAULO ROBERTO COSTA DA FONSECA FILHO</v>
          </cell>
          <cell r="F155" t="str">
            <v>2 - Outros Profissionais da Saúde</v>
          </cell>
          <cell r="G155" t="str">
            <v>3222-05</v>
          </cell>
          <cell r="H155">
            <v>43853</v>
          </cell>
        </row>
        <row r="155">
          <cell r="L155">
            <v>111.773571428</v>
          </cell>
          <cell r="M155">
            <v>11.5346071428</v>
          </cell>
        </row>
        <row r="155">
          <cell r="O155">
            <v>3.73517857142</v>
          </cell>
          <cell r="P155">
            <v>0.44807142857</v>
          </cell>
        </row>
        <row r="155">
          <cell r="R155">
            <v>22.9981428571</v>
          </cell>
          <cell r="S155">
            <v>13.5850714285</v>
          </cell>
        </row>
        <row r="156">
          <cell r="C156" t="str">
            <v>UPA IBURA</v>
          </cell>
        </row>
        <row r="156">
          <cell r="E156" t="str">
            <v>RAILLANE RODRIGUES BRIANO</v>
          </cell>
          <cell r="F156" t="str">
            <v>2 - Outros Profissionais da Saúde</v>
          </cell>
          <cell r="G156" t="str">
            <v>3222-05</v>
          </cell>
          <cell r="H156">
            <v>43854</v>
          </cell>
        </row>
        <row r="156">
          <cell r="L156">
            <v>111.773571428</v>
          </cell>
          <cell r="M156">
            <v>11.5346071428</v>
          </cell>
        </row>
        <row r="156">
          <cell r="O156">
            <v>3.73517857142</v>
          </cell>
          <cell r="P156">
            <v>0.44807142857</v>
          </cell>
        </row>
        <row r="156">
          <cell r="R156">
            <v>22.9981428571</v>
          </cell>
          <cell r="S156">
            <v>13.5850714285</v>
          </cell>
        </row>
        <row r="157">
          <cell r="C157" t="str">
            <v>UPA IBURA</v>
          </cell>
        </row>
        <row r="157">
          <cell r="E157" t="str">
            <v>RAYANNE MARIA BENEVIDES DIAS</v>
          </cell>
          <cell r="F157" t="str">
            <v>2 - Outros Profissionais da Saúde</v>
          </cell>
          <cell r="G157" t="str">
            <v>3222-05</v>
          </cell>
          <cell r="H157">
            <v>43855</v>
          </cell>
        </row>
        <row r="157">
          <cell r="L157">
            <v>111.773571428</v>
          </cell>
          <cell r="M157">
            <v>11.5346071428</v>
          </cell>
        </row>
        <row r="157">
          <cell r="O157">
            <v>3.73517857142</v>
          </cell>
          <cell r="P157">
            <v>0.44807142857</v>
          </cell>
        </row>
        <row r="157">
          <cell r="R157">
            <v>22.9981428571</v>
          </cell>
          <cell r="S157">
            <v>13.5850714285</v>
          </cell>
        </row>
        <row r="158">
          <cell r="C158" t="str">
            <v>UPA IBURA</v>
          </cell>
        </row>
        <row r="158">
          <cell r="E158" t="str">
            <v>REJANE MARIA VIEIRA</v>
          </cell>
          <cell r="F158" t="str">
            <v>2 - Outros Profissionais da Saúde</v>
          </cell>
          <cell r="G158" t="str">
            <v>3222-05</v>
          </cell>
          <cell r="H158">
            <v>43856</v>
          </cell>
        </row>
        <row r="158">
          <cell r="L158">
            <v>111.773571428</v>
          </cell>
          <cell r="M158">
            <v>11.5346071428</v>
          </cell>
        </row>
        <row r="158">
          <cell r="O158">
            <v>3.73517857142</v>
          </cell>
          <cell r="P158">
            <v>0.44807142857</v>
          </cell>
        </row>
        <row r="158">
          <cell r="R158">
            <v>22.9981428571</v>
          </cell>
          <cell r="S158">
            <v>13.5850714285</v>
          </cell>
        </row>
        <row r="159">
          <cell r="C159" t="str">
            <v>UPA IBURA</v>
          </cell>
        </row>
        <row r="159">
          <cell r="E159" t="str">
            <v>ROSANGELA DO NASCIMENTO SOARES</v>
          </cell>
          <cell r="F159" t="str">
            <v>2 - Outros Profissionais da Saúde</v>
          </cell>
          <cell r="G159" t="str">
            <v>3222-05</v>
          </cell>
          <cell r="H159">
            <v>43857</v>
          </cell>
        </row>
        <row r="159">
          <cell r="L159">
            <v>111.773571428</v>
          </cell>
          <cell r="M159">
            <v>11.5346071428</v>
          </cell>
        </row>
        <row r="159">
          <cell r="O159">
            <v>3.73517857142</v>
          </cell>
          <cell r="P159">
            <v>0.44807142857</v>
          </cell>
        </row>
        <row r="159">
          <cell r="R159">
            <v>22.9981428571</v>
          </cell>
          <cell r="S159">
            <v>13.5850714285</v>
          </cell>
        </row>
        <row r="160">
          <cell r="C160" t="str">
            <v>UPA IBURA</v>
          </cell>
        </row>
        <row r="160">
          <cell r="E160" t="str">
            <v>ROSANGELA NASCIMENTO VIANA</v>
          </cell>
          <cell r="F160" t="str">
            <v>2 - Outros Profissionais da Saúde</v>
          </cell>
          <cell r="G160" t="str">
            <v>3222-05</v>
          </cell>
          <cell r="H160">
            <v>43858</v>
          </cell>
        </row>
        <row r="160">
          <cell r="L160">
            <v>111.773571428</v>
          </cell>
          <cell r="M160">
            <v>11.5346071428</v>
          </cell>
        </row>
        <row r="160">
          <cell r="O160">
            <v>3.73517857142</v>
          </cell>
          <cell r="P160">
            <v>0.44807142857</v>
          </cell>
        </row>
        <row r="160">
          <cell r="R160">
            <v>22.9981428571</v>
          </cell>
          <cell r="S160">
            <v>13.5850714285</v>
          </cell>
        </row>
        <row r="161">
          <cell r="C161" t="str">
            <v>UPA IBURA</v>
          </cell>
        </row>
        <row r="161">
          <cell r="E161" t="str">
            <v>ROSINEIDE MARIA DE FRANÇA FONSECA</v>
          </cell>
          <cell r="F161" t="str">
            <v>2 - Outros Profissionais da Saúde</v>
          </cell>
          <cell r="G161" t="str">
            <v>3222-05</v>
          </cell>
          <cell r="H161">
            <v>43859</v>
          </cell>
        </row>
        <row r="161">
          <cell r="L161">
            <v>111.773571428</v>
          </cell>
          <cell r="M161">
            <v>11.5346071428</v>
          </cell>
        </row>
        <row r="161">
          <cell r="O161">
            <v>3.73517857142</v>
          </cell>
          <cell r="P161">
            <v>0.44807142857</v>
          </cell>
        </row>
        <row r="161">
          <cell r="R161">
            <v>22.9981428571</v>
          </cell>
          <cell r="S161">
            <v>13.5850714285</v>
          </cell>
        </row>
        <row r="162">
          <cell r="C162" t="str">
            <v>UPA IBURA</v>
          </cell>
        </row>
        <row r="162">
          <cell r="E162" t="str">
            <v>ROZELI DA SILVA</v>
          </cell>
          <cell r="F162" t="str">
            <v>2 - Outros Profissionais da Saúde</v>
          </cell>
          <cell r="G162" t="str">
            <v>3222-05</v>
          </cell>
          <cell r="H162">
            <v>43860</v>
          </cell>
        </row>
        <row r="162">
          <cell r="L162">
            <v>111.773571428</v>
          </cell>
          <cell r="M162">
            <v>11.5346071428</v>
          </cell>
        </row>
        <row r="162">
          <cell r="O162">
            <v>3.73517857142</v>
          </cell>
          <cell r="P162">
            <v>0.44807142857</v>
          </cell>
        </row>
        <row r="162">
          <cell r="R162">
            <v>22.9981428571</v>
          </cell>
          <cell r="S162">
            <v>13.5850714285</v>
          </cell>
        </row>
        <row r="163">
          <cell r="C163" t="str">
            <v>UPA IBURA</v>
          </cell>
        </row>
        <row r="163">
          <cell r="E163" t="str">
            <v>SILVANIA DA SILVA LIMA</v>
          </cell>
          <cell r="F163" t="str">
            <v>2 - Outros Profissionais da Saúde</v>
          </cell>
          <cell r="G163" t="str">
            <v>3222-05</v>
          </cell>
          <cell r="H163">
            <v>43861</v>
          </cell>
        </row>
        <row r="163">
          <cell r="L163">
            <v>111.773571428</v>
          </cell>
          <cell r="M163">
            <v>11.5346071428</v>
          </cell>
        </row>
        <row r="163">
          <cell r="O163">
            <v>3.73517857142</v>
          </cell>
          <cell r="P163">
            <v>0.44807142857</v>
          </cell>
        </row>
        <row r="163">
          <cell r="R163">
            <v>22.9981428571</v>
          </cell>
          <cell r="S163">
            <v>13.5850714285</v>
          </cell>
        </row>
        <row r="164">
          <cell r="C164" t="str">
            <v>UPA IBURA</v>
          </cell>
        </row>
        <row r="164">
          <cell r="E164" t="str">
            <v>SILVIA VIEIRA DE LUCENA</v>
          </cell>
          <cell r="F164" t="str">
            <v>2 - Outros Profissionais da Saúde</v>
          </cell>
          <cell r="G164" t="str">
            <v>3222-05</v>
          </cell>
          <cell r="H164">
            <v>43831</v>
          </cell>
        </row>
        <row r="164">
          <cell r="L164">
            <v>111.773571428</v>
          </cell>
          <cell r="M164">
            <v>11.5346071428</v>
          </cell>
        </row>
        <row r="164">
          <cell r="O164">
            <v>3.73517857142</v>
          </cell>
          <cell r="P164">
            <v>0.44807142857</v>
          </cell>
        </row>
        <row r="164">
          <cell r="R164">
            <v>22.9981428571</v>
          </cell>
          <cell r="S164">
            <v>13.5850714285</v>
          </cell>
        </row>
        <row r="165">
          <cell r="C165" t="str">
            <v>UPA IBURA</v>
          </cell>
        </row>
        <row r="165">
          <cell r="E165" t="str">
            <v>SIMONE GOMES BEZERRA</v>
          </cell>
          <cell r="F165" t="str">
            <v>2 - Outros Profissionais da Saúde</v>
          </cell>
          <cell r="G165" t="str">
            <v>3222-05</v>
          </cell>
          <cell r="H165">
            <v>43832</v>
          </cell>
        </row>
        <row r="165">
          <cell r="L165">
            <v>111.773571428</v>
          </cell>
          <cell r="M165">
            <v>11.5346071428</v>
          </cell>
        </row>
        <row r="165">
          <cell r="O165">
            <v>3.73517857142</v>
          </cell>
          <cell r="P165">
            <v>0.44807142857</v>
          </cell>
        </row>
        <row r="165">
          <cell r="R165">
            <v>22.9981428571</v>
          </cell>
          <cell r="S165">
            <v>13.5850714285</v>
          </cell>
        </row>
        <row r="166">
          <cell r="C166" t="str">
            <v>UPA IBURA</v>
          </cell>
        </row>
        <row r="166">
          <cell r="E166" t="str">
            <v>THAISA CATHARINE DE BARROS DIAS</v>
          </cell>
          <cell r="F166" t="str">
            <v>2 - Outros Profissionais da Saúde</v>
          </cell>
          <cell r="G166" t="str">
            <v>3222-05</v>
          </cell>
          <cell r="H166">
            <v>43833</v>
          </cell>
        </row>
        <row r="166">
          <cell r="L166">
            <v>111.773571428</v>
          </cell>
          <cell r="M166">
            <v>11.5346071428</v>
          </cell>
        </row>
        <row r="166">
          <cell r="O166">
            <v>3.73517857142</v>
          </cell>
          <cell r="P166">
            <v>0.44807142857</v>
          </cell>
        </row>
        <row r="166">
          <cell r="R166">
            <v>22.9981428571</v>
          </cell>
          <cell r="S166">
            <v>13.5850714285</v>
          </cell>
        </row>
        <row r="167">
          <cell r="C167" t="str">
            <v>UPA IBURA</v>
          </cell>
        </row>
        <row r="167">
          <cell r="E167" t="str">
            <v>THAYRINE LOPES DA SILVA</v>
          </cell>
          <cell r="F167" t="str">
            <v>2 - Outros Profissionais da Saúde</v>
          </cell>
          <cell r="G167" t="str">
            <v>3222-05</v>
          </cell>
          <cell r="H167">
            <v>43834</v>
          </cell>
        </row>
        <row r="167">
          <cell r="L167">
            <v>111.773571428</v>
          </cell>
          <cell r="M167">
            <v>11.5346071428</v>
          </cell>
        </row>
        <row r="167">
          <cell r="O167">
            <v>3.73517857142</v>
          </cell>
          <cell r="P167">
            <v>0.44807142857</v>
          </cell>
        </row>
        <row r="167">
          <cell r="R167">
            <v>22.9981428571</v>
          </cell>
          <cell r="S167">
            <v>13.5850714285</v>
          </cell>
        </row>
        <row r="168">
          <cell r="C168" t="str">
            <v>UPA IBURA</v>
          </cell>
        </row>
        <row r="168">
          <cell r="E168" t="str">
            <v>THIAGO MENDES DE SANTANA</v>
          </cell>
          <cell r="F168" t="str">
            <v>2 - Outros Profissionais da Saúde</v>
          </cell>
          <cell r="G168" t="str">
            <v>3222-05</v>
          </cell>
          <cell r="H168">
            <v>43835</v>
          </cell>
        </row>
        <row r="168">
          <cell r="L168">
            <v>111.773571428</v>
          </cell>
          <cell r="M168">
            <v>11.5346071428</v>
          </cell>
        </row>
        <row r="168">
          <cell r="O168">
            <v>3.73517857142</v>
          </cell>
          <cell r="P168">
            <v>0.44807142857</v>
          </cell>
        </row>
        <row r="168">
          <cell r="R168">
            <v>22.9981428571</v>
          </cell>
          <cell r="S168">
            <v>13.5850714285</v>
          </cell>
        </row>
        <row r="169">
          <cell r="C169" t="str">
            <v>UPA IBURA</v>
          </cell>
        </row>
        <row r="169">
          <cell r="E169" t="str">
            <v>VERONICA MENDES DA SILVA</v>
          </cell>
          <cell r="F169" t="str">
            <v>2 - Outros Profissionais da Saúde</v>
          </cell>
          <cell r="G169" t="str">
            <v>3222-05</v>
          </cell>
          <cell r="H169">
            <v>43836</v>
          </cell>
        </row>
        <row r="169">
          <cell r="L169">
            <v>111.773571428</v>
          </cell>
          <cell r="M169">
            <v>11.5346071428</v>
          </cell>
        </row>
        <row r="169">
          <cell r="O169">
            <v>3.73517857142</v>
          </cell>
          <cell r="P169">
            <v>0.44807142857</v>
          </cell>
        </row>
        <row r="169">
          <cell r="R169">
            <v>22.9981428571</v>
          </cell>
          <cell r="S169">
            <v>13.5850714285</v>
          </cell>
        </row>
        <row r="170">
          <cell r="C170" t="str">
            <v>UPA IBURA</v>
          </cell>
        </row>
        <row r="170">
          <cell r="E170" t="str">
            <v>VERONICA SANTOS RANGEL</v>
          </cell>
          <cell r="F170" t="str">
            <v>2 - Outros Profissionais da Saúde</v>
          </cell>
          <cell r="G170" t="str">
            <v>3222-05</v>
          </cell>
          <cell r="H170">
            <v>43837</v>
          </cell>
        </row>
        <row r="170">
          <cell r="L170">
            <v>111.773571428</v>
          </cell>
          <cell r="M170">
            <v>11.5346071428</v>
          </cell>
        </row>
        <row r="170">
          <cell r="O170">
            <v>3.73517857142</v>
          </cell>
          <cell r="P170">
            <v>0.44807142857</v>
          </cell>
        </row>
        <row r="170">
          <cell r="R170">
            <v>22.9981428571</v>
          </cell>
          <cell r="S170">
            <v>13.5850714285</v>
          </cell>
        </row>
        <row r="171">
          <cell r="C171" t="str">
            <v>UPA IBURA</v>
          </cell>
        </row>
        <row r="171">
          <cell r="E171" t="str">
            <v>WALBIA SEVERINA DE LIMA</v>
          </cell>
          <cell r="F171" t="str">
            <v>2 - Outros Profissionais da Saúde</v>
          </cell>
          <cell r="G171" t="str">
            <v>3222-05</v>
          </cell>
          <cell r="H171">
            <v>43838</v>
          </cell>
        </row>
        <row r="171">
          <cell r="L171">
            <v>111.773571428</v>
          </cell>
          <cell r="M171">
            <v>11.5346071428</v>
          </cell>
        </row>
        <row r="171">
          <cell r="O171">
            <v>3.73517857142</v>
          </cell>
          <cell r="P171">
            <v>0.44807142857</v>
          </cell>
        </row>
        <row r="171">
          <cell r="R171">
            <v>22.9981428571</v>
          </cell>
          <cell r="S171">
            <v>13.5850714285</v>
          </cell>
        </row>
        <row r="172">
          <cell r="C172" t="str">
            <v>UPA IBURA</v>
          </cell>
        </row>
        <row r="172">
          <cell r="E172" t="str">
            <v>AMANDA FERREIRA LUNA DE ARAUJO </v>
          </cell>
          <cell r="F172" t="str">
            <v>2 - Outros Profissionais da Saúde</v>
          </cell>
          <cell r="G172" t="str">
            <v>3241-15</v>
          </cell>
          <cell r="H172">
            <v>43839</v>
          </cell>
        </row>
        <row r="172">
          <cell r="L172">
            <v>111.773571428</v>
          </cell>
          <cell r="M172">
            <v>11.5346071428</v>
          </cell>
        </row>
        <row r="172">
          <cell r="O172">
            <v>3.73517857142</v>
          </cell>
          <cell r="P172">
            <v>0.44807142857</v>
          </cell>
        </row>
        <row r="172">
          <cell r="R172">
            <v>22.9981428571</v>
          </cell>
          <cell r="S172">
            <v>13.5850714285</v>
          </cell>
        </row>
        <row r="173">
          <cell r="C173" t="str">
            <v>UPA IBURA</v>
          </cell>
        </row>
        <row r="173">
          <cell r="E173" t="str">
            <v>ANA PAULA BARBOSA DA SILVA</v>
          </cell>
          <cell r="F173" t="str">
            <v>2 - Outros Profissionais da Saúde</v>
          </cell>
          <cell r="G173" t="str">
            <v>3241-15</v>
          </cell>
          <cell r="H173">
            <v>43840</v>
          </cell>
        </row>
        <row r="173">
          <cell r="L173">
            <v>111.773571428</v>
          </cell>
          <cell r="M173">
            <v>11.5346071428</v>
          </cell>
        </row>
        <row r="173">
          <cell r="O173">
            <v>3.73517857142</v>
          </cell>
          <cell r="P173">
            <v>0.44807142857</v>
          </cell>
        </row>
        <row r="173">
          <cell r="R173">
            <v>22.9981428571</v>
          </cell>
          <cell r="S173">
            <v>13.5850714285</v>
          </cell>
        </row>
        <row r="174">
          <cell r="C174" t="str">
            <v>UPA IBURA</v>
          </cell>
        </row>
        <row r="174">
          <cell r="E174" t="str">
            <v>ANDREINA RODRIGUES SANTOS</v>
          </cell>
          <cell r="F174" t="str">
            <v>2 - Outros Profissionais da Saúde</v>
          </cell>
          <cell r="G174" t="str">
            <v>3241-15</v>
          </cell>
          <cell r="H174">
            <v>43841</v>
          </cell>
        </row>
        <row r="174">
          <cell r="L174">
            <v>111.773571428</v>
          </cell>
          <cell r="M174">
            <v>11.5346071428</v>
          </cell>
        </row>
        <row r="174">
          <cell r="O174">
            <v>3.73517857142</v>
          </cell>
          <cell r="P174">
            <v>0.44807142857</v>
          </cell>
        </row>
        <row r="174">
          <cell r="R174">
            <v>22.9981428571</v>
          </cell>
          <cell r="S174">
            <v>13.5850714285</v>
          </cell>
        </row>
        <row r="175">
          <cell r="C175" t="str">
            <v>UPA IBURA</v>
          </cell>
        </row>
        <row r="175">
          <cell r="E175" t="str">
            <v>ARDALE SANTOS DA COSTA </v>
          </cell>
          <cell r="F175" t="str">
            <v>2 - Outros Profissionais da Saúde</v>
          </cell>
          <cell r="G175" t="str">
            <v>3241-15</v>
          </cell>
          <cell r="H175">
            <v>43842</v>
          </cell>
        </row>
        <row r="175">
          <cell r="L175">
            <v>111.773571428</v>
          </cell>
          <cell r="M175">
            <v>11.5346071428</v>
          </cell>
        </row>
        <row r="175">
          <cell r="O175">
            <v>3.73517857142</v>
          </cell>
          <cell r="P175">
            <v>0.44807142857</v>
          </cell>
        </row>
        <row r="175">
          <cell r="R175">
            <v>22.9981428571</v>
          </cell>
          <cell r="S175">
            <v>13.5850714285</v>
          </cell>
        </row>
        <row r="176">
          <cell r="C176" t="str">
            <v>UPA IBURA</v>
          </cell>
        </row>
        <row r="176">
          <cell r="E176" t="str">
            <v>CLAUDIA CRISTINA VERISSIMO FREITAS</v>
          </cell>
          <cell r="F176" t="str">
            <v>2 - Outros Profissionais da Saúde</v>
          </cell>
          <cell r="G176" t="str">
            <v>3241-15</v>
          </cell>
          <cell r="H176">
            <v>43843</v>
          </cell>
        </row>
        <row r="176">
          <cell r="L176">
            <v>111.773571428</v>
          </cell>
          <cell r="M176">
            <v>11.5346071428</v>
          </cell>
        </row>
        <row r="176">
          <cell r="O176">
            <v>3.73517857142</v>
          </cell>
          <cell r="P176">
            <v>0.44807142857</v>
          </cell>
        </row>
        <row r="176">
          <cell r="R176">
            <v>22.9981428571</v>
          </cell>
          <cell r="S176">
            <v>13.5850714285</v>
          </cell>
        </row>
        <row r="177">
          <cell r="C177" t="str">
            <v>UPA IBURA</v>
          </cell>
        </row>
        <row r="177">
          <cell r="E177" t="str">
            <v>DAYANE DE MOURA SANTANA </v>
          </cell>
          <cell r="F177" t="str">
            <v>2 - Outros Profissionais da Saúde</v>
          </cell>
          <cell r="G177" t="str">
            <v>3241-15</v>
          </cell>
          <cell r="H177">
            <v>43844</v>
          </cell>
        </row>
        <row r="177">
          <cell r="L177">
            <v>111.773571428</v>
          </cell>
          <cell r="M177">
            <v>11.5346071428</v>
          </cell>
        </row>
        <row r="177">
          <cell r="O177">
            <v>3.73517857142</v>
          </cell>
          <cell r="P177">
            <v>0.44807142857</v>
          </cell>
        </row>
        <row r="177">
          <cell r="R177">
            <v>22.9981428571</v>
          </cell>
          <cell r="S177">
            <v>13.5850714285</v>
          </cell>
        </row>
        <row r="178">
          <cell r="C178" t="str">
            <v>UPA IBURA</v>
          </cell>
        </row>
        <row r="178">
          <cell r="E178" t="str">
            <v>ELISANGELA LESSA DA SILVA</v>
          </cell>
          <cell r="F178" t="str">
            <v>2 - Outros Profissionais da Saúde</v>
          </cell>
          <cell r="G178" t="str">
            <v>3241-15</v>
          </cell>
          <cell r="H178">
            <v>43845</v>
          </cell>
        </row>
        <row r="178">
          <cell r="L178">
            <v>111.773571428</v>
          </cell>
          <cell r="M178">
            <v>11.5346071428</v>
          </cell>
        </row>
        <row r="178">
          <cell r="O178">
            <v>3.73517857142</v>
          </cell>
          <cell r="P178">
            <v>0.44807142857</v>
          </cell>
        </row>
        <row r="178">
          <cell r="R178">
            <v>22.9981428571</v>
          </cell>
          <cell r="S178">
            <v>13.5850714285</v>
          </cell>
        </row>
        <row r="179">
          <cell r="C179" t="str">
            <v>UPA IBURA</v>
          </cell>
        </row>
        <row r="179">
          <cell r="E179" t="str">
            <v>ERICA SIQUEIRA VALADARES BRASILEIRO</v>
          </cell>
          <cell r="F179" t="str">
            <v>2 - Outros Profissionais da Saúde</v>
          </cell>
          <cell r="G179" t="str">
            <v>3241-15</v>
          </cell>
          <cell r="H179">
            <v>43846</v>
          </cell>
        </row>
        <row r="179">
          <cell r="L179">
            <v>111.773571428</v>
          </cell>
          <cell r="M179">
            <v>11.5346071428</v>
          </cell>
        </row>
        <row r="179">
          <cell r="O179">
            <v>3.73517857142</v>
          </cell>
          <cell r="P179">
            <v>0.44807142857</v>
          </cell>
        </row>
        <row r="179">
          <cell r="R179">
            <v>22.9981428571</v>
          </cell>
          <cell r="S179">
            <v>13.5850714285</v>
          </cell>
        </row>
        <row r="180">
          <cell r="C180" t="str">
            <v>UPA IBURA</v>
          </cell>
        </row>
        <row r="180">
          <cell r="E180" t="str">
            <v>FREDERICO JOSE DA GRANJA DOS SANTOS</v>
          </cell>
          <cell r="F180" t="str">
            <v>2 - Outros Profissionais da Saúde</v>
          </cell>
          <cell r="G180" t="str">
            <v>3241-15</v>
          </cell>
          <cell r="H180">
            <v>43847</v>
          </cell>
        </row>
        <row r="180">
          <cell r="L180">
            <v>111.773571428</v>
          </cell>
          <cell r="M180">
            <v>11.5346071428</v>
          </cell>
        </row>
        <row r="180">
          <cell r="O180">
            <v>3.73517857142</v>
          </cell>
          <cell r="P180">
            <v>0.44807142857</v>
          </cell>
        </row>
        <row r="180">
          <cell r="R180">
            <v>22.9981428571</v>
          </cell>
          <cell r="S180">
            <v>13.5850714285</v>
          </cell>
        </row>
        <row r="181">
          <cell r="C181" t="str">
            <v>UPA IBURA</v>
          </cell>
        </row>
        <row r="181">
          <cell r="E181" t="str">
            <v>INGRID MARIA COSTA BEZERRA</v>
          </cell>
          <cell r="F181" t="str">
            <v>2 - Outros Profissionais da Saúde</v>
          </cell>
          <cell r="G181" t="str">
            <v>3241-15</v>
          </cell>
          <cell r="H181">
            <v>43848</v>
          </cell>
        </row>
        <row r="181">
          <cell r="L181">
            <v>111.773571428</v>
          </cell>
          <cell r="M181">
            <v>11.5346071428</v>
          </cell>
        </row>
        <row r="181">
          <cell r="O181">
            <v>3.73517857142</v>
          </cell>
          <cell r="P181">
            <v>0.44807142857</v>
          </cell>
        </row>
        <row r="181">
          <cell r="R181">
            <v>22.9981428571</v>
          </cell>
          <cell r="S181">
            <v>13.5850714285</v>
          </cell>
        </row>
        <row r="182">
          <cell r="C182" t="str">
            <v>UPA IBURA</v>
          </cell>
        </row>
        <row r="182">
          <cell r="E182" t="str">
            <v>ISABELLA BORBA DE BARROS</v>
          </cell>
          <cell r="F182" t="str">
            <v>2 - Outros Profissionais da Saúde</v>
          </cell>
          <cell r="G182" t="str">
            <v>3241-15</v>
          </cell>
          <cell r="H182">
            <v>43849</v>
          </cell>
        </row>
        <row r="182">
          <cell r="L182">
            <v>111.773571428</v>
          </cell>
          <cell r="M182">
            <v>11.5346071428</v>
          </cell>
        </row>
        <row r="182">
          <cell r="O182">
            <v>3.73517857142</v>
          </cell>
          <cell r="P182">
            <v>0.44807142857</v>
          </cell>
        </row>
        <row r="182">
          <cell r="R182">
            <v>22.9981428571</v>
          </cell>
          <cell r="S182">
            <v>13.5850714285</v>
          </cell>
        </row>
        <row r="183">
          <cell r="C183" t="str">
            <v>UPA IBURA</v>
          </cell>
        </row>
        <row r="183">
          <cell r="E183" t="str">
            <v>JANAINA TAVARES LOPES</v>
          </cell>
          <cell r="F183" t="str">
            <v>2 - Outros Profissionais da Saúde</v>
          </cell>
          <cell r="G183" t="str">
            <v>3241-15</v>
          </cell>
          <cell r="H183">
            <v>43850</v>
          </cell>
        </row>
        <row r="183">
          <cell r="L183">
            <v>111.773571428</v>
          </cell>
          <cell r="M183">
            <v>11.5346071428</v>
          </cell>
        </row>
        <row r="183">
          <cell r="O183">
            <v>3.73517857142</v>
          </cell>
          <cell r="P183">
            <v>0.44807142857</v>
          </cell>
        </row>
        <row r="183">
          <cell r="R183">
            <v>22.9981428571</v>
          </cell>
          <cell r="S183">
            <v>13.5850714285</v>
          </cell>
        </row>
        <row r="184">
          <cell r="C184" t="str">
            <v>UPA IBURA</v>
          </cell>
        </row>
        <row r="184">
          <cell r="E184" t="str">
            <v>JEANE CARLA ANCELMO DA SILVA</v>
          </cell>
          <cell r="F184" t="str">
            <v>2 - Outros Profissionais da Saúde</v>
          </cell>
          <cell r="G184" t="str">
            <v>3241-15</v>
          </cell>
          <cell r="H184">
            <v>43851</v>
          </cell>
        </row>
        <row r="184">
          <cell r="L184">
            <v>111.773571428</v>
          </cell>
          <cell r="M184">
            <v>11.5346071428</v>
          </cell>
        </row>
        <row r="184">
          <cell r="O184">
            <v>3.73517857142</v>
          </cell>
          <cell r="P184">
            <v>0.44807142857</v>
          </cell>
        </row>
        <row r="184">
          <cell r="R184">
            <v>22.9981428571</v>
          </cell>
          <cell r="S184">
            <v>13.5850714285</v>
          </cell>
        </row>
        <row r="185">
          <cell r="C185" t="str">
            <v>UPA IBURA</v>
          </cell>
        </row>
        <row r="185">
          <cell r="E185" t="str">
            <v>KECIANNY BATISTA DE FIGUEIREDO</v>
          </cell>
          <cell r="F185" t="str">
            <v>2 - Outros Profissionais da Saúde</v>
          </cell>
          <cell r="G185" t="str">
            <v>3241-15</v>
          </cell>
          <cell r="H185">
            <v>43852</v>
          </cell>
        </row>
        <row r="185">
          <cell r="L185">
            <v>111.773571428</v>
          </cell>
          <cell r="M185">
            <v>11.5346071428</v>
          </cell>
        </row>
        <row r="185">
          <cell r="O185">
            <v>3.73517857142</v>
          </cell>
          <cell r="P185">
            <v>0.44807142857</v>
          </cell>
        </row>
        <row r="185">
          <cell r="R185">
            <v>22.9981428571</v>
          </cell>
          <cell r="S185">
            <v>13.5850714285</v>
          </cell>
        </row>
        <row r="186">
          <cell r="C186" t="str">
            <v>UPA IBURA</v>
          </cell>
        </row>
        <row r="186">
          <cell r="E186" t="str">
            <v>KLISNEY FLAVIA FERNANDES DE BRITO</v>
          </cell>
          <cell r="F186" t="str">
            <v>2 - Outros Profissionais da Saúde</v>
          </cell>
          <cell r="G186" t="str">
            <v>3241-15</v>
          </cell>
          <cell r="H186">
            <v>43853</v>
          </cell>
        </row>
        <row r="186">
          <cell r="L186">
            <v>111.773571428</v>
          </cell>
          <cell r="M186">
            <v>11.5346071428</v>
          </cell>
        </row>
        <row r="186">
          <cell r="O186">
            <v>3.73517857142</v>
          </cell>
          <cell r="P186">
            <v>0.44807142857</v>
          </cell>
        </row>
        <row r="186">
          <cell r="R186">
            <v>22.9981428571</v>
          </cell>
          <cell r="S186">
            <v>13.5850714285</v>
          </cell>
        </row>
        <row r="187">
          <cell r="C187" t="str">
            <v>UPA IBURA</v>
          </cell>
        </row>
        <row r="187">
          <cell r="E187" t="str">
            <v>LEDA CRISTINA AFONSO FERREIRA</v>
          </cell>
          <cell r="F187" t="str">
            <v>2 - Outros Profissionais da Saúde</v>
          </cell>
          <cell r="G187" t="str">
            <v>3241-15</v>
          </cell>
          <cell r="H187">
            <v>43854</v>
          </cell>
        </row>
        <row r="187">
          <cell r="L187">
            <v>111.773571428</v>
          </cell>
          <cell r="M187">
            <v>11.5346071428</v>
          </cell>
        </row>
        <row r="187">
          <cell r="O187">
            <v>3.73517857142</v>
          </cell>
          <cell r="P187">
            <v>0.44807142857</v>
          </cell>
        </row>
        <row r="187">
          <cell r="R187">
            <v>22.9981428571</v>
          </cell>
          <cell r="S187">
            <v>13.5850714285</v>
          </cell>
        </row>
        <row r="188">
          <cell r="C188" t="str">
            <v>UPA IBURA</v>
          </cell>
        </row>
        <row r="188">
          <cell r="E188" t="str">
            <v>LUCIANA ALVES SANTOS</v>
          </cell>
          <cell r="F188" t="str">
            <v>2 - Outros Profissionais da Saúde</v>
          </cell>
          <cell r="G188" t="str">
            <v>3241-15</v>
          </cell>
          <cell r="H188">
            <v>43855</v>
          </cell>
        </row>
        <row r="188">
          <cell r="L188">
            <v>111.773571428</v>
          </cell>
          <cell r="M188">
            <v>11.5346071428</v>
          </cell>
        </row>
        <row r="188">
          <cell r="O188">
            <v>3.73517857142</v>
          </cell>
          <cell r="P188">
            <v>0.44807142857</v>
          </cell>
        </row>
        <row r="188">
          <cell r="R188">
            <v>22.9981428571</v>
          </cell>
          <cell r="S188">
            <v>13.5850714285</v>
          </cell>
        </row>
        <row r="189">
          <cell r="C189" t="str">
            <v>UPA IBURA</v>
          </cell>
        </row>
        <row r="189">
          <cell r="E189" t="str">
            <v>MARIANA VERONICA DA SILVA</v>
          </cell>
          <cell r="F189" t="str">
            <v>2 - Outros Profissionais da Saúde</v>
          </cell>
          <cell r="G189" t="str">
            <v>3241-15</v>
          </cell>
          <cell r="H189">
            <v>43856</v>
          </cell>
        </row>
        <row r="189">
          <cell r="L189">
            <v>111.773571428</v>
          </cell>
          <cell r="M189">
            <v>11.5346071428</v>
          </cell>
        </row>
        <row r="189">
          <cell r="O189">
            <v>3.73517857142</v>
          </cell>
          <cell r="P189">
            <v>0.44807142857</v>
          </cell>
        </row>
        <row r="189">
          <cell r="R189">
            <v>22.9981428571</v>
          </cell>
          <cell r="S189">
            <v>13.5850714285</v>
          </cell>
        </row>
        <row r="190">
          <cell r="C190" t="str">
            <v>UPA IBURA</v>
          </cell>
        </row>
        <row r="190">
          <cell r="E190" t="str">
            <v>MONICA ARAUJO DE JESUS LIMA</v>
          </cell>
          <cell r="F190" t="str">
            <v>2 - Outros Profissionais da Saúde</v>
          </cell>
          <cell r="G190" t="str">
            <v>3241-15</v>
          </cell>
          <cell r="H190">
            <v>43857</v>
          </cell>
        </row>
        <row r="190">
          <cell r="L190">
            <v>111.773571428</v>
          </cell>
          <cell r="M190">
            <v>11.5346071428</v>
          </cell>
        </row>
        <row r="190">
          <cell r="O190">
            <v>3.73517857142</v>
          </cell>
          <cell r="P190">
            <v>0.44807142857</v>
          </cell>
        </row>
        <row r="190">
          <cell r="R190">
            <v>22.9981428571</v>
          </cell>
          <cell r="S190">
            <v>13.5850714285</v>
          </cell>
        </row>
        <row r="191">
          <cell r="C191" t="str">
            <v>UPA IBURA</v>
          </cell>
        </row>
        <row r="191">
          <cell r="E191" t="str">
            <v>MONIKE MUNIZ DE SIQUEIRA</v>
          </cell>
          <cell r="F191" t="str">
            <v>2 - Outros Profissionais da Saúde</v>
          </cell>
          <cell r="G191" t="str">
            <v>3241-15</v>
          </cell>
          <cell r="H191">
            <v>43858</v>
          </cell>
        </row>
        <row r="191">
          <cell r="L191">
            <v>111.773571428</v>
          </cell>
          <cell r="M191">
            <v>11.5346071428</v>
          </cell>
        </row>
        <row r="191">
          <cell r="O191">
            <v>3.73517857142</v>
          </cell>
          <cell r="P191">
            <v>0.44807142857</v>
          </cell>
        </row>
        <row r="191">
          <cell r="R191">
            <v>22.9981428571</v>
          </cell>
          <cell r="S191">
            <v>13.5850714285</v>
          </cell>
        </row>
        <row r="192">
          <cell r="C192" t="str">
            <v>UPA IBURA</v>
          </cell>
        </row>
        <row r="192">
          <cell r="E192" t="str">
            <v>PRISCILLA DA COSTA SANTOS FARIAS</v>
          </cell>
          <cell r="F192" t="str">
            <v>2 - Outros Profissionais da Saúde</v>
          </cell>
          <cell r="G192" t="str">
            <v>3241-15</v>
          </cell>
          <cell r="H192">
            <v>43859</v>
          </cell>
        </row>
        <row r="192">
          <cell r="L192">
            <v>111.773571428</v>
          </cell>
          <cell r="M192">
            <v>11.5346071428</v>
          </cell>
        </row>
        <row r="192">
          <cell r="O192">
            <v>3.73517857142</v>
          </cell>
          <cell r="P192">
            <v>0.44807142857</v>
          </cell>
        </row>
        <row r="192">
          <cell r="R192">
            <v>22.9981428571</v>
          </cell>
          <cell r="S192">
            <v>13.5850714285</v>
          </cell>
        </row>
        <row r="193">
          <cell r="C193" t="str">
            <v>UPA IBURA</v>
          </cell>
        </row>
        <row r="193">
          <cell r="E193" t="str">
            <v>RENATA ALVES RIBEIRO</v>
          </cell>
          <cell r="F193" t="str">
            <v>2 - Outros Profissionais da Saúde</v>
          </cell>
          <cell r="G193" t="str">
            <v>3241-15</v>
          </cell>
          <cell r="H193">
            <v>43860</v>
          </cell>
        </row>
        <row r="193">
          <cell r="L193">
            <v>111.773571428</v>
          </cell>
          <cell r="M193">
            <v>11.5346071428</v>
          </cell>
        </row>
        <row r="193">
          <cell r="O193">
            <v>3.73517857142</v>
          </cell>
          <cell r="P193">
            <v>0.44807142857</v>
          </cell>
        </row>
        <row r="193">
          <cell r="R193">
            <v>22.9981428571</v>
          </cell>
          <cell r="S193">
            <v>13.5850714285</v>
          </cell>
        </row>
        <row r="194">
          <cell r="C194" t="str">
            <v>UPA IBURA</v>
          </cell>
        </row>
        <row r="194">
          <cell r="E194" t="str">
            <v>TAISA MARIA DE LIMA RODRIGUES</v>
          </cell>
          <cell r="F194" t="str">
            <v>2 - Outros Profissionais da Saúde</v>
          </cell>
          <cell r="G194" t="str">
            <v>3241-15</v>
          </cell>
          <cell r="H194">
            <v>43861</v>
          </cell>
        </row>
        <row r="194">
          <cell r="L194">
            <v>111.773571428</v>
          </cell>
          <cell r="M194">
            <v>11.5346071428</v>
          </cell>
        </row>
        <row r="194">
          <cell r="O194">
            <v>3.73517857142</v>
          </cell>
          <cell r="P194">
            <v>0.44807142857</v>
          </cell>
        </row>
        <row r="194">
          <cell r="R194">
            <v>22.9981428571</v>
          </cell>
          <cell r="S194">
            <v>13.5850714285</v>
          </cell>
        </row>
        <row r="195">
          <cell r="C195" t="str">
            <v>UPA IBURA</v>
          </cell>
        </row>
        <row r="195">
          <cell r="E195" t="str">
            <v>YARA TALYTA ARAUJO DE SOUZA SILVA</v>
          </cell>
          <cell r="F195" t="str">
            <v>2 - Outros Profissionais da Saúde</v>
          </cell>
          <cell r="G195" t="str">
            <v>3241-15</v>
          </cell>
          <cell r="H195">
            <v>43831</v>
          </cell>
        </row>
        <row r="195">
          <cell r="L195">
            <v>111.773571428</v>
          </cell>
          <cell r="M195">
            <v>11.5346071428</v>
          </cell>
        </row>
        <row r="195">
          <cell r="O195">
            <v>3.73517857142</v>
          </cell>
          <cell r="P195">
            <v>0.44807142857</v>
          </cell>
        </row>
        <row r="195">
          <cell r="R195">
            <v>22.9981428571</v>
          </cell>
          <cell r="S195">
            <v>13.5850714285</v>
          </cell>
        </row>
        <row r="196">
          <cell r="C196" t="str">
            <v>UPA IBURA</v>
          </cell>
        </row>
        <row r="196">
          <cell r="E196" t="str">
            <v>MARCIO MONTE DE SANTANA</v>
          </cell>
          <cell r="F196" t="str">
            <v>2 - Outros Profissionais da Saúde</v>
          </cell>
          <cell r="G196" t="str">
            <v>3226-05</v>
          </cell>
          <cell r="H196">
            <v>43831</v>
          </cell>
        </row>
        <row r="196">
          <cell r="L196">
            <v>111.773571428</v>
          </cell>
          <cell r="M196">
            <v>11.5346071428</v>
          </cell>
        </row>
        <row r="196">
          <cell r="O196">
            <v>3.73517857142</v>
          </cell>
          <cell r="P196">
            <v>0.44807142857</v>
          </cell>
        </row>
        <row r="196">
          <cell r="R196">
            <v>22.9981428571</v>
          </cell>
          <cell r="S196">
            <v>13.5850714285</v>
          </cell>
        </row>
        <row r="197">
          <cell r="C197" t="str">
            <v>UPA IBURA</v>
          </cell>
        </row>
        <row r="197">
          <cell r="E197" t="str">
            <v>MARIA APARECIDA DA SILVA DE S</v>
          </cell>
          <cell r="F197" t="str">
            <v>2 - Outros Profissionais da Saúde</v>
          </cell>
          <cell r="G197" t="str">
            <v>3226-05</v>
          </cell>
          <cell r="H197">
            <v>43832</v>
          </cell>
        </row>
        <row r="197">
          <cell r="L197">
            <v>111.773571428</v>
          </cell>
          <cell r="M197">
            <v>11.5346071428</v>
          </cell>
        </row>
        <row r="197">
          <cell r="O197">
            <v>3.73517857142</v>
          </cell>
          <cell r="P197">
            <v>0.44807142857</v>
          </cell>
        </row>
        <row r="197">
          <cell r="R197">
            <v>22.9981428571</v>
          </cell>
          <cell r="S197">
            <v>13.5850714285</v>
          </cell>
        </row>
        <row r="198">
          <cell r="C198" t="str">
            <v>UPA IBURA</v>
          </cell>
        </row>
        <row r="198">
          <cell r="E198" t="str">
            <v>CLODOALDO PEREIRA DA VEIGA</v>
          </cell>
          <cell r="F198" t="str">
            <v>2 - Outros Profissionais da Saúde</v>
          </cell>
          <cell r="G198" t="str">
            <v>3241-15</v>
          </cell>
          <cell r="H198">
            <v>43833</v>
          </cell>
        </row>
        <row r="198">
          <cell r="L198">
            <v>111.773571428</v>
          </cell>
          <cell r="M198">
            <v>11.5346071428</v>
          </cell>
        </row>
        <row r="198">
          <cell r="O198">
            <v>3.73517857142</v>
          </cell>
          <cell r="P198">
            <v>0.44807142857</v>
          </cell>
        </row>
        <row r="198">
          <cell r="R198">
            <v>22.9981428571</v>
          </cell>
          <cell r="S198">
            <v>13.5850714285</v>
          </cell>
        </row>
        <row r="199">
          <cell r="C199" t="str">
            <v>UPA IBURA</v>
          </cell>
        </row>
        <row r="199">
          <cell r="E199" t="str">
            <v>EDENILTON DE LIMA PEREIRA</v>
          </cell>
          <cell r="F199" t="str">
            <v>2 - Outros Profissionais da Saúde</v>
          </cell>
          <cell r="G199" t="str">
            <v>3241-15</v>
          </cell>
          <cell r="H199">
            <v>43834</v>
          </cell>
        </row>
        <row r="199">
          <cell r="L199">
            <v>111.773571428</v>
          </cell>
          <cell r="M199">
            <v>11.5346071428</v>
          </cell>
        </row>
        <row r="199">
          <cell r="O199">
            <v>3.73517857142</v>
          </cell>
          <cell r="P199">
            <v>0.44807142857</v>
          </cell>
        </row>
        <row r="199">
          <cell r="R199">
            <v>22.9981428571</v>
          </cell>
          <cell r="S199">
            <v>13.5850714285</v>
          </cell>
        </row>
        <row r="200">
          <cell r="C200" t="str">
            <v>UPA IBURA</v>
          </cell>
        </row>
        <row r="200">
          <cell r="E200" t="str">
            <v>ERICK HENRIQUE CAETANO DE SOUZA</v>
          </cell>
          <cell r="F200" t="str">
            <v>2 - Outros Profissionais da Saúde</v>
          </cell>
          <cell r="G200" t="str">
            <v>3241-15</v>
          </cell>
          <cell r="H200">
            <v>43835</v>
          </cell>
        </row>
        <row r="200">
          <cell r="L200">
            <v>111.773571428</v>
          </cell>
          <cell r="M200">
            <v>11.5346071428</v>
          </cell>
        </row>
        <row r="200">
          <cell r="O200">
            <v>3.73517857142</v>
          </cell>
          <cell r="P200">
            <v>0.44807142857</v>
          </cell>
        </row>
        <row r="200">
          <cell r="R200">
            <v>22.9981428571</v>
          </cell>
          <cell r="S200">
            <v>13.5850714285</v>
          </cell>
        </row>
        <row r="201">
          <cell r="C201" t="str">
            <v>UPA IBURA</v>
          </cell>
        </row>
        <row r="201">
          <cell r="E201" t="str">
            <v>JOSE LUCIVALDO XAVIER</v>
          </cell>
          <cell r="F201" t="str">
            <v>2 - Outros Profissionais da Saúde</v>
          </cell>
          <cell r="G201" t="str">
            <v>3241-15</v>
          </cell>
          <cell r="H201">
            <v>43836</v>
          </cell>
        </row>
        <row r="201">
          <cell r="L201">
            <v>111.773571428</v>
          </cell>
          <cell r="M201">
            <v>11.5346071428</v>
          </cell>
        </row>
        <row r="201">
          <cell r="O201">
            <v>3.73517857142</v>
          </cell>
          <cell r="P201">
            <v>0.44807142857</v>
          </cell>
        </row>
        <row r="201">
          <cell r="R201">
            <v>22.9981428571</v>
          </cell>
          <cell r="S201">
            <v>13.5850714285</v>
          </cell>
        </row>
        <row r="202">
          <cell r="C202" t="str">
            <v>UPA IBURA</v>
          </cell>
        </row>
        <row r="202">
          <cell r="E202" t="str">
            <v>KAMILLA RAVENNA DE LIMA FREIRE</v>
          </cell>
          <cell r="F202" t="str">
            <v>2 - Outros Profissionais da Saúde</v>
          </cell>
          <cell r="G202" t="str">
            <v>3241-15</v>
          </cell>
          <cell r="H202">
            <v>43837</v>
          </cell>
        </row>
        <row r="202">
          <cell r="L202">
            <v>111.773571428</v>
          </cell>
          <cell r="M202">
            <v>11.5346071428</v>
          </cell>
        </row>
        <row r="202">
          <cell r="O202">
            <v>3.73517857142</v>
          </cell>
          <cell r="P202">
            <v>0.44807142857</v>
          </cell>
        </row>
        <row r="202">
          <cell r="R202">
            <v>22.9981428571</v>
          </cell>
          <cell r="S202">
            <v>13.5850714285</v>
          </cell>
        </row>
        <row r="203">
          <cell r="C203" t="str">
            <v>UPA IBURA</v>
          </cell>
        </row>
        <row r="203">
          <cell r="E203" t="str">
            <v>MARIA SILVANEIDE DE SOUZA OLIVEIRA</v>
          </cell>
          <cell r="F203" t="str">
            <v>2 - Outros Profissionais da Saúde</v>
          </cell>
          <cell r="G203" t="str">
            <v>3241-15</v>
          </cell>
          <cell r="H203">
            <v>43838</v>
          </cell>
        </row>
        <row r="203">
          <cell r="L203">
            <v>111.773571428</v>
          </cell>
          <cell r="M203">
            <v>11.5346071428</v>
          </cell>
        </row>
        <row r="203">
          <cell r="O203">
            <v>3.73517857142</v>
          </cell>
          <cell r="P203">
            <v>0.44807142857</v>
          </cell>
        </row>
        <row r="203">
          <cell r="R203">
            <v>22.9981428571</v>
          </cell>
          <cell r="S203">
            <v>13.5850714285</v>
          </cell>
        </row>
        <row r="204">
          <cell r="C204" t="str">
            <v>UPA IBURA</v>
          </cell>
        </row>
        <row r="204">
          <cell r="E204" t="str">
            <v>RAISSA BARRETO FERREIRA DA SILVA</v>
          </cell>
          <cell r="F204" t="str">
            <v>2 - Outros Profissionais da Saúde</v>
          </cell>
          <cell r="G204" t="str">
            <v>3241-15</v>
          </cell>
          <cell r="H204">
            <v>43839</v>
          </cell>
        </row>
        <row r="204">
          <cell r="L204">
            <v>111.773571428</v>
          </cell>
          <cell r="M204">
            <v>11.5346071428</v>
          </cell>
        </row>
        <row r="204">
          <cell r="O204">
            <v>3.73517857142</v>
          </cell>
          <cell r="P204">
            <v>0.44807142857</v>
          </cell>
        </row>
        <row r="204">
          <cell r="R204">
            <v>22.9981428571</v>
          </cell>
          <cell r="S204">
            <v>13.5850714285</v>
          </cell>
        </row>
        <row r="205">
          <cell r="C205" t="str">
            <v>UPA IBURA</v>
          </cell>
        </row>
        <row r="205">
          <cell r="E205" t="str">
            <v>RAPHAELLE MIRANDA SILVA</v>
          </cell>
          <cell r="F205" t="str">
            <v>2 - Outros Profissionais da Saúde</v>
          </cell>
          <cell r="G205" t="str">
            <v>3241-15</v>
          </cell>
          <cell r="H205">
            <v>43840</v>
          </cell>
        </row>
        <row r="205">
          <cell r="L205">
            <v>111.773571428</v>
          </cell>
          <cell r="M205">
            <v>11.5346071428</v>
          </cell>
        </row>
        <row r="205">
          <cell r="O205">
            <v>3.73517857142</v>
          </cell>
          <cell r="P205">
            <v>0.44807142857</v>
          </cell>
        </row>
        <row r="205">
          <cell r="R205">
            <v>22.9981428571</v>
          </cell>
          <cell r="S205">
            <v>13.5850714285</v>
          </cell>
        </row>
        <row r="206">
          <cell r="C206" t="str">
            <v>UPA IBURA</v>
          </cell>
        </row>
        <row r="206">
          <cell r="E206" t="str">
            <v>VERONICA DA SILVA SANTOS</v>
          </cell>
          <cell r="F206" t="str">
            <v>2 - Outros Profissionais da Saúde</v>
          </cell>
          <cell r="G206" t="str">
            <v>3241-15</v>
          </cell>
          <cell r="H206">
            <v>43841</v>
          </cell>
        </row>
        <row r="206">
          <cell r="L206">
            <v>111.773571428</v>
          </cell>
          <cell r="M206">
            <v>11.5346071428</v>
          </cell>
        </row>
        <row r="206">
          <cell r="O206">
            <v>3.73517857142</v>
          </cell>
          <cell r="P206">
            <v>0.44807142857</v>
          </cell>
        </row>
        <row r="206">
          <cell r="R206">
            <v>22.9981428571</v>
          </cell>
          <cell r="S206">
            <v>13.5850714285</v>
          </cell>
        </row>
        <row r="207">
          <cell r="C207" t="str">
            <v>UPA IBURA</v>
          </cell>
        </row>
        <row r="207">
          <cell r="E207" t="str">
            <v>CARLOS ALBERTO FERREIRA DE ALCANTARA</v>
          </cell>
          <cell r="F207" t="str">
            <v>2 - Outros Profissionais da Saúde</v>
          </cell>
          <cell r="G207" t="str">
            <v>7823-20</v>
          </cell>
          <cell r="H207">
            <v>43842</v>
          </cell>
        </row>
        <row r="207">
          <cell r="L207">
            <v>111.773571428</v>
          </cell>
          <cell r="M207">
            <v>11.5346071428</v>
          </cell>
        </row>
        <row r="207">
          <cell r="O207">
            <v>3.73517857142</v>
          </cell>
          <cell r="P207">
            <v>0.44807142857</v>
          </cell>
        </row>
        <row r="207">
          <cell r="R207">
            <v>22.9981428571</v>
          </cell>
          <cell r="S207">
            <v>13.5850714285</v>
          </cell>
        </row>
        <row r="208">
          <cell r="C208" t="str">
            <v>UPA IBURA</v>
          </cell>
        </row>
        <row r="208">
          <cell r="E208" t="str">
            <v>DAVID PINHEIR DE LIMA</v>
          </cell>
          <cell r="F208" t="str">
            <v>2 - Outros Profissionais da Saúde</v>
          </cell>
          <cell r="G208" t="str">
            <v>7823-20</v>
          </cell>
          <cell r="H208">
            <v>43843</v>
          </cell>
        </row>
        <row r="208">
          <cell r="L208">
            <v>111.773571428</v>
          </cell>
          <cell r="M208">
            <v>11.5346071428</v>
          </cell>
        </row>
        <row r="208">
          <cell r="O208">
            <v>3.73517857142</v>
          </cell>
          <cell r="P208">
            <v>0.44807142857</v>
          </cell>
        </row>
        <row r="208">
          <cell r="R208">
            <v>22.9981428571</v>
          </cell>
          <cell r="S208">
            <v>13.5850714285</v>
          </cell>
        </row>
        <row r="209">
          <cell r="C209" t="str">
            <v>UPA IBURA</v>
          </cell>
        </row>
        <row r="209">
          <cell r="E209" t="str">
            <v>JAINEKSON MARIANO DA SILVA</v>
          </cell>
          <cell r="F209" t="str">
            <v>2 - Outros Profissionais da Saúde</v>
          </cell>
          <cell r="G209" t="str">
            <v>7823-20</v>
          </cell>
          <cell r="H209">
            <v>43844</v>
          </cell>
        </row>
        <row r="209">
          <cell r="L209">
            <v>111.773571428</v>
          </cell>
          <cell r="M209">
            <v>11.5346071428</v>
          </cell>
        </row>
        <row r="209">
          <cell r="O209">
            <v>3.73517857142</v>
          </cell>
          <cell r="P209">
            <v>0.44807142857</v>
          </cell>
        </row>
        <row r="209">
          <cell r="R209">
            <v>22.9981428571</v>
          </cell>
          <cell r="S209">
            <v>13.5850714285</v>
          </cell>
        </row>
        <row r="210">
          <cell r="C210" t="str">
            <v>UPA IBURA</v>
          </cell>
        </row>
        <row r="210">
          <cell r="E210" t="str">
            <v>LEANDRO JOSE DA SILVA</v>
          </cell>
          <cell r="F210" t="str">
            <v>2 - Outros Profissionais da Saúde</v>
          </cell>
          <cell r="G210" t="str">
            <v>7823-20</v>
          </cell>
          <cell r="H210">
            <v>43845</v>
          </cell>
        </row>
        <row r="210">
          <cell r="L210">
            <v>111.773571428</v>
          </cell>
          <cell r="M210">
            <v>11.5346071428</v>
          </cell>
        </row>
        <row r="210">
          <cell r="O210">
            <v>3.73517857142</v>
          </cell>
          <cell r="P210">
            <v>0.44807142857</v>
          </cell>
        </row>
        <row r="210">
          <cell r="R210">
            <v>22.9981428571</v>
          </cell>
          <cell r="S210">
            <v>13.5850714285</v>
          </cell>
        </row>
        <row r="211">
          <cell r="C211" t="str">
            <v>UPA IBURA</v>
          </cell>
        </row>
        <row r="211">
          <cell r="E211" t="str">
            <v>LEONILDO JOSE DA SILVA</v>
          </cell>
          <cell r="F211" t="str">
            <v>2 - Outros Profissionais da Saúde</v>
          </cell>
          <cell r="G211" t="str">
            <v>7823-20</v>
          </cell>
          <cell r="H211">
            <v>43846</v>
          </cell>
        </row>
        <row r="211">
          <cell r="L211">
            <v>111.773571428</v>
          </cell>
          <cell r="M211">
            <v>11.5346071428</v>
          </cell>
        </row>
        <row r="211">
          <cell r="O211">
            <v>3.73517857142</v>
          </cell>
          <cell r="P211">
            <v>0.44807142857</v>
          </cell>
        </row>
        <row r="211">
          <cell r="R211">
            <v>22.9981428571</v>
          </cell>
          <cell r="S211">
            <v>13.5850714285</v>
          </cell>
        </row>
        <row r="212">
          <cell r="C212" t="str">
            <v>UPA IBURA</v>
          </cell>
        </row>
        <row r="212">
          <cell r="E212" t="str">
            <v>PAULO SILVA FILHO</v>
          </cell>
          <cell r="F212" t="str">
            <v>2 - Outros Profissionais da Saúde</v>
          </cell>
          <cell r="G212" t="str">
            <v>7823-20</v>
          </cell>
          <cell r="H212">
            <v>43847</v>
          </cell>
        </row>
        <row r="212">
          <cell r="L212">
            <v>111.773571428</v>
          </cell>
          <cell r="M212">
            <v>11.5346071428</v>
          </cell>
        </row>
        <row r="212">
          <cell r="O212">
            <v>3.73517857142</v>
          </cell>
          <cell r="P212">
            <v>0.44807142857</v>
          </cell>
        </row>
        <row r="212">
          <cell r="R212">
            <v>22.9981428571</v>
          </cell>
          <cell r="S212">
            <v>13.5850714285</v>
          </cell>
        </row>
        <row r="213">
          <cell r="C213" t="str">
            <v>UPA IBURA</v>
          </cell>
        </row>
        <row r="213">
          <cell r="E213" t="str">
            <v>RICARDO ALVES DE LIMA</v>
          </cell>
          <cell r="F213" t="str">
            <v>2 - Outros Profissionais da Saúde</v>
          </cell>
          <cell r="G213" t="str">
            <v>7823-20</v>
          </cell>
          <cell r="H213">
            <v>43848</v>
          </cell>
        </row>
        <row r="213">
          <cell r="L213">
            <v>111.773571428</v>
          </cell>
          <cell r="M213">
            <v>11.5346071428</v>
          </cell>
        </row>
        <row r="213">
          <cell r="O213">
            <v>3.73517857142</v>
          </cell>
          <cell r="P213">
            <v>0.44807142857</v>
          </cell>
        </row>
        <row r="213">
          <cell r="R213">
            <v>22.9981428571</v>
          </cell>
          <cell r="S213">
            <v>13.5850714285</v>
          </cell>
        </row>
        <row r="214">
          <cell r="C214" t="str">
            <v>UPA IBURA</v>
          </cell>
        </row>
        <row r="214">
          <cell r="E214" t="str">
            <v>DAYSE DAYANE DE MATOS BEZERRA</v>
          </cell>
          <cell r="F214" t="str">
            <v>2 - Outros Profissionais da Saúde</v>
          </cell>
          <cell r="G214" t="str">
            <v>2516-05</v>
          </cell>
          <cell r="H214">
            <v>43849</v>
          </cell>
        </row>
        <row r="214">
          <cell r="L214">
            <v>111.773571428</v>
          </cell>
          <cell r="M214">
            <v>11.5346071428</v>
          </cell>
        </row>
        <row r="214">
          <cell r="O214">
            <v>3.73517857142</v>
          </cell>
          <cell r="P214">
            <v>0.44807142857</v>
          </cell>
        </row>
        <row r="214">
          <cell r="R214">
            <v>22.9981428571</v>
          </cell>
          <cell r="S214">
            <v>13.5850714285</v>
          </cell>
        </row>
        <row r="215">
          <cell r="C215" t="str">
            <v>UPA IBURA</v>
          </cell>
        </row>
        <row r="215">
          <cell r="E215" t="str">
            <v>MARIA DO ROZARIO DE FATIMA TRIGUEIRO </v>
          </cell>
          <cell r="F215" t="str">
            <v>2 - Outros Profissionais da Saúde</v>
          </cell>
          <cell r="G215" t="str">
            <v>2516-05</v>
          </cell>
          <cell r="H215">
            <v>43850</v>
          </cell>
        </row>
        <row r="215">
          <cell r="L215">
            <v>111.773571428</v>
          </cell>
          <cell r="M215">
            <v>11.5346071428</v>
          </cell>
        </row>
        <row r="215">
          <cell r="O215">
            <v>3.73517857142</v>
          </cell>
          <cell r="P215">
            <v>0.44807142857</v>
          </cell>
        </row>
        <row r="215">
          <cell r="R215">
            <v>22.9981428571</v>
          </cell>
          <cell r="S215">
            <v>13.5850714285</v>
          </cell>
        </row>
        <row r="216">
          <cell r="C216" t="str">
            <v>UPA IBURA</v>
          </cell>
        </row>
        <row r="216">
          <cell r="E216" t="str">
            <v>TELMA CECILIA XAVIER DE MORAES MESQUITA</v>
          </cell>
          <cell r="F216" t="str">
            <v>2 - Outros Profissionais da Saúde</v>
          </cell>
          <cell r="G216" t="str">
            <v>2516-05</v>
          </cell>
          <cell r="H216">
            <v>43851</v>
          </cell>
        </row>
        <row r="216">
          <cell r="L216">
            <v>111.773571428</v>
          </cell>
          <cell r="M216">
            <v>11.5346071428</v>
          </cell>
        </row>
        <row r="216">
          <cell r="O216">
            <v>3.73517857142</v>
          </cell>
          <cell r="P216">
            <v>0.44807142857</v>
          </cell>
        </row>
        <row r="216">
          <cell r="R216">
            <v>22.9981428571</v>
          </cell>
          <cell r="S216">
            <v>13.5850714285</v>
          </cell>
        </row>
        <row r="217">
          <cell r="C217" t="str">
            <v>UPA IBURA</v>
          </cell>
        </row>
        <row r="217">
          <cell r="E217" t="str">
            <v>TERESA RACHEL PORTELA GOMES MARTINS</v>
          </cell>
          <cell r="F217" t="str">
            <v>2 - Outros Profissionais da Saúde</v>
          </cell>
          <cell r="G217" t="str">
            <v>2516-05</v>
          </cell>
          <cell r="H217">
            <v>43852</v>
          </cell>
        </row>
        <row r="217">
          <cell r="L217">
            <v>111.773571428</v>
          </cell>
          <cell r="M217">
            <v>11.5346071428</v>
          </cell>
        </row>
        <row r="217">
          <cell r="O217">
            <v>3.73517857142</v>
          </cell>
          <cell r="P217">
            <v>0.44807142857</v>
          </cell>
        </row>
        <row r="217">
          <cell r="R217">
            <v>22.9981428571</v>
          </cell>
          <cell r="S217">
            <v>13.5850714285</v>
          </cell>
        </row>
        <row r="218">
          <cell r="C218" t="str">
            <v>UPA IBURA</v>
          </cell>
        </row>
        <row r="218">
          <cell r="E218" t="str">
            <v>ANA CRISTINA FERREIRA PEDROSA</v>
          </cell>
          <cell r="F218" t="str">
            <v>2 - Outros Profissionais da Saúde</v>
          </cell>
          <cell r="G218" t="str">
            <v>2234-05</v>
          </cell>
          <cell r="H218">
            <v>43853</v>
          </cell>
        </row>
        <row r="218">
          <cell r="L218">
            <v>111.773571428</v>
          </cell>
          <cell r="M218">
            <v>11.5346071428</v>
          </cell>
        </row>
        <row r="218">
          <cell r="O218">
            <v>3.73517857142</v>
          </cell>
          <cell r="P218">
            <v>0.44807142857</v>
          </cell>
        </row>
        <row r="218">
          <cell r="R218">
            <v>22.9981428571</v>
          </cell>
          <cell r="S218">
            <v>13.5850714285</v>
          </cell>
        </row>
        <row r="219">
          <cell r="C219" t="str">
            <v>UPA IBURA</v>
          </cell>
        </row>
        <row r="219">
          <cell r="E219" t="str">
            <v>ANTONIO COUTINHO DOS SANTOS</v>
          </cell>
          <cell r="F219" t="str">
            <v>2 - Outros Profissionais da Saúde</v>
          </cell>
          <cell r="G219" t="str">
            <v>5211-30</v>
          </cell>
          <cell r="H219">
            <v>43854</v>
          </cell>
        </row>
        <row r="219">
          <cell r="L219">
            <v>111.773571428</v>
          </cell>
          <cell r="M219">
            <v>11.5346071428</v>
          </cell>
        </row>
        <row r="219">
          <cell r="O219">
            <v>3.73517857142</v>
          </cell>
          <cell r="P219">
            <v>0.44807142857</v>
          </cell>
        </row>
        <row r="219">
          <cell r="R219">
            <v>22.9981428571</v>
          </cell>
          <cell r="S219">
            <v>13.5850714285</v>
          </cell>
        </row>
        <row r="220">
          <cell r="C220" t="str">
            <v>UPA IBURA</v>
          </cell>
        </row>
        <row r="220">
          <cell r="E220" t="str">
            <v>JOCASTA REGINA VALE DE OLIVEIRA</v>
          </cell>
          <cell r="F220" t="str">
            <v>2 - Outros Profissionais da Saúde</v>
          </cell>
          <cell r="G220" t="str">
            <v>5211-30</v>
          </cell>
          <cell r="H220">
            <v>43855</v>
          </cell>
        </row>
        <row r="220">
          <cell r="L220">
            <v>111.773571428</v>
          </cell>
          <cell r="M220">
            <v>11.5346071428</v>
          </cell>
        </row>
        <row r="220">
          <cell r="O220">
            <v>3.73517857142</v>
          </cell>
          <cell r="P220">
            <v>0.44807142857</v>
          </cell>
        </row>
        <row r="220">
          <cell r="R220">
            <v>22.9981428571</v>
          </cell>
          <cell r="S220">
            <v>13.5850714285</v>
          </cell>
        </row>
        <row r="221">
          <cell r="C221" t="str">
            <v>UPA IBURA</v>
          </cell>
        </row>
        <row r="221">
          <cell r="E221" t="str">
            <v>SUELLEN KARLA SILVA GUERRA</v>
          </cell>
          <cell r="F221" t="str">
            <v>2 - Outros Profissionais da Saúde</v>
          </cell>
          <cell r="G221" t="str">
            <v>2234-05</v>
          </cell>
          <cell r="H221">
            <v>43856</v>
          </cell>
        </row>
        <row r="221">
          <cell r="L221">
            <v>111.773571428</v>
          </cell>
          <cell r="M221">
            <v>11.5346071428</v>
          </cell>
        </row>
        <row r="221">
          <cell r="O221">
            <v>3.73517857142</v>
          </cell>
          <cell r="P221">
            <v>0.44807142857</v>
          </cell>
        </row>
        <row r="221">
          <cell r="R221">
            <v>22.9981428571</v>
          </cell>
          <cell r="S221">
            <v>13.5850714285</v>
          </cell>
        </row>
        <row r="222">
          <cell r="C222" t="str">
            <v>UPA IBURA</v>
          </cell>
        </row>
        <row r="222">
          <cell r="E222" t="str">
            <v>CARLOS EDUARDO DE LIMA E SILVA BRASILEIRO</v>
          </cell>
          <cell r="F222" t="str">
            <v>3 - Administrativo</v>
          </cell>
          <cell r="G222" t="str">
            <v>2521-05</v>
          </cell>
          <cell r="H222">
            <v>43857</v>
          </cell>
        </row>
        <row r="222">
          <cell r="L222">
            <v>111.773571428</v>
          </cell>
          <cell r="M222">
            <v>11.5346071428</v>
          </cell>
        </row>
        <row r="222">
          <cell r="O222">
            <v>3.73517857142</v>
          </cell>
          <cell r="P222">
            <v>0.44807142857</v>
          </cell>
        </row>
        <row r="222">
          <cell r="R222">
            <v>22.9981428571</v>
          </cell>
          <cell r="S222">
            <v>13.5850714285</v>
          </cell>
        </row>
        <row r="223">
          <cell r="C223" t="str">
            <v>UPA IBURA</v>
          </cell>
        </row>
        <row r="223">
          <cell r="E223" t="str">
            <v>CRISTIANE CORREIA DA SILVA</v>
          </cell>
          <cell r="F223" t="str">
            <v>3 - Administrativo</v>
          </cell>
          <cell r="G223" t="str">
            <v>5134-30</v>
          </cell>
          <cell r="H223">
            <v>43858</v>
          </cell>
        </row>
        <row r="223">
          <cell r="L223">
            <v>111.773571428</v>
          </cell>
          <cell r="M223">
            <v>11.5346071428</v>
          </cell>
        </row>
        <row r="223">
          <cell r="O223">
            <v>3.73517857142</v>
          </cell>
          <cell r="P223">
            <v>0.44807142857</v>
          </cell>
        </row>
        <row r="223">
          <cell r="R223">
            <v>22.9981428571</v>
          </cell>
          <cell r="S223">
            <v>13.5850714285</v>
          </cell>
        </row>
        <row r="224">
          <cell r="C224" t="str">
            <v>UPA IBURA</v>
          </cell>
        </row>
        <row r="224">
          <cell r="E224" t="str">
            <v>DAIANY RAFAELA MONTEIRO DA SIL</v>
          </cell>
          <cell r="F224" t="str">
            <v>3 - Administrativo</v>
          </cell>
          <cell r="G224" t="str">
            <v>4141-05</v>
          </cell>
          <cell r="H224">
            <v>43859</v>
          </cell>
        </row>
        <row r="224">
          <cell r="L224">
            <v>111.773571428</v>
          </cell>
          <cell r="M224">
            <v>11.5346071428</v>
          </cell>
        </row>
        <row r="224">
          <cell r="O224">
            <v>3.73517857142</v>
          </cell>
          <cell r="P224">
            <v>0.44807142857</v>
          </cell>
        </row>
        <row r="224">
          <cell r="R224">
            <v>22.9981428571</v>
          </cell>
          <cell r="S224">
            <v>13.5850714285</v>
          </cell>
        </row>
        <row r="225">
          <cell r="C225" t="str">
            <v>UPA IBURA</v>
          </cell>
        </row>
        <row r="225">
          <cell r="E225" t="str">
            <v>DANIEL DEYVISON DO NASCIMENTO</v>
          </cell>
          <cell r="F225" t="str">
            <v>3 - Administrativo</v>
          </cell>
          <cell r="G225" t="str">
            <v>4131-15</v>
          </cell>
          <cell r="H225">
            <v>43860</v>
          </cell>
        </row>
        <row r="225">
          <cell r="L225">
            <v>111.773571428</v>
          </cell>
          <cell r="M225">
            <v>11.5346071428</v>
          </cell>
        </row>
        <row r="225">
          <cell r="O225">
            <v>3.73517857142</v>
          </cell>
          <cell r="P225">
            <v>0.44807142857</v>
          </cell>
        </row>
        <row r="225">
          <cell r="R225">
            <v>22.9981428571</v>
          </cell>
          <cell r="S225">
            <v>13.5850714285</v>
          </cell>
        </row>
        <row r="226">
          <cell r="C226" t="str">
            <v>UPA IBURA</v>
          </cell>
        </row>
        <row r="226">
          <cell r="E226" t="str">
            <v>EMANUELLE CABRAL DE ALBUQERQUE</v>
          </cell>
          <cell r="F226" t="str">
            <v>3 - Administrativo</v>
          </cell>
          <cell r="G226" t="str">
            <v>4101-05</v>
          </cell>
          <cell r="H226">
            <v>43861</v>
          </cell>
        </row>
        <row r="226">
          <cell r="L226">
            <v>111.773571428</v>
          </cell>
          <cell r="M226">
            <v>11.5346071428</v>
          </cell>
        </row>
        <row r="226">
          <cell r="O226">
            <v>3.73517857142</v>
          </cell>
          <cell r="P226">
            <v>0.44807142857</v>
          </cell>
        </row>
        <row r="226">
          <cell r="R226">
            <v>22.9981428571</v>
          </cell>
          <cell r="S226">
            <v>13.5850714285</v>
          </cell>
        </row>
        <row r="227">
          <cell r="C227" t="str">
            <v>UPA IBURA</v>
          </cell>
        </row>
        <row r="227">
          <cell r="E227" t="str">
            <v>GIULIANE SOUZA NASCIMENTO</v>
          </cell>
          <cell r="F227" t="str">
            <v>3 - Administrativo</v>
          </cell>
          <cell r="G227" t="str">
            <v>4110-30</v>
          </cell>
          <cell r="H227">
            <v>43831</v>
          </cell>
        </row>
        <row r="227">
          <cell r="L227">
            <v>111.773571428</v>
          </cell>
          <cell r="M227">
            <v>11.5346071428</v>
          </cell>
        </row>
        <row r="227">
          <cell r="O227">
            <v>3.73517857142</v>
          </cell>
          <cell r="P227">
            <v>0.44807142857</v>
          </cell>
        </row>
        <row r="227">
          <cell r="R227">
            <v>22.9981428571</v>
          </cell>
          <cell r="S227">
            <v>13.5850714285</v>
          </cell>
        </row>
        <row r="228">
          <cell r="C228" t="str">
            <v>UPA IBURA</v>
          </cell>
        </row>
        <row r="228">
          <cell r="E228" t="str">
            <v>JAIANY RAFAELA MONTEIRO DA SILVA</v>
          </cell>
          <cell r="F228" t="str">
            <v>3 - Administrativo</v>
          </cell>
          <cell r="G228" t="str">
            <v>4110-05</v>
          </cell>
          <cell r="H228">
            <v>43832</v>
          </cell>
        </row>
        <row r="228">
          <cell r="L228">
            <v>111.773571428</v>
          </cell>
          <cell r="M228">
            <v>11.5346071428</v>
          </cell>
        </row>
        <row r="228">
          <cell r="O228">
            <v>3.73517857142</v>
          </cell>
          <cell r="P228">
            <v>0.44807142857</v>
          </cell>
        </row>
        <row r="228">
          <cell r="R228">
            <v>22.9981428571</v>
          </cell>
          <cell r="S228">
            <v>13.5850714285</v>
          </cell>
        </row>
        <row r="229">
          <cell r="C229" t="str">
            <v>UPA IBURA</v>
          </cell>
        </row>
        <row r="229">
          <cell r="E229" t="str">
            <v>KATHYLEN MILENA DE S. SIMOES</v>
          </cell>
          <cell r="F229" t="str">
            <v>3 - Administrativo</v>
          </cell>
          <cell r="G229" t="str">
            <v>4141-05</v>
          </cell>
          <cell r="H229">
            <v>43833</v>
          </cell>
        </row>
        <row r="229">
          <cell r="L229">
            <v>111.773571428</v>
          </cell>
          <cell r="M229">
            <v>11.5346071428</v>
          </cell>
        </row>
        <row r="229">
          <cell r="O229">
            <v>3.73517857142</v>
          </cell>
          <cell r="P229">
            <v>0.44807142857</v>
          </cell>
        </row>
        <row r="229">
          <cell r="R229">
            <v>22.9981428571</v>
          </cell>
          <cell r="S229">
            <v>13.5850714285</v>
          </cell>
        </row>
        <row r="230">
          <cell r="C230" t="str">
            <v>UPA IBURA</v>
          </cell>
        </row>
        <row r="230">
          <cell r="E230" t="str">
            <v>MARIA DO BOM PARTO BANDEIRA</v>
          </cell>
          <cell r="F230" t="str">
            <v>3 - Administrativo</v>
          </cell>
          <cell r="G230" t="str">
            <v>5134-30</v>
          </cell>
          <cell r="H230">
            <v>43834</v>
          </cell>
        </row>
        <row r="230">
          <cell r="L230">
            <v>111.773571428</v>
          </cell>
          <cell r="M230">
            <v>11.5346071428</v>
          </cell>
        </row>
        <row r="230">
          <cell r="O230">
            <v>3.73517857142</v>
          </cell>
          <cell r="P230">
            <v>0.44807142857</v>
          </cell>
        </row>
        <row r="230">
          <cell r="R230">
            <v>22.9981428571</v>
          </cell>
          <cell r="S230">
            <v>13.5850714285</v>
          </cell>
        </row>
        <row r="231">
          <cell r="C231" t="str">
            <v>UPA IBURA</v>
          </cell>
        </row>
        <row r="231">
          <cell r="E231" t="str">
            <v>MARIA EDUARDA LIMA DA FONSECA</v>
          </cell>
          <cell r="F231" t="str">
            <v>3 - Administrativo</v>
          </cell>
          <cell r="G231" t="str">
            <v>4221-05</v>
          </cell>
          <cell r="H231">
            <v>43835</v>
          </cell>
        </row>
        <row r="231">
          <cell r="L231">
            <v>111.773571428</v>
          </cell>
          <cell r="M231">
            <v>11.5346071428</v>
          </cell>
        </row>
        <row r="231">
          <cell r="O231">
            <v>3.73517857142</v>
          </cell>
          <cell r="P231">
            <v>0.44807142857</v>
          </cell>
        </row>
        <row r="231">
          <cell r="R231">
            <v>22.9981428571</v>
          </cell>
          <cell r="S231">
            <v>13.5850714285</v>
          </cell>
        </row>
        <row r="232">
          <cell r="C232" t="str">
            <v>UPA IBURA</v>
          </cell>
        </row>
        <row r="232">
          <cell r="E232" t="str">
            <v>MARIANNE DANTAS VIEIRA DA MOTTA</v>
          </cell>
          <cell r="F232" t="str">
            <v>3 - Administrativo</v>
          </cell>
          <cell r="G232" t="str">
            <v>2237-10</v>
          </cell>
          <cell r="H232">
            <v>43836</v>
          </cell>
        </row>
        <row r="232">
          <cell r="L232">
            <v>111.773571428</v>
          </cell>
          <cell r="M232">
            <v>11.5346071428</v>
          </cell>
        </row>
        <row r="232">
          <cell r="O232">
            <v>3.73517857142</v>
          </cell>
          <cell r="P232">
            <v>0.44807142857</v>
          </cell>
        </row>
        <row r="232">
          <cell r="R232">
            <v>22.9981428571</v>
          </cell>
          <cell r="S232">
            <v>13.5850714285</v>
          </cell>
        </row>
        <row r="233">
          <cell r="C233" t="str">
            <v>UPA IBURA</v>
          </cell>
        </row>
        <row r="233">
          <cell r="E233" t="str">
            <v>MURILO MUCIO BEZERRA ROCHA WANDERLEY</v>
          </cell>
          <cell r="F233" t="str">
            <v>3 - Administrativo</v>
          </cell>
          <cell r="G233" t="str">
            <v>4101-05</v>
          </cell>
          <cell r="H233">
            <v>43837</v>
          </cell>
        </row>
        <row r="233">
          <cell r="L233">
            <v>111.773571428</v>
          </cell>
          <cell r="M233">
            <v>11.5346071428</v>
          </cell>
        </row>
        <row r="233">
          <cell r="O233">
            <v>3.73517857142</v>
          </cell>
          <cell r="P233">
            <v>0.44807142857</v>
          </cell>
        </row>
        <row r="233">
          <cell r="R233">
            <v>22.9981428571</v>
          </cell>
          <cell r="S233">
            <v>13.5850714285</v>
          </cell>
        </row>
        <row r="234">
          <cell r="C234" t="str">
            <v>UPA IBURA</v>
          </cell>
        </row>
        <row r="234">
          <cell r="E234" t="str">
            <v>PAMELLA MARIA LIMA DE MELO ARAUJO</v>
          </cell>
          <cell r="F234" t="str">
            <v>3 - Administrativo</v>
          </cell>
          <cell r="G234" t="str">
            <v>4131-15</v>
          </cell>
          <cell r="H234">
            <v>43838</v>
          </cell>
        </row>
        <row r="234">
          <cell r="L234">
            <v>111.773571428</v>
          </cell>
          <cell r="M234">
            <v>11.5346071428</v>
          </cell>
        </row>
        <row r="234">
          <cell r="O234">
            <v>3.73517857142</v>
          </cell>
          <cell r="P234">
            <v>0.44807142857</v>
          </cell>
        </row>
        <row r="234">
          <cell r="R234">
            <v>22.9981428571</v>
          </cell>
          <cell r="S234">
            <v>13.5850714285</v>
          </cell>
        </row>
        <row r="235">
          <cell r="C235" t="str">
            <v>UPA IBURA</v>
          </cell>
        </row>
        <row r="235">
          <cell r="E235" t="str">
            <v>RAFAELA FERREIRA DE SENA</v>
          </cell>
          <cell r="F235" t="str">
            <v>3 - Administrativo</v>
          </cell>
          <cell r="G235" t="str">
            <v>4131-15</v>
          </cell>
          <cell r="H235">
            <v>43839</v>
          </cell>
        </row>
        <row r="235">
          <cell r="L235">
            <v>111.773571428</v>
          </cell>
          <cell r="M235">
            <v>11.5346071428</v>
          </cell>
        </row>
        <row r="235">
          <cell r="O235">
            <v>3.73517857142</v>
          </cell>
          <cell r="P235">
            <v>0.44807142857</v>
          </cell>
        </row>
        <row r="235">
          <cell r="R235">
            <v>22.9981428571</v>
          </cell>
          <cell r="S235">
            <v>13.5850714285</v>
          </cell>
        </row>
        <row r="236">
          <cell r="C236" t="str">
            <v>UPA IBURA</v>
          </cell>
        </row>
        <row r="236">
          <cell r="E236" t="str">
            <v>REBECA CRISTINA DA SILVA NASCIMENTO</v>
          </cell>
          <cell r="F236" t="str">
            <v>3 - Administrativo</v>
          </cell>
          <cell r="G236" t="str">
            <v>3516-05</v>
          </cell>
          <cell r="H236">
            <v>43840</v>
          </cell>
        </row>
        <row r="236">
          <cell r="L236">
            <v>111.773571428</v>
          </cell>
          <cell r="M236">
            <v>11.5346071428</v>
          </cell>
        </row>
        <row r="236">
          <cell r="O236">
            <v>3.73517857142</v>
          </cell>
          <cell r="P236">
            <v>0.44807142857</v>
          </cell>
        </row>
        <row r="236">
          <cell r="R236">
            <v>22.9981428571</v>
          </cell>
          <cell r="S236">
            <v>13.5850714285</v>
          </cell>
        </row>
        <row r="237">
          <cell r="C237" t="str">
            <v>UPA IBURA</v>
          </cell>
        </row>
        <row r="237">
          <cell r="E237" t="str">
            <v>REBECA VASCONCELOS MONTENEGRO</v>
          </cell>
          <cell r="F237" t="str">
            <v>3 - Administrativo</v>
          </cell>
          <cell r="G237" t="str">
            <v>4101-05</v>
          </cell>
          <cell r="H237">
            <v>43841</v>
          </cell>
        </row>
        <row r="237">
          <cell r="L237">
            <v>111.773571428</v>
          </cell>
          <cell r="M237">
            <v>11.5346071428</v>
          </cell>
        </row>
        <row r="237">
          <cell r="O237">
            <v>3.73517857142</v>
          </cell>
          <cell r="P237">
            <v>0.44807142857</v>
          </cell>
        </row>
        <row r="237">
          <cell r="R237">
            <v>22.9981428571</v>
          </cell>
          <cell r="S237">
            <v>13.5850714285</v>
          </cell>
        </row>
        <row r="238">
          <cell r="C238" t="str">
            <v>UPA IBURA</v>
          </cell>
        </row>
        <row r="238">
          <cell r="E238" t="str">
            <v>WANDERCLEY SILVA DE CASTRO</v>
          </cell>
          <cell r="F238" t="str">
            <v>3 - Administrativo</v>
          </cell>
          <cell r="G238" t="str">
            <v>3132-20</v>
          </cell>
          <cell r="H238">
            <v>43842</v>
          </cell>
        </row>
        <row r="238">
          <cell r="L238">
            <v>111.773571428</v>
          </cell>
          <cell r="M238">
            <v>11.5346071428</v>
          </cell>
        </row>
        <row r="238">
          <cell r="O238">
            <v>3.73517857142</v>
          </cell>
          <cell r="P238">
            <v>0.44807142857</v>
          </cell>
        </row>
        <row r="238">
          <cell r="R238">
            <v>22.9981428571</v>
          </cell>
          <cell r="S238">
            <v>13.5850714285</v>
          </cell>
        </row>
        <row r="239">
          <cell r="C239" t="str">
            <v>UPA IBURA</v>
          </cell>
        </row>
        <row r="239">
          <cell r="E239" t="str">
            <v>WILLAMS SILVA DE ANDRADE</v>
          </cell>
          <cell r="F239" t="str">
            <v>3 - Administrativo</v>
          </cell>
          <cell r="G239" t="str">
            <v>3132-20</v>
          </cell>
          <cell r="H239">
            <v>43843</v>
          </cell>
        </row>
        <row r="239">
          <cell r="L239">
            <v>111.773571428</v>
          </cell>
          <cell r="M239">
            <v>11.5346071428</v>
          </cell>
        </row>
        <row r="239">
          <cell r="O239">
            <v>3.73517857142</v>
          </cell>
          <cell r="P239">
            <v>0.44807142857</v>
          </cell>
        </row>
        <row r="239">
          <cell r="R239">
            <v>22.9981428571</v>
          </cell>
          <cell r="S239">
            <v>13.5850714285</v>
          </cell>
        </row>
        <row r="240">
          <cell r="C240" t="str">
            <v>UPA IBURA</v>
          </cell>
        </row>
        <row r="240">
          <cell r="E240" t="str">
            <v>BEATRIZ VENTURINI</v>
          </cell>
          <cell r="F240" t="str">
            <v>3 - Administrativo</v>
          </cell>
          <cell r="G240" t="str">
            <v>4221-05</v>
          </cell>
          <cell r="H240">
            <v>43844</v>
          </cell>
        </row>
        <row r="240">
          <cell r="L240">
            <v>111.773571428</v>
          </cell>
          <cell r="M240">
            <v>11.5346071428</v>
          </cell>
        </row>
        <row r="240">
          <cell r="O240">
            <v>3.73517857142</v>
          </cell>
          <cell r="P240">
            <v>0.44807142857</v>
          </cell>
        </row>
        <row r="240">
          <cell r="R240">
            <v>22.9981428571</v>
          </cell>
          <cell r="S240">
            <v>13.5850714285</v>
          </cell>
        </row>
        <row r="241">
          <cell r="C241" t="str">
            <v>UPA IBURA</v>
          </cell>
        </row>
        <row r="241">
          <cell r="E241" t="str">
            <v>BIANKA DA SILVA CASTRO</v>
          </cell>
          <cell r="F241" t="str">
            <v>3 - Administrativo</v>
          </cell>
          <cell r="G241" t="str">
            <v>4221-05</v>
          </cell>
          <cell r="H241">
            <v>43845</v>
          </cell>
        </row>
        <row r="241">
          <cell r="L241">
            <v>111.773571428</v>
          </cell>
          <cell r="M241">
            <v>11.5346071428</v>
          </cell>
        </row>
        <row r="241">
          <cell r="O241">
            <v>3.73517857142</v>
          </cell>
          <cell r="P241">
            <v>0.44807142857</v>
          </cell>
        </row>
        <row r="241">
          <cell r="R241">
            <v>22.9981428571</v>
          </cell>
          <cell r="S241">
            <v>13.5850714285</v>
          </cell>
        </row>
        <row r="242">
          <cell r="C242" t="str">
            <v>UPA IBURA</v>
          </cell>
        </row>
        <row r="242">
          <cell r="E242" t="str">
            <v>EDJA KARLA DA SILVA BARROS</v>
          </cell>
          <cell r="F242" t="str">
            <v>3 - Administrativo</v>
          </cell>
          <cell r="G242" t="str">
            <v>4221-05</v>
          </cell>
          <cell r="H242">
            <v>43846</v>
          </cell>
        </row>
        <row r="242">
          <cell r="L242">
            <v>111.773571428</v>
          </cell>
          <cell r="M242">
            <v>11.5346071428</v>
          </cell>
        </row>
        <row r="242">
          <cell r="O242">
            <v>3.73517857142</v>
          </cell>
          <cell r="P242">
            <v>0.44807142857</v>
          </cell>
        </row>
        <row r="242">
          <cell r="R242">
            <v>22.9981428571</v>
          </cell>
          <cell r="S242">
            <v>13.5850714285</v>
          </cell>
        </row>
        <row r="243">
          <cell r="C243" t="str">
            <v>UPA IBURA</v>
          </cell>
        </row>
        <row r="243">
          <cell r="E243" t="str">
            <v>ELISSANDRA CRISTINA BASILIO </v>
          </cell>
          <cell r="F243" t="str">
            <v>3 - Administrativo</v>
          </cell>
          <cell r="G243" t="str">
            <v>4221-05</v>
          </cell>
          <cell r="H243">
            <v>43847</v>
          </cell>
        </row>
        <row r="243">
          <cell r="L243">
            <v>111.773571428</v>
          </cell>
          <cell r="M243">
            <v>11.5346071428</v>
          </cell>
        </row>
        <row r="243">
          <cell r="O243">
            <v>3.73517857142</v>
          </cell>
          <cell r="P243">
            <v>0.44807142857</v>
          </cell>
        </row>
        <row r="243">
          <cell r="R243">
            <v>22.9981428571</v>
          </cell>
          <cell r="S243">
            <v>13.5850714285</v>
          </cell>
        </row>
        <row r="244">
          <cell r="C244" t="str">
            <v>UPA IBURA</v>
          </cell>
        </row>
        <row r="244">
          <cell r="E244" t="str">
            <v>JULIANA FLORENCIO DO NASCIMENTO</v>
          </cell>
          <cell r="F244" t="str">
            <v>3 - Administrativo</v>
          </cell>
          <cell r="G244" t="str">
            <v>4221-05</v>
          </cell>
          <cell r="H244">
            <v>43848</v>
          </cell>
        </row>
        <row r="244">
          <cell r="L244">
            <v>111.773571428</v>
          </cell>
          <cell r="M244">
            <v>11.5346071428</v>
          </cell>
        </row>
        <row r="244">
          <cell r="O244">
            <v>3.73517857142</v>
          </cell>
          <cell r="P244">
            <v>0.44807142857</v>
          </cell>
        </row>
        <row r="244">
          <cell r="R244">
            <v>22.9981428571</v>
          </cell>
          <cell r="S244">
            <v>13.5850714285</v>
          </cell>
        </row>
        <row r="245">
          <cell r="C245" t="str">
            <v>UPA IBURA</v>
          </cell>
        </row>
        <row r="245">
          <cell r="E245" t="str">
            <v>JULIANA KETYLLEN MARIA DE FRANCA FONSECA</v>
          </cell>
          <cell r="F245" t="str">
            <v>3 - Administrativo</v>
          </cell>
          <cell r="G245" t="str">
            <v>4221-05</v>
          </cell>
          <cell r="H245">
            <v>43849</v>
          </cell>
        </row>
        <row r="245">
          <cell r="L245">
            <v>111.773571428</v>
          </cell>
          <cell r="M245">
            <v>11.5346071428</v>
          </cell>
        </row>
        <row r="245">
          <cell r="O245">
            <v>3.73517857142</v>
          </cell>
          <cell r="P245">
            <v>0.44807142857</v>
          </cell>
        </row>
        <row r="245">
          <cell r="R245">
            <v>22.9981428571</v>
          </cell>
          <cell r="S245">
            <v>13.5850714285</v>
          </cell>
        </row>
        <row r="246">
          <cell r="C246" t="str">
            <v>UPA IBURA</v>
          </cell>
        </row>
        <row r="246">
          <cell r="E246" t="str">
            <v>MARIA EDUARDA MARTINS DA SILVA SANTANA</v>
          </cell>
          <cell r="F246" t="str">
            <v>3 - Administrativo</v>
          </cell>
          <cell r="G246" t="str">
            <v>4221-05</v>
          </cell>
          <cell r="H246">
            <v>43850</v>
          </cell>
        </row>
        <row r="246">
          <cell r="L246">
            <v>111.773571428</v>
          </cell>
          <cell r="M246">
            <v>11.5346071428</v>
          </cell>
        </row>
        <row r="246">
          <cell r="O246">
            <v>3.73517857142</v>
          </cell>
          <cell r="P246">
            <v>0.44807142857</v>
          </cell>
        </row>
        <row r="246">
          <cell r="R246">
            <v>22.9981428571</v>
          </cell>
          <cell r="S246">
            <v>13.5850714285</v>
          </cell>
        </row>
        <row r="247">
          <cell r="C247" t="str">
            <v>UPA IBURA</v>
          </cell>
        </row>
        <row r="247">
          <cell r="E247" t="str">
            <v>MARIA TAINA PEIXOTO DA SILVA</v>
          </cell>
          <cell r="F247" t="str">
            <v>3 - Administrativo</v>
          </cell>
          <cell r="G247" t="str">
            <v>4221-05</v>
          </cell>
          <cell r="H247">
            <v>43851</v>
          </cell>
        </row>
        <row r="247">
          <cell r="L247">
            <v>111.773571428</v>
          </cell>
          <cell r="M247">
            <v>11.5346071428</v>
          </cell>
        </row>
        <row r="247">
          <cell r="O247">
            <v>3.73517857142</v>
          </cell>
          <cell r="P247">
            <v>0.44807142857</v>
          </cell>
        </row>
        <row r="247">
          <cell r="R247">
            <v>22.9981428571</v>
          </cell>
          <cell r="S247">
            <v>13.5850714285</v>
          </cell>
        </row>
        <row r="248">
          <cell r="C248" t="str">
            <v>UPA IBURA</v>
          </cell>
        </row>
        <row r="248">
          <cell r="E248" t="str">
            <v>MARIA VALERIA DA SILVA</v>
          </cell>
          <cell r="F248" t="str">
            <v>3 - Administrativo</v>
          </cell>
          <cell r="G248" t="str">
            <v>4221-05</v>
          </cell>
          <cell r="H248">
            <v>43852</v>
          </cell>
        </row>
        <row r="248">
          <cell r="L248">
            <v>111.773571428</v>
          </cell>
          <cell r="M248">
            <v>11.5346071428</v>
          </cell>
        </row>
        <row r="248">
          <cell r="O248">
            <v>3.73517857142</v>
          </cell>
          <cell r="P248">
            <v>0.44807142857</v>
          </cell>
        </row>
        <row r="248">
          <cell r="R248">
            <v>22.9981428571</v>
          </cell>
          <cell r="S248">
            <v>13.5850714285</v>
          </cell>
        </row>
        <row r="249">
          <cell r="C249" t="str">
            <v>UPA IBURA</v>
          </cell>
        </row>
        <row r="249">
          <cell r="E249" t="str">
            <v>THALYA SANTANA BEZERRA</v>
          </cell>
          <cell r="F249" t="str">
            <v>3 - Administrativo</v>
          </cell>
          <cell r="G249" t="str">
            <v>4221-05</v>
          </cell>
          <cell r="H249">
            <v>43853</v>
          </cell>
        </row>
        <row r="249">
          <cell r="L249">
            <v>111.773571428</v>
          </cell>
          <cell r="M249">
            <v>11.5346071428</v>
          </cell>
        </row>
        <row r="249">
          <cell r="O249">
            <v>3.73517857142</v>
          </cell>
          <cell r="P249">
            <v>0.44807142857</v>
          </cell>
        </row>
        <row r="249">
          <cell r="R249">
            <v>22.9981428571</v>
          </cell>
          <cell r="S249">
            <v>13.5850714285</v>
          </cell>
        </row>
        <row r="250">
          <cell r="C250" t="str">
            <v>UPA IBURA</v>
          </cell>
        </row>
        <row r="250">
          <cell r="E250" t="str">
            <v>ADRIANA MENDES ALEIXO</v>
          </cell>
          <cell r="F250" t="str">
            <v>3 - Administrativo</v>
          </cell>
          <cell r="G250" t="str">
            <v>5143-20</v>
          </cell>
          <cell r="H250">
            <v>43854</v>
          </cell>
        </row>
        <row r="250">
          <cell r="L250">
            <v>111.773571428</v>
          </cell>
          <cell r="M250">
            <v>11.5346071428</v>
          </cell>
        </row>
        <row r="250">
          <cell r="O250">
            <v>3.73517857142</v>
          </cell>
          <cell r="P250">
            <v>0.44807142857</v>
          </cell>
        </row>
        <row r="250">
          <cell r="R250">
            <v>22.9981428571</v>
          </cell>
          <cell r="S250">
            <v>13.5850714285</v>
          </cell>
        </row>
        <row r="251">
          <cell r="C251" t="str">
            <v>UPA IBURA</v>
          </cell>
        </row>
        <row r="251">
          <cell r="E251" t="str">
            <v>ALEXANDRA DA SILVA DOS SANTOS</v>
          </cell>
          <cell r="F251" t="str">
            <v>3 - Administrativo</v>
          </cell>
          <cell r="G251" t="str">
            <v>5143-20</v>
          </cell>
          <cell r="H251">
            <v>43855</v>
          </cell>
        </row>
        <row r="251">
          <cell r="L251">
            <v>111.773571428</v>
          </cell>
          <cell r="M251">
            <v>11.5346071428</v>
          </cell>
        </row>
        <row r="251">
          <cell r="O251">
            <v>3.73517857142</v>
          </cell>
          <cell r="P251">
            <v>0.44807142857</v>
          </cell>
        </row>
        <row r="251">
          <cell r="R251">
            <v>22.9981428571</v>
          </cell>
          <cell r="S251">
            <v>13.5850714285</v>
          </cell>
        </row>
        <row r="252">
          <cell r="C252" t="str">
            <v>UPA IBURA</v>
          </cell>
        </row>
        <row r="252">
          <cell r="E252" t="str">
            <v>ALEXSANDRA MARIA DA SILVA</v>
          </cell>
          <cell r="F252" t="str">
            <v>3 - Administrativo</v>
          </cell>
          <cell r="G252" t="str">
            <v>5143-20</v>
          </cell>
          <cell r="H252">
            <v>43856</v>
          </cell>
        </row>
        <row r="252">
          <cell r="L252">
            <v>111.773571428</v>
          </cell>
          <cell r="M252">
            <v>11.5346071428</v>
          </cell>
        </row>
        <row r="252">
          <cell r="O252">
            <v>3.73517857142</v>
          </cell>
          <cell r="P252">
            <v>0.44807142857</v>
          </cell>
        </row>
        <row r="252">
          <cell r="R252">
            <v>22.9981428571</v>
          </cell>
          <cell r="S252">
            <v>13.5850714285</v>
          </cell>
        </row>
        <row r="253">
          <cell r="C253" t="str">
            <v>UPA IBURA</v>
          </cell>
        </row>
        <row r="253">
          <cell r="E253" t="str">
            <v>AMARO LUIZ DA SILVA FILHO</v>
          </cell>
          <cell r="F253" t="str">
            <v>3 - Administrativo</v>
          </cell>
          <cell r="G253" t="str">
            <v>5143-20</v>
          </cell>
          <cell r="H253">
            <v>43857</v>
          </cell>
        </row>
        <row r="253">
          <cell r="L253">
            <v>111.773571428</v>
          </cell>
          <cell r="M253">
            <v>11.5346071428</v>
          </cell>
        </row>
        <row r="253">
          <cell r="O253">
            <v>3.73517857142</v>
          </cell>
          <cell r="P253">
            <v>0.44807142857</v>
          </cell>
        </row>
        <row r="253">
          <cell r="R253">
            <v>22.9981428571</v>
          </cell>
          <cell r="S253">
            <v>13.5850714285</v>
          </cell>
        </row>
        <row r="254">
          <cell r="C254" t="str">
            <v>UPA IBURA</v>
          </cell>
        </row>
        <row r="254">
          <cell r="E254" t="str">
            <v>BENEDITA HERCULANO</v>
          </cell>
          <cell r="F254" t="str">
            <v>3 - Administrativo</v>
          </cell>
          <cell r="G254" t="str">
            <v>5143-20</v>
          </cell>
          <cell r="H254">
            <v>43858</v>
          </cell>
        </row>
        <row r="254">
          <cell r="L254">
            <v>111.773571428</v>
          </cell>
          <cell r="M254">
            <v>11.5346071428</v>
          </cell>
        </row>
        <row r="254">
          <cell r="O254">
            <v>3.73517857142</v>
          </cell>
          <cell r="P254">
            <v>0.44807142857</v>
          </cell>
        </row>
        <row r="254">
          <cell r="R254">
            <v>22.9981428571</v>
          </cell>
          <cell r="S254">
            <v>13.5850714285</v>
          </cell>
        </row>
        <row r="255">
          <cell r="C255" t="str">
            <v>UPA IBURA</v>
          </cell>
        </row>
        <row r="255">
          <cell r="E255" t="str">
            <v>BRUNO RICARDO DE OLIVEIRA SILVA</v>
          </cell>
          <cell r="F255" t="str">
            <v>3 - Administrativo</v>
          </cell>
          <cell r="G255" t="str">
            <v>5143-20</v>
          </cell>
          <cell r="H255">
            <v>43859</v>
          </cell>
        </row>
        <row r="255">
          <cell r="L255">
            <v>111.773571428</v>
          </cell>
          <cell r="M255">
            <v>11.5346071428</v>
          </cell>
        </row>
        <row r="255">
          <cell r="O255">
            <v>3.73517857142</v>
          </cell>
          <cell r="P255">
            <v>0.44807142857</v>
          </cell>
        </row>
        <row r="255">
          <cell r="R255">
            <v>22.9981428571</v>
          </cell>
          <cell r="S255">
            <v>13.5850714285</v>
          </cell>
        </row>
        <row r="256">
          <cell r="C256" t="str">
            <v>UPA IBURA</v>
          </cell>
        </row>
        <row r="256">
          <cell r="E256" t="str">
            <v>CLEIDE JUDITE DO NASCIMENTO</v>
          </cell>
          <cell r="F256" t="str">
            <v>3 - Administrativo</v>
          </cell>
          <cell r="G256" t="str">
            <v>5143-20</v>
          </cell>
          <cell r="H256">
            <v>43860</v>
          </cell>
        </row>
        <row r="256">
          <cell r="L256">
            <v>111.773571428</v>
          </cell>
          <cell r="M256">
            <v>11.5346071428</v>
          </cell>
        </row>
        <row r="256">
          <cell r="O256">
            <v>3.73517857142</v>
          </cell>
          <cell r="P256">
            <v>0.44807142857</v>
          </cell>
        </row>
        <row r="256">
          <cell r="R256">
            <v>22.9981428571</v>
          </cell>
          <cell r="S256">
            <v>13.5850714285</v>
          </cell>
        </row>
        <row r="257">
          <cell r="C257" t="str">
            <v>UPA IBURA</v>
          </cell>
        </row>
        <row r="257">
          <cell r="E257" t="str">
            <v>ISABELA MARIA FERNANDES DE ALB</v>
          </cell>
          <cell r="F257" t="str">
            <v>3 - Administrativo</v>
          </cell>
          <cell r="G257" t="str">
            <v>5143-20</v>
          </cell>
          <cell r="H257">
            <v>43861</v>
          </cell>
        </row>
        <row r="257">
          <cell r="L257">
            <v>111.773571428</v>
          </cell>
          <cell r="M257">
            <v>11.5346071428</v>
          </cell>
        </row>
        <row r="257">
          <cell r="O257">
            <v>3.73517857142</v>
          </cell>
          <cell r="P257">
            <v>0.44807142857</v>
          </cell>
        </row>
        <row r="257">
          <cell r="R257">
            <v>22.9981428571</v>
          </cell>
          <cell r="S257">
            <v>13.5850714285</v>
          </cell>
        </row>
        <row r="258">
          <cell r="C258" t="str">
            <v>UPA IBURA</v>
          </cell>
        </row>
        <row r="258">
          <cell r="E258" t="str">
            <v>JORGE EDSON DOS SANTOS</v>
          </cell>
          <cell r="F258" t="str">
            <v>3 - Administrativo</v>
          </cell>
          <cell r="G258" t="str">
            <v>5143-20</v>
          </cell>
          <cell r="H258">
            <v>43831</v>
          </cell>
        </row>
        <row r="258">
          <cell r="L258">
            <v>111.773571428</v>
          </cell>
          <cell r="M258">
            <v>11.5346071428</v>
          </cell>
        </row>
        <row r="258">
          <cell r="O258">
            <v>3.73517857142</v>
          </cell>
          <cell r="P258">
            <v>0.44807142857</v>
          </cell>
        </row>
        <row r="258">
          <cell r="R258">
            <v>22.9981428571</v>
          </cell>
          <cell r="S258">
            <v>13.5850714285</v>
          </cell>
        </row>
        <row r="259">
          <cell r="C259" t="str">
            <v>UPA IBURA</v>
          </cell>
        </row>
        <row r="259">
          <cell r="E259" t="str">
            <v>JOSINEIDE SANTANA DA SILVA GOMES</v>
          </cell>
          <cell r="F259" t="str">
            <v>3 - Administrativo</v>
          </cell>
          <cell r="G259" t="str">
            <v>5143-20</v>
          </cell>
          <cell r="H259">
            <v>43832</v>
          </cell>
        </row>
        <row r="259">
          <cell r="L259">
            <v>111.773571428</v>
          </cell>
          <cell r="M259">
            <v>11.5346071428</v>
          </cell>
        </row>
        <row r="259">
          <cell r="O259">
            <v>3.73517857142</v>
          </cell>
          <cell r="P259">
            <v>0.44807142857</v>
          </cell>
        </row>
        <row r="259">
          <cell r="R259">
            <v>22.9981428571</v>
          </cell>
          <cell r="S259">
            <v>13.5850714285</v>
          </cell>
        </row>
        <row r="260">
          <cell r="C260" t="str">
            <v>UPA IBURA</v>
          </cell>
        </row>
        <row r="260">
          <cell r="E260" t="str">
            <v>LUCIMARO JOAO DA SILVA</v>
          </cell>
          <cell r="F260" t="str">
            <v>3 - Administrativo</v>
          </cell>
          <cell r="G260" t="str">
            <v>5143-20</v>
          </cell>
          <cell r="H260">
            <v>43833</v>
          </cell>
        </row>
        <row r="260">
          <cell r="L260">
            <v>111.773571428</v>
          </cell>
          <cell r="M260">
            <v>11.5346071428</v>
          </cell>
        </row>
        <row r="260">
          <cell r="O260">
            <v>3.73517857142</v>
          </cell>
          <cell r="P260">
            <v>0.44807142857</v>
          </cell>
        </row>
        <row r="260">
          <cell r="R260">
            <v>22.9981428571</v>
          </cell>
          <cell r="S260">
            <v>13.5850714285</v>
          </cell>
        </row>
        <row r="261">
          <cell r="C261" t="str">
            <v>UPA IBURA</v>
          </cell>
        </row>
        <row r="261">
          <cell r="E261" t="str">
            <v>MARIA GRACILEIDE GURGEL FONSECA</v>
          </cell>
          <cell r="F261" t="str">
            <v>3 - Administrativo</v>
          </cell>
          <cell r="G261" t="str">
            <v>5143-20</v>
          </cell>
          <cell r="H261">
            <v>43834</v>
          </cell>
        </row>
        <row r="261">
          <cell r="L261">
            <v>111.773571428</v>
          </cell>
          <cell r="M261">
            <v>11.5346071428</v>
          </cell>
        </row>
        <row r="261">
          <cell r="O261">
            <v>3.73517857142</v>
          </cell>
          <cell r="P261">
            <v>0.44807142857</v>
          </cell>
        </row>
        <row r="261">
          <cell r="R261">
            <v>22.9981428571</v>
          </cell>
          <cell r="S261">
            <v>13.5850714285</v>
          </cell>
        </row>
        <row r="262">
          <cell r="C262" t="str">
            <v>UPA IBURA</v>
          </cell>
        </row>
        <row r="262">
          <cell r="E262" t="str">
            <v>MARIA JOSE DE LIMA SILVA</v>
          </cell>
          <cell r="F262" t="str">
            <v>3 - Administrativo</v>
          </cell>
          <cell r="G262" t="str">
            <v>5143-20</v>
          </cell>
          <cell r="H262">
            <v>43835</v>
          </cell>
        </row>
        <row r="262">
          <cell r="L262">
            <v>111.773571428</v>
          </cell>
          <cell r="M262">
            <v>11.5346071428</v>
          </cell>
        </row>
        <row r="262">
          <cell r="O262">
            <v>3.73517857142</v>
          </cell>
          <cell r="P262">
            <v>0.44807142857</v>
          </cell>
        </row>
        <row r="262">
          <cell r="R262">
            <v>22.9981428571</v>
          </cell>
          <cell r="S262">
            <v>13.5850714285</v>
          </cell>
        </row>
        <row r="263">
          <cell r="C263" t="str">
            <v>UPA IBURA</v>
          </cell>
        </row>
        <row r="263">
          <cell r="E263" t="str">
            <v>MARLUCE LOURENÇO DA SILVA</v>
          </cell>
          <cell r="F263" t="str">
            <v>3 - Administrativo</v>
          </cell>
          <cell r="G263" t="str">
            <v>5143-20</v>
          </cell>
          <cell r="H263">
            <v>43836</v>
          </cell>
        </row>
        <row r="263">
          <cell r="L263">
            <v>111.773571428</v>
          </cell>
          <cell r="M263">
            <v>11.5346071428</v>
          </cell>
        </row>
        <row r="263">
          <cell r="O263">
            <v>3.73517857142</v>
          </cell>
          <cell r="P263">
            <v>0.44807142857</v>
          </cell>
        </row>
        <row r="263">
          <cell r="R263">
            <v>22.9981428571</v>
          </cell>
          <cell r="S263">
            <v>13.5850714285</v>
          </cell>
        </row>
        <row r="264">
          <cell r="C264" t="str">
            <v>UPA IBURA</v>
          </cell>
        </row>
        <row r="264">
          <cell r="E264" t="str">
            <v>RAFAELA ANDRESSA GONCALVES DA SILVA</v>
          </cell>
          <cell r="F264" t="str">
            <v>3 - Administrativo</v>
          </cell>
          <cell r="G264" t="str">
            <v>5143-20</v>
          </cell>
          <cell r="H264">
            <v>43837</v>
          </cell>
        </row>
        <row r="264">
          <cell r="L264">
            <v>111.773571428</v>
          </cell>
          <cell r="M264">
            <v>11.5346071428</v>
          </cell>
        </row>
        <row r="264">
          <cell r="O264">
            <v>3.73517857142</v>
          </cell>
          <cell r="P264">
            <v>0.44807142857</v>
          </cell>
        </row>
        <row r="264">
          <cell r="R264">
            <v>22.9981428571</v>
          </cell>
          <cell r="S264">
            <v>13.5850714285</v>
          </cell>
        </row>
        <row r="265">
          <cell r="C265" t="str">
            <v>UPA IBURA</v>
          </cell>
        </row>
        <row r="265">
          <cell r="E265" t="str">
            <v>RENATA DE LIMA SILVA ARAUJO</v>
          </cell>
          <cell r="F265" t="str">
            <v>3 - Administrativo</v>
          </cell>
          <cell r="G265" t="str">
            <v>4101-05</v>
          </cell>
          <cell r="H265">
            <v>43838</v>
          </cell>
        </row>
        <row r="265">
          <cell r="L265">
            <v>111.773571428</v>
          </cell>
          <cell r="M265">
            <v>11.5346071428</v>
          </cell>
        </row>
        <row r="265">
          <cell r="O265">
            <v>3.73517857142</v>
          </cell>
          <cell r="P265">
            <v>0.44807142857</v>
          </cell>
        </row>
        <row r="265">
          <cell r="R265">
            <v>22.9981428571</v>
          </cell>
          <cell r="S265">
            <v>13.5850714285</v>
          </cell>
        </row>
        <row r="266">
          <cell r="C266" t="str">
            <v>UPA IBURA</v>
          </cell>
        </row>
        <row r="266">
          <cell r="E266" t="str">
            <v>SOLANGE GOMES DA SILVA</v>
          </cell>
          <cell r="F266" t="str">
            <v>3 - Administrativo</v>
          </cell>
          <cell r="G266" t="str">
            <v>5143-20</v>
          </cell>
          <cell r="H266">
            <v>43839</v>
          </cell>
        </row>
        <row r="266">
          <cell r="L266">
            <v>111.773571428</v>
          </cell>
          <cell r="M266">
            <v>11.5346071428</v>
          </cell>
        </row>
        <row r="266">
          <cell r="O266">
            <v>3.73517857142</v>
          </cell>
          <cell r="P266">
            <v>0.44807142857</v>
          </cell>
        </row>
        <row r="266">
          <cell r="R266">
            <v>22.9981428571</v>
          </cell>
          <cell r="S266">
            <v>13.5850714285</v>
          </cell>
        </row>
        <row r="267">
          <cell r="C267" t="str">
            <v>UPA IBURA</v>
          </cell>
        </row>
        <row r="267">
          <cell r="E267" t="str">
            <v>ANDRE HELON MAIA COUTINHO DOS </v>
          </cell>
          <cell r="F267" t="str">
            <v>3 - Administrativo</v>
          </cell>
          <cell r="G267" t="str">
            <v>5174-20</v>
          </cell>
          <cell r="H267">
            <v>43840</v>
          </cell>
        </row>
        <row r="267">
          <cell r="L267">
            <v>111.773571428</v>
          </cell>
          <cell r="M267">
            <v>11.5346071428</v>
          </cell>
        </row>
        <row r="267">
          <cell r="O267">
            <v>3.73517857142</v>
          </cell>
          <cell r="P267">
            <v>0.44807142857</v>
          </cell>
        </row>
        <row r="267">
          <cell r="R267">
            <v>22.9981428571</v>
          </cell>
          <cell r="S267">
            <v>13.5850714285</v>
          </cell>
        </row>
        <row r="268">
          <cell r="C268" t="str">
            <v>UPA IBURA</v>
          </cell>
        </row>
        <row r="268">
          <cell r="E268" t="str">
            <v>ANTONIO HENRIQUE GRIGORIO </v>
          </cell>
          <cell r="F268" t="str">
            <v>3 - Administrativo</v>
          </cell>
          <cell r="G268" t="str">
            <v>5174-20</v>
          </cell>
          <cell r="H268">
            <v>43841</v>
          </cell>
        </row>
        <row r="268">
          <cell r="L268">
            <v>111.773571428</v>
          </cell>
          <cell r="M268">
            <v>11.5346071428</v>
          </cell>
        </row>
        <row r="268">
          <cell r="O268">
            <v>3.73517857142</v>
          </cell>
          <cell r="P268">
            <v>0.44807142857</v>
          </cell>
        </row>
        <row r="268">
          <cell r="R268">
            <v>22.9981428571</v>
          </cell>
          <cell r="S268">
            <v>13.5850714285</v>
          </cell>
        </row>
        <row r="269">
          <cell r="C269" t="str">
            <v>UPA IBURA</v>
          </cell>
        </row>
        <row r="269">
          <cell r="E269" t="str">
            <v>ARIPUAM MARTINS BARROS</v>
          </cell>
          <cell r="F269" t="str">
            <v>3 - Administrativo</v>
          </cell>
          <cell r="G269" t="str">
            <v>5174-20</v>
          </cell>
          <cell r="H269">
            <v>43842</v>
          </cell>
        </row>
        <row r="269">
          <cell r="L269">
            <v>111.773571428</v>
          </cell>
          <cell r="M269">
            <v>11.5346071428</v>
          </cell>
        </row>
        <row r="269">
          <cell r="O269">
            <v>3.73517857142</v>
          </cell>
          <cell r="P269">
            <v>0.44807142857</v>
          </cell>
        </row>
        <row r="269">
          <cell r="R269">
            <v>22.9981428571</v>
          </cell>
          <cell r="S269">
            <v>13.5850714285</v>
          </cell>
        </row>
        <row r="270">
          <cell r="C270" t="str">
            <v>UPA IBURA</v>
          </cell>
        </row>
        <row r="270">
          <cell r="E270" t="str">
            <v>CARLOS ADRIANO LIMA ALBQUERQUE</v>
          </cell>
          <cell r="F270" t="str">
            <v>3 - Administrativo</v>
          </cell>
          <cell r="G270" t="str">
            <v>5174-20</v>
          </cell>
          <cell r="H270">
            <v>43843</v>
          </cell>
        </row>
        <row r="270">
          <cell r="L270">
            <v>111.773571428</v>
          </cell>
          <cell r="M270">
            <v>11.5346071428</v>
          </cell>
        </row>
        <row r="270">
          <cell r="O270">
            <v>3.73517857142</v>
          </cell>
          <cell r="P270">
            <v>0.44807142857</v>
          </cell>
        </row>
        <row r="270">
          <cell r="R270">
            <v>22.9981428571</v>
          </cell>
          <cell r="S270">
            <v>13.5850714285</v>
          </cell>
        </row>
        <row r="271">
          <cell r="C271" t="str">
            <v>UPA IBURA</v>
          </cell>
        </row>
        <row r="271">
          <cell r="E271" t="str">
            <v>CARLOS EMANOEL BARROS DE LIMA</v>
          </cell>
          <cell r="F271" t="str">
            <v>3 - Administrativo</v>
          </cell>
          <cell r="G271" t="str">
            <v>5174-20</v>
          </cell>
          <cell r="H271">
            <v>43844</v>
          </cell>
        </row>
        <row r="271">
          <cell r="L271">
            <v>111.773571428</v>
          </cell>
          <cell r="M271">
            <v>11.5346071428</v>
          </cell>
        </row>
        <row r="271">
          <cell r="O271">
            <v>3.73517857142</v>
          </cell>
          <cell r="P271">
            <v>0.44807142857</v>
          </cell>
        </row>
        <row r="271">
          <cell r="R271">
            <v>22.9981428571</v>
          </cell>
          <cell r="S271">
            <v>13.5850714285</v>
          </cell>
        </row>
        <row r="272">
          <cell r="C272" t="str">
            <v>UPA IBURA</v>
          </cell>
        </row>
        <row r="272">
          <cell r="E272" t="str">
            <v>EDUARDO ALVES C DE ALBUQUERQUE JUNIOR</v>
          </cell>
          <cell r="F272" t="str">
            <v>3 - Administrativo</v>
          </cell>
          <cell r="G272" t="str">
            <v>5174-20</v>
          </cell>
          <cell r="H272">
            <v>43845</v>
          </cell>
        </row>
        <row r="272">
          <cell r="L272">
            <v>111.773571428</v>
          </cell>
          <cell r="M272">
            <v>11.5346071428</v>
          </cell>
        </row>
        <row r="272">
          <cell r="O272">
            <v>3.73517857142</v>
          </cell>
          <cell r="P272">
            <v>0.44807142857</v>
          </cell>
        </row>
        <row r="272">
          <cell r="R272">
            <v>22.9981428571</v>
          </cell>
          <cell r="S272">
            <v>13.5850714285</v>
          </cell>
        </row>
        <row r="273">
          <cell r="C273" t="str">
            <v>UPA IBURA</v>
          </cell>
        </row>
        <row r="273">
          <cell r="E273" t="str">
            <v>ERIK SANTOS DA SILVA</v>
          </cell>
          <cell r="F273" t="str">
            <v>3 - Administrativo</v>
          </cell>
          <cell r="G273" t="str">
            <v>5174-20</v>
          </cell>
          <cell r="H273">
            <v>43846</v>
          </cell>
        </row>
        <row r="273">
          <cell r="L273">
            <v>111.773571428</v>
          </cell>
          <cell r="M273">
            <v>11.5346071428</v>
          </cell>
        </row>
        <row r="273">
          <cell r="O273">
            <v>3.73517857142</v>
          </cell>
          <cell r="P273">
            <v>0.44807142857</v>
          </cell>
        </row>
        <row r="273">
          <cell r="R273">
            <v>22.9981428571</v>
          </cell>
          <cell r="S273">
            <v>13.5850714285</v>
          </cell>
        </row>
        <row r="274">
          <cell r="C274" t="str">
            <v>UPA IBURA</v>
          </cell>
        </row>
        <row r="274">
          <cell r="E274" t="str">
            <v>GEORGE FERNANDES GUEIROS BARBOSA</v>
          </cell>
          <cell r="F274" t="str">
            <v>3 - Administrativo</v>
          </cell>
          <cell r="G274" t="str">
            <v>5174-20</v>
          </cell>
          <cell r="H274">
            <v>43847</v>
          </cell>
        </row>
        <row r="274">
          <cell r="L274">
            <v>111.773571428</v>
          </cell>
          <cell r="M274">
            <v>11.5346071428</v>
          </cell>
        </row>
        <row r="274">
          <cell r="O274">
            <v>3.73517857142</v>
          </cell>
          <cell r="P274">
            <v>0.44807142857</v>
          </cell>
        </row>
        <row r="274">
          <cell r="R274">
            <v>22.9981428571</v>
          </cell>
          <cell r="S274">
            <v>13.5850714285</v>
          </cell>
        </row>
        <row r="275">
          <cell r="C275" t="str">
            <v>UPA IBURA</v>
          </cell>
        </row>
        <row r="275">
          <cell r="E275" t="str">
            <v>IVSON FAGNER XAVIER DE SANTANA</v>
          </cell>
          <cell r="F275" t="str">
            <v>3 - Administrativo</v>
          </cell>
          <cell r="G275" t="str">
            <v>5174-20</v>
          </cell>
          <cell r="H275">
            <v>43848</v>
          </cell>
        </row>
        <row r="275">
          <cell r="L275">
            <v>111.773571428</v>
          </cell>
          <cell r="M275">
            <v>11.5346071428</v>
          </cell>
        </row>
        <row r="275">
          <cell r="O275">
            <v>3.73517857142</v>
          </cell>
          <cell r="P275">
            <v>0.44807142857</v>
          </cell>
        </row>
        <row r="275">
          <cell r="R275">
            <v>22.9981428571</v>
          </cell>
          <cell r="S275">
            <v>13.5850714285</v>
          </cell>
        </row>
        <row r="276">
          <cell r="C276" t="str">
            <v>UPA IBURA</v>
          </cell>
        </row>
        <row r="276">
          <cell r="E276" t="str">
            <v>JERONIMO JOSE DE ARAUJO</v>
          </cell>
          <cell r="F276" t="str">
            <v>3 - Administrativo</v>
          </cell>
          <cell r="G276" t="str">
            <v>5174-20</v>
          </cell>
          <cell r="H276">
            <v>43849</v>
          </cell>
        </row>
        <row r="276">
          <cell r="L276">
            <v>111.773571428</v>
          </cell>
          <cell r="M276">
            <v>11.5346071428</v>
          </cell>
        </row>
        <row r="276">
          <cell r="O276">
            <v>3.73517857142</v>
          </cell>
          <cell r="P276">
            <v>0.44807142857</v>
          </cell>
        </row>
        <row r="276">
          <cell r="R276">
            <v>22.9981428571</v>
          </cell>
          <cell r="S276">
            <v>13.5850714285</v>
          </cell>
        </row>
        <row r="277">
          <cell r="C277" t="str">
            <v>UPA IBURA</v>
          </cell>
        </row>
        <row r="277">
          <cell r="E277" t="str">
            <v>JOSE EDSON ANIBAL DE SOUZA</v>
          </cell>
          <cell r="F277" t="str">
            <v>3 - Administrativo</v>
          </cell>
          <cell r="G277" t="str">
            <v>5174-20</v>
          </cell>
          <cell r="H277">
            <v>43850</v>
          </cell>
        </row>
        <row r="277">
          <cell r="L277">
            <v>111.773571428</v>
          </cell>
          <cell r="M277">
            <v>11.5346071428</v>
          </cell>
        </row>
        <row r="277">
          <cell r="O277">
            <v>3.73517857142</v>
          </cell>
          <cell r="P277">
            <v>0.44807142857</v>
          </cell>
        </row>
        <row r="277">
          <cell r="R277">
            <v>22.9981428571</v>
          </cell>
          <cell r="S277">
            <v>13.5850714285</v>
          </cell>
        </row>
        <row r="278">
          <cell r="C278" t="str">
            <v>UPA IBURA</v>
          </cell>
        </row>
        <row r="278">
          <cell r="E278" t="str">
            <v>JOSE SANTANA DA SILVA</v>
          </cell>
          <cell r="F278" t="str">
            <v>3 - Administrativo</v>
          </cell>
          <cell r="G278" t="str">
            <v>5174-20</v>
          </cell>
          <cell r="H278">
            <v>43851</v>
          </cell>
        </row>
        <row r="278">
          <cell r="L278">
            <v>111.773571428</v>
          </cell>
          <cell r="M278">
            <v>11.5346071428</v>
          </cell>
        </row>
        <row r="278">
          <cell r="O278">
            <v>3.73517857142</v>
          </cell>
          <cell r="P278">
            <v>0.44807142857</v>
          </cell>
        </row>
        <row r="278">
          <cell r="R278">
            <v>22.9981428571</v>
          </cell>
          <cell r="S278">
            <v>13.5850714285</v>
          </cell>
        </row>
        <row r="279">
          <cell r="C279" t="str">
            <v>UPA IBURA</v>
          </cell>
        </row>
        <row r="279">
          <cell r="E279" t="str">
            <v>PABLO FELIPE ASSIS DE SOUZA SIVA</v>
          </cell>
          <cell r="F279" t="str">
            <v>3 - Administrativo</v>
          </cell>
          <cell r="G279" t="str">
            <v>5174-20</v>
          </cell>
          <cell r="H279">
            <v>43852</v>
          </cell>
        </row>
        <row r="279">
          <cell r="L279">
            <v>111.773571428</v>
          </cell>
          <cell r="M279">
            <v>11.5346071428</v>
          </cell>
        </row>
        <row r="279">
          <cell r="O279">
            <v>3.73517857142</v>
          </cell>
          <cell r="P279">
            <v>0.44807142857</v>
          </cell>
        </row>
        <row r="279">
          <cell r="R279">
            <v>22.9981428571</v>
          </cell>
          <cell r="S279">
            <v>13.5850714285</v>
          </cell>
        </row>
        <row r="280">
          <cell r="C280" t="str">
            <v>UPA IBURA</v>
          </cell>
        </row>
        <row r="280">
          <cell r="E280" t="str">
            <v>LUCIANO RAMOS DA SILVA</v>
          </cell>
          <cell r="F280" t="str">
            <v>3 - Administrativo</v>
          </cell>
          <cell r="G280" t="str">
            <v>5174-20</v>
          </cell>
          <cell r="H280">
            <v>43853</v>
          </cell>
        </row>
        <row r="280">
          <cell r="L280">
            <v>111.773571428</v>
          </cell>
          <cell r="M280">
            <v>11.5346071428</v>
          </cell>
        </row>
        <row r="280">
          <cell r="O280">
            <v>3.73517857142</v>
          </cell>
          <cell r="P280">
            <v>0.44807142857</v>
          </cell>
        </row>
        <row r="280">
          <cell r="R280">
            <v>22.9981428571</v>
          </cell>
          <cell r="S280">
            <v>13.5850714285</v>
          </cell>
        </row>
        <row r="281">
          <cell r="C281" t="str">
            <v>UPA IBURA</v>
          </cell>
        </row>
        <row r="281">
          <cell r="E281" t="str">
            <v>PAULO VICTOR DA SILVA AMORIM</v>
          </cell>
          <cell r="F281" t="str">
            <v>3 - Administrativo</v>
          </cell>
          <cell r="G281" t="str">
            <v>5174-20</v>
          </cell>
          <cell r="H281">
            <v>43854</v>
          </cell>
        </row>
        <row r="281">
          <cell r="L281">
            <v>111.773571428</v>
          </cell>
          <cell r="M281">
            <v>11.5346071428</v>
          </cell>
        </row>
        <row r="281">
          <cell r="O281">
            <v>3.73517857142</v>
          </cell>
          <cell r="P281">
            <v>0.44807142857</v>
          </cell>
        </row>
        <row r="281">
          <cell r="R281">
            <v>22.9981428571</v>
          </cell>
          <cell r="S281">
            <v>13.5850714285</v>
          </cell>
        </row>
        <row r="282">
          <cell r="C282" t="str">
            <v>UPA IBURA</v>
          </cell>
        </row>
        <row r="282">
          <cell r="E282" t="str">
            <v>RAFAEL COSTA MENEZES</v>
          </cell>
          <cell r="F282" t="str">
            <v>3 - Administrativo</v>
          </cell>
          <cell r="G282" t="str">
            <v>5174-20</v>
          </cell>
          <cell r="H282">
            <v>43855</v>
          </cell>
        </row>
        <row r="282">
          <cell r="L282">
            <v>111.773571428</v>
          </cell>
          <cell r="M282">
            <v>11.5346071428</v>
          </cell>
        </row>
        <row r="282">
          <cell r="O282">
            <v>3.73517857142</v>
          </cell>
          <cell r="P282">
            <v>0.44807142857</v>
          </cell>
        </row>
        <row r="282">
          <cell r="R282">
            <v>22.9981428571</v>
          </cell>
          <cell r="S282">
            <v>13.5850714285</v>
          </cell>
        </row>
        <row r="283">
          <cell r="C283" t="str">
            <v>UPA IBURA</v>
          </cell>
        </row>
        <row r="283">
          <cell r="E283" t="str">
            <v>ROBERVAL GOMES DO NASCIMENTO </v>
          </cell>
          <cell r="F283" t="str">
            <v>3 - Administrativo</v>
          </cell>
          <cell r="G283" t="str">
            <v>5174-20</v>
          </cell>
          <cell r="H283">
            <v>43856</v>
          </cell>
        </row>
        <row r="283">
          <cell r="L283">
            <v>111.773571428</v>
          </cell>
          <cell r="M283">
            <v>11.5346071428</v>
          </cell>
        </row>
        <row r="283">
          <cell r="O283">
            <v>3.73517857142</v>
          </cell>
          <cell r="P283">
            <v>0.44807142857</v>
          </cell>
        </row>
        <row r="283">
          <cell r="R283">
            <v>22.9981428571</v>
          </cell>
          <cell r="S283">
            <v>13.5850714285</v>
          </cell>
        </row>
        <row r="284">
          <cell r="C284" t="str">
            <v>UPA IBURA</v>
          </cell>
        </row>
        <row r="284">
          <cell r="E284" t="str">
            <v>SALOMAO LIMA DO NASCIMENTO</v>
          </cell>
          <cell r="F284" t="str">
            <v>3 - Administrativo</v>
          </cell>
          <cell r="G284" t="str">
            <v>5174-20</v>
          </cell>
          <cell r="H284">
            <v>43857</v>
          </cell>
        </row>
        <row r="284">
          <cell r="L284">
            <v>111.773571428</v>
          </cell>
          <cell r="M284">
            <v>11.5346071428</v>
          </cell>
        </row>
        <row r="284">
          <cell r="O284">
            <v>3.73517857142</v>
          </cell>
          <cell r="P284">
            <v>0.44807142857</v>
          </cell>
        </row>
        <row r="284">
          <cell r="R284">
            <v>22.9981428571</v>
          </cell>
          <cell r="S284">
            <v>13.5850714285</v>
          </cell>
        </row>
        <row r="285">
          <cell r="C285" t="str">
            <v>UPA IBURA</v>
          </cell>
        </row>
        <row r="285">
          <cell r="E285" t="str">
            <v>THIAGO DIZEU DE SOUZA</v>
          </cell>
          <cell r="F285" t="str">
            <v>3 - Administrativo</v>
          </cell>
          <cell r="G285" t="str">
            <v>5174-20</v>
          </cell>
          <cell r="H285">
            <v>43858</v>
          </cell>
        </row>
        <row r="285">
          <cell r="L285">
            <v>111.773571428</v>
          </cell>
          <cell r="M285">
            <v>11.5346071428</v>
          </cell>
        </row>
        <row r="285">
          <cell r="O285">
            <v>3.73517857142</v>
          </cell>
          <cell r="P285">
            <v>0.44807142857</v>
          </cell>
        </row>
        <row r="285">
          <cell r="R285">
            <v>22.9981428571</v>
          </cell>
          <cell r="S285">
            <v>13.5850714285</v>
          </cell>
        </row>
        <row r="286">
          <cell r="C286" t="str">
            <v>UPA IBURA</v>
          </cell>
        </row>
        <row r="286">
          <cell r="E286" t="str">
            <v>IONALDO LINS DE MELO JUNIOR</v>
          </cell>
          <cell r="F286" t="str">
            <v>3 - Administrativo</v>
          </cell>
          <cell r="G286" t="str">
            <v>3121-05</v>
          </cell>
          <cell r="H286">
            <v>43859</v>
          </cell>
        </row>
        <row r="286">
          <cell r="L286">
            <v>111.773571428</v>
          </cell>
          <cell r="M286">
            <v>11.5346071428</v>
          </cell>
        </row>
        <row r="286">
          <cell r="O286">
            <v>3.73517857142</v>
          </cell>
          <cell r="P286">
            <v>0.44807142857</v>
          </cell>
        </row>
        <row r="286">
          <cell r="R286">
            <v>22.9981428571</v>
          </cell>
          <cell r="S286">
            <v>13.5850714285</v>
          </cell>
        </row>
        <row r="287">
          <cell r="C287" t="str">
            <v>UPA IBURA</v>
          </cell>
        </row>
        <row r="287">
          <cell r="E287" t="str">
            <v>JERONCIO BATISTA SOARES</v>
          </cell>
          <cell r="F287" t="str">
            <v>3 - Administrativo</v>
          </cell>
          <cell r="G287" t="str">
            <v>4101-05</v>
          </cell>
          <cell r="H287">
            <v>43860</v>
          </cell>
        </row>
        <row r="287">
          <cell r="L287">
            <v>111.773571428</v>
          </cell>
          <cell r="M287">
            <v>11.5346071428</v>
          </cell>
        </row>
        <row r="287">
          <cell r="O287">
            <v>3.73517857142</v>
          </cell>
          <cell r="P287">
            <v>0.44807142857</v>
          </cell>
        </row>
        <row r="287">
          <cell r="R287">
            <v>22.9981428571</v>
          </cell>
          <cell r="S287">
            <v>13.5850714285</v>
          </cell>
        </row>
        <row r="288">
          <cell r="C288" t="str">
            <v>UPA IBURA</v>
          </cell>
        </row>
        <row r="288">
          <cell r="E288" t="str">
            <v>SEVERINO JOSE DOS SANTOS FILHO</v>
          </cell>
          <cell r="F288" t="str">
            <v>3 - Administrativo</v>
          </cell>
          <cell r="G288" t="str">
            <v>3121-05</v>
          </cell>
          <cell r="H288">
            <v>43861</v>
          </cell>
        </row>
        <row r="288">
          <cell r="L288">
            <v>111.773571428</v>
          </cell>
          <cell r="M288">
            <v>11.5346071428</v>
          </cell>
        </row>
        <row r="288">
          <cell r="O288">
            <v>3.73517857142</v>
          </cell>
          <cell r="P288">
            <v>0.44807142857</v>
          </cell>
        </row>
        <row r="288">
          <cell r="R288">
            <v>22.9981428571</v>
          </cell>
          <cell r="S288">
            <v>13.5850714285</v>
          </cell>
        </row>
        <row r="289">
          <cell r="C289" t="str">
            <v>UPA IBURA</v>
          </cell>
        </row>
        <row r="289">
          <cell r="E289" t="str">
            <v>LETICIA DE ARAUJO MARINHO</v>
          </cell>
          <cell r="F289" t="str">
            <v>3 - Administrativo</v>
          </cell>
          <cell r="G289" t="str">
            <v>4110-05</v>
          </cell>
          <cell r="H289">
            <v>43831</v>
          </cell>
        </row>
        <row r="289">
          <cell r="L289">
            <v>111.773571428</v>
          </cell>
          <cell r="M289">
            <v>11.5346071428</v>
          </cell>
        </row>
        <row r="289">
          <cell r="O289">
            <v>3.73517857142</v>
          </cell>
          <cell r="P289">
            <v>0.44807142857</v>
          </cell>
        </row>
        <row r="289">
          <cell r="R289">
            <v>22.9981428571</v>
          </cell>
          <cell r="S289">
            <v>13.5850714285</v>
          </cell>
        </row>
        <row r="290">
          <cell r="C290" t="str">
            <v>UPA IBURA</v>
          </cell>
        </row>
        <row r="290">
          <cell r="E290" t="str">
            <v>REBECA GABRIELLY MARIA FERREIRA DA SILVA</v>
          </cell>
          <cell r="F290" t="str">
            <v>3 - Administrativo</v>
          </cell>
          <cell r="G290" t="str">
            <v>4110-05</v>
          </cell>
          <cell r="H290">
            <v>43831</v>
          </cell>
        </row>
        <row r="290">
          <cell r="L290">
            <v>111.773571428</v>
          </cell>
          <cell r="M290">
            <v>11.5346071428</v>
          </cell>
        </row>
        <row r="290">
          <cell r="O290">
            <v>3.73517857142</v>
          </cell>
          <cell r="P290">
            <v>0.44807142857</v>
          </cell>
        </row>
        <row r="290">
          <cell r="R290">
            <v>22.9981428571</v>
          </cell>
          <cell r="S290">
            <v>13.5850714285</v>
          </cell>
        </row>
        <row r="291">
          <cell r="C291" t="str">
            <v>UPA IBURA</v>
          </cell>
        </row>
        <row r="291">
          <cell r="E291" t="str">
            <v>STELLA FERNANDA GOMES DE PAULA</v>
          </cell>
          <cell r="F291" t="str">
            <v>3 - Administrativo</v>
          </cell>
          <cell r="G291" t="str">
            <v>4110-05</v>
          </cell>
          <cell r="H291">
            <v>43831</v>
          </cell>
        </row>
        <row r="291">
          <cell r="L291">
            <v>111.773571428</v>
          </cell>
          <cell r="M291">
            <v>11.5346071428</v>
          </cell>
        </row>
        <row r="291">
          <cell r="O291">
            <v>3.73517857142</v>
          </cell>
          <cell r="P291">
            <v>0.44807142857</v>
          </cell>
        </row>
        <row r="291">
          <cell r="R291">
            <v>22.9981428571</v>
          </cell>
          <cell r="S291">
            <v>13.5850714285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B5002"/>
  <sheetViews>
    <sheetView showFormulas="false" showGridLines="false" showRowColHeaders="true" showZeros="true" rightToLeft="false" tabSelected="true" showOutlineSymbols="true" defaultGridColor="true" view="normal" topLeftCell="A4972" colorId="64" zoomScale="100" zoomScaleNormal="100" zoomScalePageLayoutView="100" workbookViewId="0">
      <selection pane="topLeft" activeCell="B4995" activeCellId="0" sqref="B4995"/>
    </sheetView>
  </sheetViews>
  <sheetFormatPr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1025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(OCULTAR)'!$P$3:$R$53,3,0),"")</f>
        <v>10583920000214</v>
      </c>
      <c r="B3" s="7" t="str">
        <f aca="false">'[1]TCE - ANEXO III - Preencher'!C12</f>
        <v>UPA IBURA</v>
      </c>
      <c r="C3" s="8"/>
      <c r="D3" s="9" t="str">
        <f aca="false">'[1]TCE - ANEXO III - Preencher'!E12</f>
        <v>AFRA DE ABREU E LIMA MONTENEGRO</v>
      </c>
      <c r="E3" s="7" t="str">
        <f aca="false">IF('[1]TCE - ANEXO III - Preencher'!F12="4 - Assistência Odontológica","2 - Outros Profissionais da Saúde",'[1]TCE - ANEXO II - Enviar TCE'!E2)</f>
        <v>1 - Médico</v>
      </c>
      <c r="F3" s="10" t="str">
        <f aca="false">'[1]TCE - ANEXO III - Preencher'!G12</f>
        <v>2252-65</v>
      </c>
      <c r="G3" s="11" t="n">
        <f aca="false">IF('[1]TCE - ANEXO III - Preencher'!H12="","",'[1]TCE - ANEXO III - Preencher'!H12)</f>
        <v>43831</v>
      </c>
      <c r="H3" s="12" t="n">
        <f aca="false">'[1]TCE - ANEXO III - Preencher'!I12</f>
        <v>0</v>
      </c>
      <c r="I3" s="12" t="n">
        <f aca="false">'[1]TCE - ANEXO III - Preencher'!J12</f>
        <v>0</v>
      </c>
      <c r="J3" s="12" t="n">
        <f aca="false">'[1]TCE - ANEXO III - Preencher'!K12</f>
        <v>0</v>
      </c>
      <c r="K3" s="13" t="n">
        <f aca="false">'[1]TCE - ANEXO III - Preencher'!L12</f>
        <v>111.773571428</v>
      </c>
      <c r="L3" s="13" t="n">
        <f aca="false">'[1]TCE - ANEXO III - Preencher'!M12</f>
        <v>11.5346071428</v>
      </c>
      <c r="M3" s="13" t="n">
        <f aca="false">K3-L3</f>
        <v>100.2389642852</v>
      </c>
      <c r="N3" s="13" t="n">
        <f aca="false">'[1]TCE - ANEXO III - Preencher'!O12</f>
        <v>3.73517857142</v>
      </c>
      <c r="O3" s="13" t="n">
        <f aca="false">'[1]TCE - ANEXO III - Preencher'!P12</f>
        <v>0.44807142857</v>
      </c>
      <c r="P3" s="13" t="n">
        <f aca="false">N3-O3</f>
        <v>3.28710714285</v>
      </c>
      <c r="Q3" s="13" t="n">
        <f aca="false">'[1]TCE - ANEXO III - Preencher'!R12</f>
        <v>22.9981428571</v>
      </c>
      <c r="R3" s="13" t="n">
        <f aca="false">'[1]TCE - ANEXO III - Preencher'!S12</f>
        <v>13.5850714285</v>
      </c>
      <c r="S3" s="13" t="n">
        <f aca="false">Q3-R3</f>
        <v>9.4130714286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112.93914285665</v>
      </c>
    </row>
    <row r="4" s="5" customFormat="true" ht="12.8" hidden="false" customHeight="false" outlineLevel="0" collapsed="false">
      <c r="A4" s="6" t="n">
        <f aca="false">IFERROR(VLOOKUP(B4,'[1]DADOS (OCULTAR)'!$P$3:$R$53,3,0),"")</f>
        <v>10583920000214</v>
      </c>
      <c r="B4" s="7" t="str">
        <f aca="false">'[1]TCE - ANEXO III - Preencher'!C13</f>
        <v>UPA IBURA</v>
      </c>
      <c r="C4" s="8"/>
      <c r="D4" s="9" t="str">
        <f aca="false">'[1]TCE - ANEXO III - Preencher'!E13</f>
        <v>ANA  PAULA TELES SILVEIRA</v>
      </c>
      <c r="E4" s="7" t="str">
        <f aca="false">IF('[1]TCE - ANEXO III - Preencher'!F13="4 - Assistência Odontológica","2 - Outros Profissionais da Saúde",'[1]TCE - ANEXO II - Enviar TCE'!E3)</f>
        <v>1 - Médico</v>
      </c>
      <c r="F4" s="10" t="str">
        <f aca="false">'[1]TCE - ANEXO III - Preencher'!G13</f>
        <v>2252-65</v>
      </c>
      <c r="G4" s="11" t="n">
        <f aca="false">IF('[1]TCE - ANEXO III - Preencher'!H13="","",'[1]TCE - ANEXO III - Preencher'!H13)</f>
        <v>43832</v>
      </c>
      <c r="H4" s="12" t="n">
        <f aca="false">'[1]TCE - ANEXO III - Preencher'!I13</f>
        <v>0</v>
      </c>
      <c r="I4" s="12" t="n">
        <f aca="false">'[1]TCE - ANEXO III - Preencher'!J13</f>
        <v>0</v>
      </c>
      <c r="J4" s="12" t="n">
        <f aca="false">'[1]TCE - ANEXO III - Preencher'!K13</f>
        <v>0</v>
      </c>
      <c r="K4" s="13" t="n">
        <f aca="false">'[1]TCE - ANEXO III - Preencher'!L13</f>
        <v>111.773571428</v>
      </c>
      <c r="L4" s="13" t="n">
        <f aca="false">'[1]TCE - ANEXO III - Preencher'!M13</f>
        <v>11.5346071428</v>
      </c>
      <c r="M4" s="13" t="n">
        <f aca="false">K4-L4</f>
        <v>100.2389642852</v>
      </c>
      <c r="N4" s="13" t="n">
        <f aca="false">'[1]TCE - ANEXO III - Preencher'!O13</f>
        <v>3.73517857142</v>
      </c>
      <c r="O4" s="13" t="n">
        <f aca="false">'[1]TCE - ANEXO III - Preencher'!P13</f>
        <v>0.44807142857</v>
      </c>
      <c r="P4" s="13" t="n">
        <f aca="false">N4-O4</f>
        <v>3.28710714285</v>
      </c>
      <c r="Q4" s="13" t="n">
        <f aca="false">'[1]TCE - ANEXO III - Preencher'!R13</f>
        <v>22.9981428571</v>
      </c>
      <c r="R4" s="13" t="n">
        <f aca="false">'[1]TCE - ANEXO III - Preencher'!S13</f>
        <v>13.5850714285</v>
      </c>
      <c r="S4" s="13" t="n">
        <f aca="false">Q4-R4</f>
        <v>9.4130714286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112.93914285665</v>
      </c>
    </row>
    <row r="5" s="5" customFormat="true" ht="12.8" hidden="false" customHeight="false" outlineLevel="0" collapsed="false">
      <c r="A5" s="6" t="n">
        <f aca="false">IFERROR(VLOOKUP(B5,'[1]DADOS (OCULTAR)'!$P$3:$R$53,3,0),"")</f>
        <v>10583920000214</v>
      </c>
      <c r="B5" s="7" t="str">
        <f aca="false">'[1]TCE - ANEXO III - Preencher'!C14</f>
        <v>UPA IBURA</v>
      </c>
      <c r="C5" s="8"/>
      <c r="D5" s="9" t="str">
        <f aca="false">'[1]TCE - ANEXO III - Preencher'!E14</f>
        <v>ANALINE LINS DE MEDEIROS</v>
      </c>
      <c r="E5" s="7" t="str">
        <f aca="false">IF('[1]TCE - ANEXO III - Preencher'!F14="4 - Assistência Odontológica","2 - Outros Profissionais da Saúde",'[1]TCE - ANEXO II - Enviar TCE'!E4)</f>
        <v>1 - Médico</v>
      </c>
      <c r="F5" s="10" t="str">
        <f aca="false">'[1]TCE - ANEXO III - Preencher'!G14</f>
        <v>2252-65</v>
      </c>
      <c r="G5" s="11" t="n">
        <f aca="false">IF('[1]TCE - ANEXO III - Preencher'!H14="","",'[1]TCE - ANEXO III - Preencher'!H14)</f>
        <v>43833</v>
      </c>
      <c r="H5" s="12" t="n">
        <f aca="false">'[1]TCE - ANEXO III - Preencher'!I14</f>
        <v>0</v>
      </c>
      <c r="I5" s="12" t="n">
        <f aca="false">'[1]TCE - ANEXO III - Preencher'!J14</f>
        <v>0</v>
      </c>
      <c r="J5" s="12" t="n">
        <f aca="false">'[1]TCE - ANEXO III - Preencher'!K14</f>
        <v>0</v>
      </c>
      <c r="K5" s="13" t="n">
        <f aca="false">'[1]TCE - ANEXO III - Preencher'!L14</f>
        <v>111.773571428</v>
      </c>
      <c r="L5" s="13" t="n">
        <f aca="false">'[1]TCE - ANEXO III - Preencher'!M14</f>
        <v>11.5346071428</v>
      </c>
      <c r="M5" s="13" t="n">
        <f aca="false">K5-L5</f>
        <v>100.2389642852</v>
      </c>
      <c r="N5" s="13" t="n">
        <f aca="false">'[1]TCE - ANEXO III - Preencher'!O14</f>
        <v>3.73517857142</v>
      </c>
      <c r="O5" s="13" t="n">
        <f aca="false">'[1]TCE - ANEXO III - Preencher'!P14</f>
        <v>0.44807142857</v>
      </c>
      <c r="P5" s="13" t="n">
        <f aca="false">N5-O5</f>
        <v>3.28710714285</v>
      </c>
      <c r="Q5" s="13" t="n">
        <f aca="false">'[1]TCE - ANEXO III - Preencher'!R14</f>
        <v>22.9981428571</v>
      </c>
      <c r="R5" s="13" t="n">
        <f aca="false">'[1]TCE - ANEXO III - Preencher'!S14</f>
        <v>13.5850714285</v>
      </c>
      <c r="S5" s="13" t="n">
        <f aca="false">Q5-R5</f>
        <v>9.4130714286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112.93914285665</v>
      </c>
    </row>
    <row r="6" s="5" customFormat="true" ht="12.8" hidden="false" customHeight="false" outlineLevel="0" collapsed="false">
      <c r="A6" s="6" t="n">
        <f aca="false">IFERROR(VLOOKUP(B6,'[1]DADOS (OCULTAR)'!$P$3:$R$53,3,0),"")</f>
        <v>10583920000214</v>
      </c>
      <c r="B6" s="7" t="str">
        <f aca="false">'[1]TCE - ANEXO III - Preencher'!C15</f>
        <v>UPA IBURA</v>
      </c>
      <c r="C6" s="8"/>
      <c r="D6" s="9" t="str">
        <f aca="false">'[1]TCE - ANEXO III - Preencher'!E15</f>
        <v>ANDRE LUIZ DE ARAUJO MENDES</v>
      </c>
      <c r="E6" s="7" t="str">
        <f aca="false">IF('[1]TCE - ANEXO III - Preencher'!F15="4 - Assistência Odontológica","2 - Outros Profissionais da Saúde",'[1]TCE - ANEXO II - Enviar TCE'!E5)</f>
        <v>1 - Médico</v>
      </c>
      <c r="F6" s="10" t="str">
        <f aca="false">'[1]TCE - ANEXO III - Preencher'!G15</f>
        <v>2252-65</v>
      </c>
      <c r="G6" s="11" t="n">
        <f aca="false">IF('[1]TCE - ANEXO III - Preencher'!H15="","",'[1]TCE - ANEXO III - Preencher'!H15)</f>
        <v>43834</v>
      </c>
      <c r="H6" s="12" t="n">
        <f aca="false">'[1]TCE - ANEXO III - Preencher'!I15</f>
        <v>0</v>
      </c>
      <c r="I6" s="12" t="n">
        <f aca="false">'[1]TCE - ANEXO III - Preencher'!J15</f>
        <v>0</v>
      </c>
      <c r="J6" s="12" t="n">
        <f aca="false">'[1]TCE - ANEXO III - Preencher'!K15</f>
        <v>0</v>
      </c>
      <c r="K6" s="13" t="n">
        <f aca="false">'[1]TCE - ANEXO III - Preencher'!L15</f>
        <v>111.773571428</v>
      </c>
      <c r="L6" s="13" t="n">
        <f aca="false">'[1]TCE - ANEXO III - Preencher'!M15</f>
        <v>11.5346071428</v>
      </c>
      <c r="M6" s="13" t="n">
        <f aca="false">K6-L6</f>
        <v>100.2389642852</v>
      </c>
      <c r="N6" s="13" t="n">
        <f aca="false">'[1]TCE - ANEXO III - Preencher'!O15</f>
        <v>3.73517857142</v>
      </c>
      <c r="O6" s="13" t="n">
        <f aca="false">'[1]TCE - ANEXO III - Preencher'!P15</f>
        <v>0.44807142857</v>
      </c>
      <c r="P6" s="13" t="n">
        <f aca="false">N6-O6</f>
        <v>3.28710714285</v>
      </c>
      <c r="Q6" s="13" t="n">
        <f aca="false">'[1]TCE - ANEXO III - Preencher'!R15</f>
        <v>22.9981428571</v>
      </c>
      <c r="R6" s="13" t="n">
        <f aca="false">'[1]TCE - ANEXO III - Preencher'!S15</f>
        <v>13.5850714285</v>
      </c>
      <c r="S6" s="13" t="n">
        <f aca="false">Q6-R6</f>
        <v>9.4130714286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112.93914285665</v>
      </c>
    </row>
    <row r="7" s="5" customFormat="true" ht="12.8" hidden="false" customHeight="false" outlineLevel="0" collapsed="false">
      <c r="A7" s="6" t="n">
        <f aca="false">IFERROR(VLOOKUP(B7,'[1]DADOS (OCULTAR)'!$P$3:$R$53,3,0),"")</f>
        <v>10583920000214</v>
      </c>
      <c r="B7" s="7" t="str">
        <f aca="false">'[1]TCE - ANEXO III - Preencher'!C16</f>
        <v>UPA IBURA</v>
      </c>
      <c r="C7" s="8"/>
      <c r="D7" s="9" t="str">
        <f aca="false">'[1]TCE - ANEXO III - Preencher'!E16</f>
        <v>ANDREA ANDRADE AZEVEDO DE VASCONCELOS</v>
      </c>
      <c r="E7" s="7" t="str">
        <f aca="false">IF('[1]TCE - ANEXO III - Preencher'!F16="4 - Assistência Odontológica","2 - Outros Profissionais da Saúde",'[1]TCE - ANEXO II - Enviar TCE'!E6)</f>
        <v>1 - Médico</v>
      </c>
      <c r="F7" s="10" t="str">
        <f aca="false">'[1]TCE - ANEXO III - Preencher'!G16</f>
        <v>2252-65</v>
      </c>
      <c r="G7" s="11" t="n">
        <f aca="false">IF('[1]TCE - ANEXO III - Preencher'!H16="","",'[1]TCE - ANEXO III - Preencher'!H16)</f>
        <v>43835</v>
      </c>
      <c r="H7" s="12" t="n">
        <f aca="false">'[1]TCE - ANEXO III - Preencher'!I16</f>
        <v>0</v>
      </c>
      <c r="I7" s="12" t="n">
        <f aca="false">'[1]TCE - ANEXO III - Preencher'!J16</f>
        <v>0</v>
      </c>
      <c r="J7" s="12" t="n">
        <f aca="false">'[1]TCE - ANEXO III - Preencher'!K16</f>
        <v>0</v>
      </c>
      <c r="K7" s="13" t="n">
        <f aca="false">'[1]TCE - ANEXO III - Preencher'!L16</f>
        <v>111.773571428</v>
      </c>
      <c r="L7" s="13" t="n">
        <f aca="false">'[1]TCE - ANEXO III - Preencher'!M16</f>
        <v>11.5346071428</v>
      </c>
      <c r="M7" s="13" t="n">
        <f aca="false">K7-L7</f>
        <v>100.2389642852</v>
      </c>
      <c r="N7" s="13" t="n">
        <f aca="false">'[1]TCE - ANEXO III - Preencher'!O16</f>
        <v>3.73517857142</v>
      </c>
      <c r="O7" s="13" t="n">
        <f aca="false">'[1]TCE - ANEXO III - Preencher'!P16</f>
        <v>0.44807142857</v>
      </c>
      <c r="P7" s="13" t="n">
        <f aca="false">N7-O7</f>
        <v>3.28710714285</v>
      </c>
      <c r="Q7" s="13" t="n">
        <f aca="false">'[1]TCE - ANEXO III - Preencher'!R16</f>
        <v>22.9981428571</v>
      </c>
      <c r="R7" s="13" t="n">
        <f aca="false">'[1]TCE - ANEXO III - Preencher'!S16</f>
        <v>13.5850714285</v>
      </c>
      <c r="S7" s="13" t="n">
        <f aca="false">Q7-R7</f>
        <v>9.4130714286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112.93914285665</v>
      </c>
    </row>
    <row r="8" s="5" customFormat="true" ht="12.8" hidden="false" customHeight="false" outlineLevel="0" collapsed="false">
      <c r="A8" s="6" t="n">
        <f aca="false">IFERROR(VLOOKUP(B8,'[1]DADOS (OCULTAR)'!$P$3:$R$53,3,0),"")</f>
        <v>10583920000214</v>
      </c>
      <c r="B8" s="7" t="str">
        <f aca="false">'[1]TCE - ANEXO III - Preencher'!C17</f>
        <v>UPA IBURA</v>
      </c>
      <c r="C8" s="8"/>
      <c r="D8" s="9" t="str">
        <f aca="false">'[1]TCE - ANEXO III - Preencher'!E17</f>
        <v>ANNA TEREZA FURTADO DE AYALLA</v>
      </c>
      <c r="E8" s="7" t="str">
        <f aca="false">IF('[1]TCE - ANEXO III - Preencher'!F17="4 - Assistência Odontológica","2 - Outros Profissionais da Saúde",'[1]TCE - ANEXO II - Enviar TCE'!E7)</f>
        <v>1 - Médico</v>
      </c>
      <c r="F8" s="10" t="str">
        <f aca="false">'[1]TCE - ANEXO III - Preencher'!G17</f>
        <v>2252-65</v>
      </c>
      <c r="G8" s="11" t="n">
        <f aca="false">IF('[1]TCE - ANEXO III - Preencher'!H17="","",'[1]TCE - ANEXO III - Preencher'!H17)</f>
        <v>43836</v>
      </c>
      <c r="H8" s="12" t="n">
        <f aca="false">'[1]TCE - ANEXO III - Preencher'!I17</f>
        <v>0</v>
      </c>
      <c r="I8" s="12" t="n">
        <f aca="false">'[1]TCE - ANEXO III - Preencher'!J17</f>
        <v>0</v>
      </c>
      <c r="J8" s="12" t="n">
        <f aca="false">'[1]TCE - ANEXO III - Preencher'!K17</f>
        <v>0</v>
      </c>
      <c r="K8" s="13" t="n">
        <f aca="false">'[1]TCE - ANEXO III - Preencher'!L17</f>
        <v>111.773571428</v>
      </c>
      <c r="L8" s="13" t="n">
        <f aca="false">'[1]TCE - ANEXO III - Preencher'!M17</f>
        <v>11.5346071428</v>
      </c>
      <c r="M8" s="13" t="n">
        <f aca="false">K8-L8</f>
        <v>100.2389642852</v>
      </c>
      <c r="N8" s="13" t="n">
        <f aca="false">'[1]TCE - ANEXO III - Preencher'!O17</f>
        <v>3.73517857142</v>
      </c>
      <c r="O8" s="13" t="n">
        <f aca="false">'[1]TCE - ANEXO III - Preencher'!P17</f>
        <v>0.44807142857</v>
      </c>
      <c r="P8" s="13" t="n">
        <f aca="false">N8-O8</f>
        <v>3.28710714285</v>
      </c>
      <c r="Q8" s="13" t="n">
        <f aca="false">'[1]TCE - ANEXO III - Preencher'!R17</f>
        <v>22.9981428571</v>
      </c>
      <c r="R8" s="13" t="n">
        <f aca="false">'[1]TCE - ANEXO III - Preencher'!S17</f>
        <v>13.5850714285</v>
      </c>
      <c r="S8" s="13" t="n">
        <f aca="false">Q8-R8</f>
        <v>9.4130714286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112.93914285665</v>
      </c>
    </row>
    <row r="9" s="5" customFormat="true" ht="12.8" hidden="false" customHeight="false" outlineLevel="0" collapsed="false">
      <c r="A9" s="6" t="n">
        <f aca="false">IFERROR(VLOOKUP(B9,'[1]DADOS (OCULTAR)'!$P$3:$R$53,3,0),"")</f>
        <v>10583920000214</v>
      </c>
      <c r="B9" s="7" t="str">
        <f aca="false">'[1]TCE - ANEXO III - Preencher'!C18</f>
        <v>UPA IBURA</v>
      </c>
      <c r="C9" s="8"/>
      <c r="D9" s="9" t="str">
        <f aca="false">'[1]TCE - ANEXO III - Preencher'!E18</f>
        <v>BARBARA DE CARVALHO FREIRE SANTOS</v>
      </c>
      <c r="E9" s="7" t="str">
        <f aca="false">IF('[1]TCE - ANEXO III - Preencher'!F18="4 - Assistência Odontológica","2 - Outros Profissionais da Saúde",'[1]TCE - ANEXO II - Enviar TCE'!E8)</f>
        <v>1 - Médico</v>
      </c>
      <c r="F9" s="10" t="str">
        <f aca="false">'[1]TCE - ANEXO III - Preencher'!G18</f>
        <v>2252-65</v>
      </c>
      <c r="G9" s="11" t="n">
        <f aca="false">IF('[1]TCE - ANEXO III - Preencher'!H18="","",'[1]TCE - ANEXO III - Preencher'!H18)</f>
        <v>43837</v>
      </c>
      <c r="H9" s="12" t="n">
        <f aca="false">'[1]TCE - ANEXO III - Preencher'!I18</f>
        <v>0</v>
      </c>
      <c r="I9" s="12" t="n">
        <f aca="false">'[1]TCE - ANEXO III - Preencher'!J18</f>
        <v>0</v>
      </c>
      <c r="J9" s="12" t="n">
        <f aca="false">'[1]TCE - ANEXO III - Preencher'!K18</f>
        <v>0</v>
      </c>
      <c r="K9" s="13" t="n">
        <f aca="false">'[1]TCE - ANEXO III - Preencher'!L18</f>
        <v>111.773571428</v>
      </c>
      <c r="L9" s="13" t="n">
        <f aca="false">'[1]TCE - ANEXO III - Preencher'!M18</f>
        <v>11.5346071428</v>
      </c>
      <c r="M9" s="13" t="n">
        <f aca="false">K9-L9</f>
        <v>100.2389642852</v>
      </c>
      <c r="N9" s="13" t="n">
        <f aca="false">'[1]TCE - ANEXO III - Preencher'!O18</f>
        <v>3.73517857142</v>
      </c>
      <c r="O9" s="13" t="n">
        <f aca="false">'[1]TCE - ANEXO III - Preencher'!P18</f>
        <v>0.44807142857</v>
      </c>
      <c r="P9" s="13" t="n">
        <f aca="false">N9-O9</f>
        <v>3.28710714285</v>
      </c>
      <c r="Q9" s="13" t="n">
        <f aca="false">'[1]TCE - ANEXO III - Preencher'!R18</f>
        <v>22.9981428571</v>
      </c>
      <c r="R9" s="13" t="n">
        <f aca="false">'[1]TCE - ANEXO III - Preencher'!S18</f>
        <v>13.5850714285</v>
      </c>
      <c r="S9" s="13" t="n">
        <f aca="false">Q9-R9</f>
        <v>9.4130714286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112.93914285665</v>
      </c>
    </row>
    <row r="10" s="5" customFormat="true" ht="12.8" hidden="false" customHeight="false" outlineLevel="0" collapsed="false">
      <c r="A10" s="6" t="n">
        <f aca="false">IFERROR(VLOOKUP(B10,'[1]DADOS (OCULTAR)'!$P$3:$R$53,3,0),"")</f>
        <v>10583920000214</v>
      </c>
      <c r="B10" s="7" t="str">
        <f aca="false">'[1]TCE - ANEXO III - Preencher'!C19</f>
        <v>UPA IBURA</v>
      </c>
      <c r="C10" s="8"/>
      <c r="D10" s="9" t="str">
        <f aca="false">'[1]TCE - ANEXO III - Preencher'!E19</f>
        <v>BARBARA MARIA ALVES DA COSTA VIEIRA</v>
      </c>
      <c r="E10" s="7" t="str">
        <f aca="false">IF('[1]TCE - ANEXO III - Preencher'!F19="4 - Assistência Odontológica","2 - Outros Profissionais da Saúde",'[1]TCE - ANEXO II - Enviar TCE'!E9)</f>
        <v>1 - Médico</v>
      </c>
      <c r="F10" s="10" t="str">
        <f aca="false">'[1]TCE - ANEXO III - Preencher'!G19</f>
        <v>2252-65</v>
      </c>
      <c r="G10" s="11" t="n">
        <f aca="false">IF('[1]TCE - ANEXO III - Preencher'!H19="","",'[1]TCE - ANEXO III - Preencher'!H19)</f>
        <v>43838</v>
      </c>
      <c r="H10" s="12" t="n">
        <f aca="false">'[1]TCE - ANEXO III - Preencher'!I19</f>
        <v>0</v>
      </c>
      <c r="I10" s="12" t="n">
        <f aca="false">'[1]TCE - ANEXO III - Preencher'!J19</f>
        <v>0</v>
      </c>
      <c r="J10" s="12" t="n">
        <f aca="false">'[1]TCE - ANEXO III - Preencher'!K19</f>
        <v>0</v>
      </c>
      <c r="K10" s="13" t="n">
        <f aca="false">'[1]TCE - ANEXO III - Preencher'!L19</f>
        <v>111.773571428</v>
      </c>
      <c r="L10" s="13" t="n">
        <f aca="false">'[1]TCE - ANEXO III - Preencher'!M19</f>
        <v>11.5346071428</v>
      </c>
      <c r="M10" s="13" t="n">
        <f aca="false">K10-L10</f>
        <v>100.2389642852</v>
      </c>
      <c r="N10" s="13" t="n">
        <f aca="false">'[1]TCE - ANEXO III - Preencher'!O19</f>
        <v>3.73517857142</v>
      </c>
      <c r="O10" s="13" t="n">
        <f aca="false">'[1]TCE - ANEXO III - Preencher'!P19</f>
        <v>0.44807142857</v>
      </c>
      <c r="P10" s="13" t="n">
        <f aca="false">N10-O10</f>
        <v>3.28710714285</v>
      </c>
      <c r="Q10" s="13" t="n">
        <f aca="false">'[1]TCE - ANEXO III - Preencher'!R19</f>
        <v>22.9981428571</v>
      </c>
      <c r="R10" s="13" t="n">
        <f aca="false">'[1]TCE - ANEXO III - Preencher'!S19</f>
        <v>13.5850714285</v>
      </c>
      <c r="S10" s="13" t="n">
        <f aca="false">Q10-R10</f>
        <v>9.4130714286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112.93914285665</v>
      </c>
    </row>
    <row r="11" s="5" customFormat="true" ht="12.8" hidden="false" customHeight="false" outlineLevel="0" collapsed="false">
      <c r="A11" s="6" t="n">
        <f aca="false">IFERROR(VLOOKUP(B11,'[1]DADOS (OCULTAR)'!$P$3:$R$53,3,0),"")</f>
        <v>10583920000214</v>
      </c>
      <c r="B11" s="7" t="str">
        <f aca="false">'[1]TCE - ANEXO III - Preencher'!C20</f>
        <v>UPA IBURA</v>
      </c>
      <c r="C11" s="8"/>
      <c r="D11" s="9" t="str">
        <f aca="false">'[1]TCE - ANEXO III - Preencher'!E20</f>
        <v>BRUNA BORBA DE AZEVEDO RAMOS</v>
      </c>
      <c r="E11" s="7" t="str">
        <f aca="false">IF('[1]TCE - ANEXO III - Preencher'!F20="4 - Assistência Odontológica","2 - Outros Profissionais da Saúde",'[1]TCE - ANEXO II - Enviar TCE'!E10)</f>
        <v>1 - Médico</v>
      </c>
      <c r="F11" s="10" t="str">
        <f aca="false">'[1]TCE - ANEXO III - Preencher'!G20</f>
        <v>2252-65</v>
      </c>
      <c r="G11" s="11" t="n">
        <f aca="false">IF('[1]TCE - ANEXO III - Preencher'!H20="","",'[1]TCE - ANEXO III - Preencher'!H20)</f>
        <v>43839</v>
      </c>
      <c r="H11" s="12" t="n">
        <f aca="false">'[1]TCE - ANEXO III - Preencher'!I20</f>
        <v>0</v>
      </c>
      <c r="I11" s="12" t="n">
        <f aca="false">'[1]TCE - ANEXO III - Preencher'!J20</f>
        <v>0</v>
      </c>
      <c r="J11" s="12" t="n">
        <f aca="false">'[1]TCE - ANEXO III - Preencher'!K20</f>
        <v>0</v>
      </c>
      <c r="K11" s="13" t="n">
        <f aca="false">'[1]TCE - ANEXO III - Preencher'!L20</f>
        <v>111.773571428</v>
      </c>
      <c r="L11" s="13" t="n">
        <f aca="false">'[1]TCE - ANEXO III - Preencher'!M20</f>
        <v>11.5346071428</v>
      </c>
      <c r="M11" s="13" t="n">
        <f aca="false">K11-L11</f>
        <v>100.2389642852</v>
      </c>
      <c r="N11" s="13" t="n">
        <f aca="false">'[1]TCE - ANEXO III - Preencher'!O20</f>
        <v>3.73517857142</v>
      </c>
      <c r="O11" s="13" t="n">
        <f aca="false">'[1]TCE - ANEXO III - Preencher'!P20</f>
        <v>0.44807142857</v>
      </c>
      <c r="P11" s="13" t="n">
        <f aca="false">N11-O11</f>
        <v>3.28710714285</v>
      </c>
      <c r="Q11" s="13" t="n">
        <f aca="false">'[1]TCE - ANEXO III - Preencher'!R20</f>
        <v>22.9981428571</v>
      </c>
      <c r="R11" s="13" t="n">
        <f aca="false">'[1]TCE - ANEXO III - Preencher'!S20</f>
        <v>13.5850714285</v>
      </c>
      <c r="S11" s="13" t="n">
        <f aca="false">Q11-R11</f>
        <v>9.4130714286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112.93914285665</v>
      </c>
    </row>
    <row r="12" s="5" customFormat="true" ht="12.8" hidden="false" customHeight="false" outlineLevel="0" collapsed="false">
      <c r="A12" s="6" t="n">
        <f aca="false">IFERROR(VLOOKUP(B12,'[1]DADOS (OCULTAR)'!$P$3:$R$53,3,0),"")</f>
        <v>10583920000214</v>
      </c>
      <c r="B12" s="7" t="str">
        <f aca="false">'[1]TCE - ANEXO III - Preencher'!C21</f>
        <v>UPA IBURA</v>
      </c>
      <c r="C12" s="8"/>
      <c r="D12" s="9" t="str">
        <f aca="false">'[1]TCE - ANEXO III - Preencher'!E21</f>
        <v>BRUNNA CARVALHO DE QUEIROZ</v>
      </c>
      <c r="E12" s="7" t="str">
        <f aca="false">IF('[1]TCE - ANEXO III - Preencher'!F21="4 - Assistência Odontológica","2 - Outros Profissionais da Saúde",'[1]TCE - ANEXO II - Enviar TCE'!E11)</f>
        <v>1 - Médico</v>
      </c>
      <c r="F12" s="10" t="str">
        <f aca="false">'[1]TCE - ANEXO III - Preencher'!G21</f>
        <v>2252-65</v>
      </c>
      <c r="G12" s="11" t="n">
        <f aca="false">IF('[1]TCE - ANEXO III - Preencher'!H21="","",'[1]TCE - ANEXO III - Preencher'!H21)</f>
        <v>43840</v>
      </c>
      <c r="H12" s="12" t="n">
        <f aca="false">'[1]TCE - ANEXO III - Preencher'!I21</f>
        <v>0</v>
      </c>
      <c r="I12" s="12" t="n">
        <f aca="false">'[1]TCE - ANEXO III - Preencher'!J21</f>
        <v>0</v>
      </c>
      <c r="J12" s="12" t="n">
        <f aca="false">'[1]TCE - ANEXO III - Preencher'!K21</f>
        <v>0</v>
      </c>
      <c r="K12" s="13" t="n">
        <f aca="false">'[1]TCE - ANEXO III - Preencher'!L21</f>
        <v>111.773571428</v>
      </c>
      <c r="L12" s="13" t="n">
        <f aca="false">'[1]TCE - ANEXO III - Preencher'!M21</f>
        <v>11.5346071428</v>
      </c>
      <c r="M12" s="13" t="n">
        <f aca="false">K12-L12</f>
        <v>100.2389642852</v>
      </c>
      <c r="N12" s="13" t="n">
        <f aca="false">'[1]TCE - ANEXO III - Preencher'!O21</f>
        <v>3.73517857142</v>
      </c>
      <c r="O12" s="13" t="n">
        <f aca="false">'[1]TCE - ANEXO III - Preencher'!P21</f>
        <v>0.44807142857</v>
      </c>
      <c r="P12" s="13" t="n">
        <f aca="false">N12-O12</f>
        <v>3.28710714285</v>
      </c>
      <c r="Q12" s="13" t="n">
        <f aca="false">'[1]TCE - ANEXO III - Preencher'!R21</f>
        <v>22.9981428571</v>
      </c>
      <c r="R12" s="13" t="n">
        <f aca="false">'[1]TCE - ANEXO III - Preencher'!S21</f>
        <v>13.5850714285</v>
      </c>
      <c r="S12" s="13" t="n">
        <f aca="false">Q12-R12</f>
        <v>9.4130714286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112.93914285665</v>
      </c>
    </row>
    <row r="13" s="5" customFormat="true" ht="12.8" hidden="false" customHeight="false" outlineLevel="0" collapsed="false">
      <c r="A13" s="6" t="n">
        <f aca="false">IFERROR(VLOOKUP(B13,'[1]DADOS (OCULTAR)'!$P$3:$R$53,3,0),"")</f>
        <v>10583920000214</v>
      </c>
      <c r="B13" s="7" t="str">
        <f aca="false">'[1]TCE - ANEXO III - Preencher'!C22</f>
        <v>UPA IBURA</v>
      </c>
      <c r="C13" s="8"/>
      <c r="D13" s="9" t="str">
        <f aca="false">'[1]TCE - ANEXO III - Preencher'!E22</f>
        <v>CAIO RODRIGO DE OLIVEIRA MELO</v>
      </c>
      <c r="E13" s="7" t="str">
        <f aca="false">IF('[1]TCE - ANEXO III - Preencher'!F22="4 - Assistência Odontológica","2 - Outros Profissionais da Saúde",'[1]TCE - ANEXO II - Enviar TCE'!E12)</f>
        <v>1 - Médico</v>
      </c>
      <c r="F13" s="10" t="str">
        <f aca="false">'[1]TCE - ANEXO III - Preencher'!G22</f>
        <v>2252-65</v>
      </c>
      <c r="G13" s="11" t="n">
        <f aca="false">IF('[1]TCE - ANEXO III - Preencher'!H22="","",'[1]TCE - ANEXO III - Preencher'!H22)</f>
        <v>43841</v>
      </c>
      <c r="H13" s="12" t="n">
        <f aca="false">'[1]TCE - ANEXO III - Preencher'!I22</f>
        <v>0</v>
      </c>
      <c r="I13" s="12" t="n">
        <f aca="false">'[1]TCE - ANEXO III - Preencher'!J22</f>
        <v>0</v>
      </c>
      <c r="J13" s="12" t="n">
        <f aca="false">'[1]TCE - ANEXO III - Preencher'!K22</f>
        <v>0</v>
      </c>
      <c r="K13" s="13" t="n">
        <f aca="false">'[1]TCE - ANEXO III - Preencher'!L22</f>
        <v>111.773571428</v>
      </c>
      <c r="L13" s="13" t="n">
        <f aca="false">'[1]TCE - ANEXO III - Preencher'!M22</f>
        <v>11.5346071428</v>
      </c>
      <c r="M13" s="13" t="n">
        <f aca="false">K13-L13</f>
        <v>100.2389642852</v>
      </c>
      <c r="N13" s="13" t="n">
        <f aca="false">'[1]TCE - ANEXO III - Preencher'!O22</f>
        <v>3.73517857142</v>
      </c>
      <c r="O13" s="13" t="n">
        <f aca="false">'[1]TCE - ANEXO III - Preencher'!P22</f>
        <v>0.44807142857</v>
      </c>
      <c r="P13" s="13" t="n">
        <f aca="false">N13-O13</f>
        <v>3.28710714285</v>
      </c>
      <c r="Q13" s="13" t="n">
        <f aca="false">'[1]TCE - ANEXO III - Preencher'!R22</f>
        <v>22.9981428571</v>
      </c>
      <c r="R13" s="13" t="n">
        <f aca="false">'[1]TCE - ANEXO III - Preencher'!S22</f>
        <v>13.5850714285</v>
      </c>
      <c r="S13" s="13" t="n">
        <f aca="false">Q13-R13</f>
        <v>9.4130714286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112.93914285665</v>
      </c>
    </row>
    <row r="14" s="5" customFormat="true" ht="12.8" hidden="false" customHeight="false" outlineLevel="0" collapsed="false">
      <c r="A14" s="6" t="n">
        <f aca="false">IFERROR(VLOOKUP(B14,'[1]DADOS (OCULTAR)'!$P$3:$R$53,3,0),"")</f>
        <v>10583920000214</v>
      </c>
      <c r="B14" s="7" t="str">
        <f aca="false">'[1]TCE - ANEXO III - Preencher'!C23</f>
        <v>UPA IBURA</v>
      </c>
      <c r="C14" s="8"/>
      <c r="D14" s="9" t="str">
        <f aca="false">'[1]TCE - ANEXO III - Preencher'!E23</f>
        <v>CAMILA DE MORAES COSTA BARROS</v>
      </c>
      <c r="E14" s="7" t="str">
        <f aca="false">IF('[1]TCE - ANEXO III - Preencher'!F23="4 - Assistência Odontológica","2 - Outros Profissionais da Saúde",'[1]TCE - ANEXO II - Enviar TCE'!E13)</f>
        <v>1 - Médico</v>
      </c>
      <c r="F14" s="10" t="str">
        <f aca="false">'[1]TCE - ANEXO III - Preencher'!G23</f>
        <v>2252-65</v>
      </c>
      <c r="G14" s="11" t="n">
        <f aca="false">IF('[1]TCE - ANEXO III - Preencher'!H23="","",'[1]TCE - ANEXO III - Preencher'!H23)</f>
        <v>43842</v>
      </c>
      <c r="H14" s="12" t="n">
        <f aca="false">'[1]TCE - ANEXO III - Preencher'!I23</f>
        <v>0</v>
      </c>
      <c r="I14" s="12" t="n">
        <f aca="false">'[1]TCE - ANEXO III - Preencher'!J23</f>
        <v>0</v>
      </c>
      <c r="J14" s="12" t="n">
        <f aca="false">'[1]TCE - ANEXO III - Preencher'!K23</f>
        <v>0</v>
      </c>
      <c r="K14" s="13" t="n">
        <f aca="false">'[1]TCE - ANEXO III - Preencher'!L23</f>
        <v>111.773571428</v>
      </c>
      <c r="L14" s="13" t="n">
        <f aca="false">'[1]TCE - ANEXO III - Preencher'!M23</f>
        <v>11.5346071428</v>
      </c>
      <c r="M14" s="13" t="n">
        <f aca="false">K14-L14</f>
        <v>100.2389642852</v>
      </c>
      <c r="N14" s="13" t="n">
        <f aca="false">'[1]TCE - ANEXO III - Preencher'!O23</f>
        <v>3.73517857142</v>
      </c>
      <c r="O14" s="13" t="n">
        <f aca="false">'[1]TCE - ANEXO III - Preencher'!P23</f>
        <v>0.44807142857</v>
      </c>
      <c r="P14" s="13" t="n">
        <f aca="false">N14-O14</f>
        <v>3.28710714285</v>
      </c>
      <c r="Q14" s="13" t="n">
        <f aca="false">'[1]TCE - ANEXO III - Preencher'!R23</f>
        <v>22.9981428571</v>
      </c>
      <c r="R14" s="13" t="n">
        <f aca="false">'[1]TCE - ANEXO III - Preencher'!S23</f>
        <v>13.5850714285</v>
      </c>
      <c r="S14" s="13" t="n">
        <f aca="false">Q14-R14</f>
        <v>9.4130714286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112.93914285665</v>
      </c>
    </row>
    <row r="15" s="5" customFormat="true" ht="12.8" hidden="false" customHeight="false" outlineLevel="0" collapsed="false">
      <c r="A15" s="6" t="n">
        <f aca="false">IFERROR(VLOOKUP(B15,'[1]DADOS (OCULTAR)'!$P$3:$R$53,3,0),"")</f>
        <v>10583920000214</v>
      </c>
      <c r="B15" s="7" t="str">
        <f aca="false">'[1]TCE - ANEXO III - Preencher'!C24</f>
        <v>UPA IBURA</v>
      </c>
      <c r="C15" s="8"/>
      <c r="D15" s="9" t="str">
        <f aca="false">'[1]TCE - ANEXO III - Preencher'!E24</f>
        <v>CAROLINA FALCAO LESSA</v>
      </c>
      <c r="E15" s="7" t="str">
        <f aca="false">IF('[1]TCE - ANEXO III - Preencher'!F24="4 - Assistência Odontológica","2 - Outros Profissionais da Saúde",'[1]TCE - ANEXO II - Enviar TCE'!E14)</f>
        <v>1 - Médico</v>
      </c>
      <c r="F15" s="10" t="str">
        <f aca="false">'[1]TCE - ANEXO III - Preencher'!G24</f>
        <v>2252-65</v>
      </c>
      <c r="G15" s="11" t="n">
        <f aca="false">IF('[1]TCE - ANEXO III - Preencher'!H24="","",'[1]TCE - ANEXO III - Preencher'!H24)</f>
        <v>43843</v>
      </c>
      <c r="H15" s="12" t="n">
        <f aca="false">'[1]TCE - ANEXO III - Preencher'!I24</f>
        <v>0</v>
      </c>
      <c r="I15" s="12" t="n">
        <f aca="false">'[1]TCE - ANEXO III - Preencher'!J24</f>
        <v>0</v>
      </c>
      <c r="J15" s="12" t="n">
        <f aca="false">'[1]TCE - ANEXO III - Preencher'!K24</f>
        <v>0</v>
      </c>
      <c r="K15" s="13" t="n">
        <f aca="false">'[1]TCE - ANEXO III - Preencher'!L24</f>
        <v>111.773571428</v>
      </c>
      <c r="L15" s="13" t="n">
        <f aca="false">'[1]TCE - ANEXO III - Preencher'!M24</f>
        <v>11.5346071428</v>
      </c>
      <c r="M15" s="13" t="n">
        <f aca="false">K15-L15</f>
        <v>100.2389642852</v>
      </c>
      <c r="N15" s="13" t="n">
        <f aca="false">'[1]TCE - ANEXO III - Preencher'!O24</f>
        <v>3.73517857142</v>
      </c>
      <c r="O15" s="13" t="n">
        <f aca="false">'[1]TCE - ANEXO III - Preencher'!P24</f>
        <v>0.44807142857</v>
      </c>
      <c r="P15" s="13" t="n">
        <f aca="false">N15-O15</f>
        <v>3.28710714285</v>
      </c>
      <c r="Q15" s="13" t="n">
        <f aca="false">'[1]TCE - ANEXO III - Preencher'!R24</f>
        <v>22.9981428571</v>
      </c>
      <c r="R15" s="13" t="n">
        <f aca="false">'[1]TCE - ANEXO III - Preencher'!S24</f>
        <v>13.5850714285</v>
      </c>
      <c r="S15" s="13" t="n">
        <f aca="false">Q15-R15</f>
        <v>9.4130714286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112.93914285665</v>
      </c>
    </row>
    <row r="16" s="5" customFormat="true" ht="12.8" hidden="false" customHeight="false" outlineLevel="0" collapsed="false">
      <c r="A16" s="6" t="n">
        <f aca="false">IFERROR(VLOOKUP(B16,'[1]DADOS (OCULTAR)'!$P$3:$R$53,3,0),"")</f>
        <v>10583920000214</v>
      </c>
      <c r="B16" s="7" t="str">
        <f aca="false">'[1]TCE - ANEXO III - Preencher'!C25</f>
        <v>UPA IBURA</v>
      </c>
      <c r="C16" s="8"/>
      <c r="D16" s="9" t="str">
        <f aca="false">'[1]TCE - ANEXO III - Preencher'!E25</f>
        <v>CLARA SARMENTO MAIA DA MATA</v>
      </c>
      <c r="E16" s="7" t="str">
        <f aca="false">IF('[1]TCE - ANEXO III - Preencher'!F25="4 - Assistência Odontológica","2 - Outros Profissionais da Saúde",'[1]TCE - ANEXO II - Enviar TCE'!E15)</f>
        <v>1 - Médico</v>
      </c>
      <c r="F16" s="10" t="str">
        <f aca="false">'[1]TCE - ANEXO III - Preencher'!G25</f>
        <v>2252-65</v>
      </c>
      <c r="G16" s="11" t="n">
        <f aca="false">IF('[1]TCE - ANEXO III - Preencher'!H25="","",'[1]TCE - ANEXO III - Preencher'!H25)</f>
        <v>43844</v>
      </c>
      <c r="H16" s="12" t="n">
        <f aca="false">'[1]TCE - ANEXO III - Preencher'!I25</f>
        <v>0</v>
      </c>
      <c r="I16" s="12" t="n">
        <f aca="false">'[1]TCE - ANEXO III - Preencher'!J25</f>
        <v>0</v>
      </c>
      <c r="J16" s="12" t="n">
        <f aca="false">'[1]TCE - ANEXO III - Preencher'!K25</f>
        <v>0</v>
      </c>
      <c r="K16" s="13" t="n">
        <f aca="false">'[1]TCE - ANEXO III - Preencher'!L25</f>
        <v>111.773571428</v>
      </c>
      <c r="L16" s="13" t="n">
        <f aca="false">'[1]TCE - ANEXO III - Preencher'!M25</f>
        <v>11.5346071428</v>
      </c>
      <c r="M16" s="13" t="n">
        <f aca="false">K16-L16</f>
        <v>100.2389642852</v>
      </c>
      <c r="N16" s="13" t="n">
        <f aca="false">'[1]TCE - ANEXO III - Preencher'!O25</f>
        <v>3.73517857142</v>
      </c>
      <c r="O16" s="13" t="n">
        <f aca="false">'[1]TCE - ANEXO III - Preencher'!P25</f>
        <v>0.44807142857</v>
      </c>
      <c r="P16" s="13" t="n">
        <f aca="false">N16-O16</f>
        <v>3.28710714285</v>
      </c>
      <c r="Q16" s="13" t="n">
        <f aca="false">'[1]TCE - ANEXO III - Preencher'!R25</f>
        <v>22.9981428571</v>
      </c>
      <c r="R16" s="13" t="n">
        <f aca="false">'[1]TCE - ANEXO III - Preencher'!S25</f>
        <v>13.5850714285</v>
      </c>
      <c r="S16" s="13" t="n">
        <f aca="false">Q16-R16</f>
        <v>9.4130714286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112.93914285665</v>
      </c>
    </row>
    <row r="17" s="5" customFormat="true" ht="12.8" hidden="false" customHeight="false" outlineLevel="0" collapsed="false">
      <c r="A17" s="6" t="n">
        <f aca="false">IFERROR(VLOOKUP(B17,'[1]DADOS (OCULTAR)'!$P$3:$R$53,3,0),"")</f>
        <v>10583920000214</v>
      </c>
      <c r="B17" s="7" t="str">
        <f aca="false">'[1]TCE - ANEXO III - Preencher'!C26</f>
        <v>UPA IBURA</v>
      </c>
      <c r="C17" s="8"/>
      <c r="D17" s="9" t="str">
        <f aca="false">'[1]TCE - ANEXO III - Preencher'!E26</f>
        <v>FERNANDA SILVESTRE RIBEIRO DA COSTA GOMES</v>
      </c>
      <c r="E17" s="7" t="str">
        <f aca="false">IF('[1]TCE - ANEXO III - Preencher'!F26="4 - Assistência Odontológica","2 - Outros Profissionais da Saúde",'[1]TCE - ANEXO II - Enviar TCE'!E16)</f>
        <v>1 - Médico</v>
      </c>
      <c r="F17" s="10" t="str">
        <f aca="false">'[1]TCE - ANEXO III - Preencher'!G26</f>
        <v>2252-65</v>
      </c>
      <c r="G17" s="11" t="n">
        <f aca="false">IF('[1]TCE - ANEXO III - Preencher'!H26="","",'[1]TCE - ANEXO III - Preencher'!H26)</f>
        <v>43845</v>
      </c>
      <c r="H17" s="12" t="n">
        <f aca="false">'[1]TCE - ANEXO III - Preencher'!I26</f>
        <v>0</v>
      </c>
      <c r="I17" s="12" t="n">
        <f aca="false">'[1]TCE - ANEXO III - Preencher'!J26</f>
        <v>0</v>
      </c>
      <c r="J17" s="12" t="n">
        <f aca="false">'[1]TCE - ANEXO III - Preencher'!K26</f>
        <v>0</v>
      </c>
      <c r="K17" s="13" t="n">
        <f aca="false">'[1]TCE - ANEXO III - Preencher'!L26</f>
        <v>111.773571428</v>
      </c>
      <c r="L17" s="13" t="n">
        <f aca="false">'[1]TCE - ANEXO III - Preencher'!M26</f>
        <v>11.5346071428</v>
      </c>
      <c r="M17" s="13" t="n">
        <f aca="false">K17-L17</f>
        <v>100.2389642852</v>
      </c>
      <c r="N17" s="13" t="n">
        <f aca="false">'[1]TCE - ANEXO III - Preencher'!O26</f>
        <v>3.73517857142</v>
      </c>
      <c r="O17" s="13" t="n">
        <f aca="false">'[1]TCE - ANEXO III - Preencher'!P26</f>
        <v>0.44807142857</v>
      </c>
      <c r="P17" s="13" t="n">
        <f aca="false">N17-O17</f>
        <v>3.28710714285</v>
      </c>
      <c r="Q17" s="13" t="n">
        <f aca="false">'[1]TCE - ANEXO III - Preencher'!R26</f>
        <v>22.9981428571</v>
      </c>
      <c r="R17" s="13" t="n">
        <f aca="false">'[1]TCE - ANEXO III - Preencher'!S26</f>
        <v>13.5850714285</v>
      </c>
      <c r="S17" s="13" t="n">
        <f aca="false">Q17-R17</f>
        <v>9.4130714286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112.93914285665</v>
      </c>
    </row>
    <row r="18" s="5" customFormat="true" ht="12.8" hidden="false" customHeight="false" outlineLevel="0" collapsed="false">
      <c r="A18" s="6" t="n">
        <f aca="false">IFERROR(VLOOKUP(B18,'[1]DADOS (OCULTAR)'!$P$3:$R$53,3,0),"")</f>
        <v>10583920000214</v>
      </c>
      <c r="B18" s="7" t="str">
        <f aca="false">'[1]TCE - ANEXO III - Preencher'!C27</f>
        <v>UPA IBURA</v>
      </c>
      <c r="C18" s="8"/>
      <c r="D18" s="9" t="str">
        <f aca="false">'[1]TCE - ANEXO III - Preencher'!E27</f>
        <v>HENRIQUE DE MOURA DE PAULA</v>
      </c>
      <c r="E18" s="7" t="str">
        <f aca="false">IF('[1]TCE - ANEXO III - Preencher'!F27="4 - Assistência Odontológica","2 - Outros Profissionais da Saúde",'[1]TCE - ANEXO II - Enviar TCE'!E17)</f>
        <v>1 - Médico</v>
      </c>
      <c r="F18" s="10" t="str">
        <f aca="false">'[1]TCE - ANEXO III - Preencher'!G27</f>
        <v>2252-65</v>
      </c>
      <c r="G18" s="11" t="n">
        <f aca="false">IF('[1]TCE - ANEXO III - Preencher'!H27="","",'[1]TCE - ANEXO III - Preencher'!H27)</f>
        <v>43846</v>
      </c>
      <c r="H18" s="12" t="n">
        <f aca="false">'[1]TCE - ANEXO III - Preencher'!I27</f>
        <v>0</v>
      </c>
      <c r="I18" s="12" t="n">
        <f aca="false">'[1]TCE - ANEXO III - Preencher'!J27</f>
        <v>0</v>
      </c>
      <c r="J18" s="12" t="n">
        <f aca="false">'[1]TCE - ANEXO III - Preencher'!K27</f>
        <v>0</v>
      </c>
      <c r="K18" s="13" t="n">
        <f aca="false">'[1]TCE - ANEXO III - Preencher'!L27</f>
        <v>111.773571428</v>
      </c>
      <c r="L18" s="13" t="n">
        <f aca="false">'[1]TCE - ANEXO III - Preencher'!M27</f>
        <v>11.5346071428</v>
      </c>
      <c r="M18" s="13" t="n">
        <f aca="false">K18-L18</f>
        <v>100.2389642852</v>
      </c>
      <c r="N18" s="13" t="n">
        <f aca="false">'[1]TCE - ANEXO III - Preencher'!O27</f>
        <v>3.73517857142</v>
      </c>
      <c r="O18" s="13" t="n">
        <f aca="false">'[1]TCE - ANEXO III - Preencher'!P27</f>
        <v>0.44807142857</v>
      </c>
      <c r="P18" s="13" t="n">
        <f aca="false">N18-O18</f>
        <v>3.28710714285</v>
      </c>
      <c r="Q18" s="13" t="n">
        <f aca="false">'[1]TCE - ANEXO III - Preencher'!R27</f>
        <v>22.9981428571</v>
      </c>
      <c r="R18" s="13" t="n">
        <f aca="false">'[1]TCE - ANEXO III - Preencher'!S27</f>
        <v>13.5850714285</v>
      </c>
      <c r="S18" s="13" t="n">
        <f aca="false">Q18-R18</f>
        <v>9.4130714286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112.93914285665</v>
      </c>
    </row>
    <row r="19" s="5" customFormat="true" ht="12.8" hidden="false" customHeight="false" outlineLevel="0" collapsed="false">
      <c r="A19" s="6" t="n">
        <f aca="false">IFERROR(VLOOKUP(B19,'[1]DADOS (OCULTAR)'!$P$3:$R$53,3,0),"")</f>
        <v>10583920000214</v>
      </c>
      <c r="B19" s="7" t="str">
        <f aca="false">'[1]TCE - ANEXO III - Preencher'!C28</f>
        <v>UPA IBURA</v>
      </c>
      <c r="C19" s="8"/>
      <c r="D19" s="9" t="str">
        <f aca="false">'[1]TCE - ANEXO III - Preencher'!E28</f>
        <v>HILANA MARIA OLIVEIRA TORRES</v>
      </c>
      <c r="E19" s="7" t="str">
        <f aca="false">IF('[1]TCE - ANEXO III - Preencher'!F28="4 - Assistência Odontológica","2 - Outros Profissionais da Saúde",'[1]TCE - ANEXO II - Enviar TCE'!E18)</f>
        <v>1 - Médico</v>
      </c>
      <c r="F19" s="10" t="str">
        <f aca="false">'[1]TCE - ANEXO III - Preencher'!G28</f>
        <v>2252-65</v>
      </c>
      <c r="G19" s="11" t="n">
        <f aca="false">IF('[1]TCE - ANEXO III - Preencher'!H28="","",'[1]TCE - ANEXO III - Preencher'!H28)</f>
        <v>43847</v>
      </c>
      <c r="H19" s="12" t="n">
        <f aca="false">'[1]TCE - ANEXO III - Preencher'!I28</f>
        <v>0</v>
      </c>
      <c r="I19" s="12" t="n">
        <f aca="false">'[1]TCE - ANEXO III - Preencher'!J28</f>
        <v>0</v>
      </c>
      <c r="J19" s="12" t="n">
        <f aca="false">'[1]TCE - ANEXO III - Preencher'!K28</f>
        <v>0</v>
      </c>
      <c r="K19" s="13" t="n">
        <f aca="false">'[1]TCE - ANEXO III - Preencher'!L28</f>
        <v>111.773571428</v>
      </c>
      <c r="L19" s="13" t="n">
        <f aca="false">'[1]TCE - ANEXO III - Preencher'!M28</f>
        <v>11.5346071428</v>
      </c>
      <c r="M19" s="13" t="n">
        <f aca="false">K19-L19</f>
        <v>100.2389642852</v>
      </c>
      <c r="N19" s="13" t="n">
        <f aca="false">'[1]TCE - ANEXO III - Preencher'!O28</f>
        <v>3.73517857142</v>
      </c>
      <c r="O19" s="13" t="n">
        <f aca="false">'[1]TCE - ANEXO III - Preencher'!P28</f>
        <v>0.44807142857</v>
      </c>
      <c r="P19" s="13" t="n">
        <f aca="false">N19-O19</f>
        <v>3.28710714285</v>
      </c>
      <c r="Q19" s="13" t="n">
        <f aca="false">'[1]TCE - ANEXO III - Preencher'!R28</f>
        <v>22.9981428571</v>
      </c>
      <c r="R19" s="13" t="n">
        <f aca="false">'[1]TCE - ANEXO III - Preencher'!S28</f>
        <v>13.5850714285</v>
      </c>
      <c r="S19" s="13" t="n">
        <f aca="false">Q19-R19</f>
        <v>9.4130714286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112.93914285665</v>
      </c>
    </row>
    <row r="20" s="5" customFormat="true" ht="12.8" hidden="false" customHeight="false" outlineLevel="0" collapsed="false">
      <c r="A20" s="6" t="n">
        <f aca="false">IFERROR(VLOOKUP(B20,'[1]DADOS (OCULTAR)'!$P$3:$R$53,3,0),"")</f>
        <v>10583920000214</v>
      </c>
      <c r="B20" s="7" t="str">
        <f aca="false">'[1]TCE - ANEXO III - Preencher'!C29</f>
        <v>UPA IBURA</v>
      </c>
      <c r="C20" s="8"/>
      <c r="D20" s="9" t="str">
        <f aca="false">'[1]TCE - ANEXO III - Preencher'!E29</f>
        <v>JOAO GUILHERME SOBREIRA MACHADO</v>
      </c>
      <c r="E20" s="7" t="str">
        <f aca="false">IF('[1]TCE - ANEXO III - Preencher'!F29="4 - Assistência Odontológica","2 - Outros Profissionais da Saúde",'[1]TCE - ANEXO II - Enviar TCE'!E19)</f>
        <v>1 - Médico</v>
      </c>
      <c r="F20" s="10" t="str">
        <f aca="false">'[1]TCE - ANEXO III - Preencher'!G29</f>
        <v>2252-65</v>
      </c>
      <c r="G20" s="11" t="n">
        <f aca="false">IF('[1]TCE - ANEXO III - Preencher'!H29="","",'[1]TCE - ANEXO III - Preencher'!H29)</f>
        <v>43848</v>
      </c>
      <c r="H20" s="12" t="n">
        <f aca="false">'[1]TCE - ANEXO III - Preencher'!I29</f>
        <v>0</v>
      </c>
      <c r="I20" s="12" t="n">
        <f aca="false">'[1]TCE - ANEXO III - Preencher'!J29</f>
        <v>0</v>
      </c>
      <c r="J20" s="12" t="n">
        <f aca="false">'[1]TCE - ANEXO III - Preencher'!K29</f>
        <v>0</v>
      </c>
      <c r="K20" s="13" t="n">
        <f aca="false">'[1]TCE - ANEXO III - Preencher'!L29</f>
        <v>111.773571428</v>
      </c>
      <c r="L20" s="13" t="n">
        <f aca="false">'[1]TCE - ANEXO III - Preencher'!M29</f>
        <v>11.5346071428</v>
      </c>
      <c r="M20" s="13" t="n">
        <f aca="false">K20-L20</f>
        <v>100.2389642852</v>
      </c>
      <c r="N20" s="13" t="n">
        <f aca="false">'[1]TCE - ANEXO III - Preencher'!O29</f>
        <v>3.73517857142</v>
      </c>
      <c r="O20" s="13" t="n">
        <f aca="false">'[1]TCE - ANEXO III - Preencher'!P29</f>
        <v>0.44807142857</v>
      </c>
      <c r="P20" s="13" t="n">
        <f aca="false">N20-O20</f>
        <v>3.28710714285</v>
      </c>
      <c r="Q20" s="13" t="n">
        <f aca="false">'[1]TCE - ANEXO III - Preencher'!R29</f>
        <v>22.9981428571</v>
      </c>
      <c r="R20" s="13" t="n">
        <f aca="false">'[1]TCE - ANEXO III - Preencher'!S29</f>
        <v>13.5850714285</v>
      </c>
      <c r="S20" s="13" t="n">
        <f aca="false">Q20-R20</f>
        <v>9.4130714286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112.93914285665</v>
      </c>
    </row>
    <row r="21" s="5" customFormat="true" ht="12.8" hidden="false" customHeight="false" outlineLevel="0" collapsed="false">
      <c r="A21" s="6" t="n">
        <f aca="false">IFERROR(VLOOKUP(B21,'[1]DADOS (OCULTAR)'!$P$3:$R$53,3,0),"")</f>
        <v>10583920000214</v>
      </c>
      <c r="B21" s="7" t="str">
        <f aca="false">'[1]TCE - ANEXO III - Preencher'!C30</f>
        <v>UPA IBURA</v>
      </c>
      <c r="C21" s="8"/>
      <c r="D21" s="9" t="str">
        <f aca="false">'[1]TCE - ANEXO III - Preencher'!E30</f>
        <v>JULLYANNA FREITAS ANDRADE TENORIO DE GODOY</v>
      </c>
      <c r="E21" s="7" t="str">
        <f aca="false">IF('[1]TCE - ANEXO III - Preencher'!F30="4 - Assistência Odontológica","2 - Outros Profissionais da Saúde",'[1]TCE - ANEXO II - Enviar TCE'!E20)</f>
        <v>1 - Médico</v>
      </c>
      <c r="F21" s="10" t="str">
        <f aca="false">'[1]TCE - ANEXO III - Preencher'!G30</f>
        <v>2252-65</v>
      </c>
      <c r="G21" s="11" t="n">
        <f aca="false">IF('[1]TCE - ANEXO III - Preencher'!H30="","",'[1]TCE - ANEXO III - Preencher'!H30)</f>
        <v>43849</v>
      </c>
      <c r="H21" s="12" t="n">
        <f aca="false">'[1]TCE - ANEXO III - Preencher'!I30</f>
        <v>0</v>
      </c>
      <c r="I21" s="12" t="n">
        <f aca="false">'[1]TCE - ANEXO III - Preencher'!J30</f>
        <v>0</v>
      </c>
      <c r="J21" s="12" t="n">
        <f aca="false">'[1]TCE - ANEXO III - Preencher'!K30</f>
        <v>0</v>
      </c>
      <c r="K21" s="13" t="n">
        <f aca="false">'[1]TCE - ANEXO III - Preencher'!L30</f>
        <v>111.773571428</v>
      </c>
      <c r="L21" s="13" t="n">
        <f aca="false">'[1]TCE - ANEXO III - Preencher'!M30</f>
        <v>11.5346071428</v>
      </c>
      <c r="M21" s="13" t="n">
        <f aca="false">K21-L21</f>
        <v>100.2389642852</v>
      </c>
      <c r="N21" s="13" t="n">
        <f aca="false">'[1]TCE - ANEXO III - Preencher'!O30</f>
        <v>3.73517857142</v>
      </c>
      <c r="O21" s="13" t="n">
        <f aca="false">'[1]TCE - ANEXO III - Preencher'!P30</f>
        <v>0.44807142857</v>
      </c>
      <c r="P21" s="13" t="n">
        <f aca="false">N21-O21</f>
        <v>3.28710714285</v>
      </c>
      <c r="Q21" s="13" t="n">
        <f aca="false">'[1]TCE - ANEXO III - Preencher'!R30</f>
        <v>22.9981428571</v>
      </c>
      <c r="R21" s="13" t="n">
        <f aca="false">'[1]TCE - ANEXO III - Preencher'!S30</f>
        <v>13.5850714285</v>
      </c>
      <c r="S21" s="13" t="n">
        <f aca="false">Q21-R21</f>
        <v>9.4130714286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112.93914285665</v>
      </c>
    </row>
    <row r="22" s="5" customFormat="true" ht="12.8" hidden="false" customHeight="false" outlineLevel="0" collapsed="false">
      <c r="A22" s="6" t="n">
        <f aca="false">IFERROR(VLOOKUP(B22,'[1]DADOS (OCULTAR)'!$P$3:$R$53,3,0),"")</f>
        <v>10583920000214</v>
      </c>
      <c r="B22" s="7" t="str">
        <f aca="false">'[1]TCE - ANEXO III - Preencher'!C31</f>
        <v>UPA IBURA</v>
      </c>
      <c r="C22" s="8"/>
      <c r="D22" s="9" t="str">
        <f aca="false">'[1]TCE - ANEXO III - Preencher'!E31</f>
        <v>LARISSA PAZ MENDES</v>
      </c>
      <c r="E22" s="7" t="str">
        <f aca="false">IF('[1]TCE - ANEXO III - Preencher'!F31="4 - Assistência Odontológica","2 - Outros Profissionais da Saúde",'[1]TCE - ANEXO II - Enviar TCE'!E21)</f>
        <v>1 - Médico</v>
      </c>
      <c r="F22" s="10" t="str">
        <f aca="false">'[1]TCE - ANEXO III - Preencher'!G31</f>
        <v>2252-65</v>
      </c>
      <c r="G22" s="11" t="n">
        <f aca="false">IF('[1]TCE - ANEXO III - Preencher'!H31="","",'[1]TCE - ANEXO III - Preencher'!H31)</f>
        <v>43850</v>
      </c>
      <c r="H22" s="12" t="n">
        <f aca="false">'[1]TCE - ANEXO III - Preencher'!I31</f>
        <v>0</v>
      </c>
      <c r="I22" s="12" t="n">
        <f aca="false">'[1]TCE - ANEXO III - Preencher'!J31</f>
        <v>0</v>
      </c>
      <c r="J22" s="12" t="n">
        <f aca="false">'[1]TCE - ANEXO III - Preencher'!K31</f>
        <v>0</v>
      </c>
      <c r="K22" s="13" t="n">
        <f aca="false">'[1]TCE - ANEXO III - Preencher'!L31</f>
        <v>111.773571428</v>
      </c>
      <c r="L22" s="13" t="n">
        <f aca="false">'[1]TCE - ANEXO III - Preencher'!M31</f>
        <v>11.5346071428</v>
      </c>
      <c r="M22" s="13" t="n">
        <f aca="false">K22-L22</f>
        <v>100.2389642852</v>
      </c>
      <c r="N22" s="13" t="n">
        <f aca="false">'[1]TCE - ANEXO III - Preencher'!O31</f>
        <v>3.73517857142</v>
      </c>
      <c r="O22" s="13" t="n">
        <f aca="false">'[1]TCE - ANEXO III - Preencher'!P31</f>
        <v>0.44807142857</v>
      </c>
      <c r="P22" s="13" t="n">
        <f aca="false">N22-O22</f>
        <v>3.28710714285</v>
      </c>
      <c r="Q22" s="13" t="n">
        <f aca="false">'[1]TCE - ANEXO III - Preencher'!R31</f>
        <v>22.9981428571</v>
      </c>
      <c r="R22" s="13" t="n">
        <f aca="false">'[1]TCE - ANEXO III - Preencher'!S31</f>
        <v>13.5850714285</v>
      </c>
      <c r="S22" s="13" t="n">
        <f aca="false">Q22-R22</f>
        <v>9.4130714286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112.93914285665</v>
      </c>
    </row>
    <row r="23" s="5" customFormat="true" ht="12.8" hidden="false" customHeight="false" outlineLevel="0" collapsed="false">
      <c r="A23" s="6" t="n">
        <f aca="false">IFERROR(VLOOKUP(B23,'[1]DADOS (OCULTAR)'!$P$3:$R$53,3,0),"")</f>
        <v>10583920000214</v>
      </c>
      <c r="B23" s="7" t="str">
        <f aca="false">'[1]TCE - ANEXO III - Preencher'!C32</f>
        <v>UPA IBURA</v>
      </c>
      <c r="C23" s="8"/>
      <c r="D23" s="9" t="str">
        <f aca="false">'[1]TCE - ANEXO III - Preencher'!E32</f>
        <v>LARISSA ROCHA DE ANDRADE SABINO</v>
      </c>
      <c r="E23" s="7" t="str">
        <f aca="false">IF('[1]TCE - ANEXO III - Preencher'!F32="4 - Assistência Odontológica","2 - Outros Profissionais da Saúde",'[1]TCE - ANEXO II - Enviar TCE'!E22)</f>
        <v>1 - Médico</v>
      </c>
      <c r="F23" s="10" t="str">
        <f aca="false">'[1]TCE - ANEXO III - Preencher'!G32</f>
        <v>2252-65</v>
      </c>
      <c r="G23" s="11" t="n">
        <f aca="false">IF('[1]TCE - ANEXO III - Preencher'!H32="","",'[1]TCE - ANEXO III - Preencher'!H32)</f>
        <v>43851</v>
      </c>
      <c r="H23" s="12" t="n">
        <f aca="false">'[1]TCE - ANEXO III - Preencher'!I32</f>
        <v>0</v>
      </c>
      <c r="I23" s="12" t="n">
        <f aca="false">'[1]TCE - ANEXO III - Preencher'!J32</f>
        <v>0</v>
      </c>
      <c r="J23" s="12" t="n">
        <f aca="false">'[1]TCE - ANEXO III - Preencher'!K32</f>
        <v>0</v>
      </c>
      <c r="K23" s="13" t="n">
        <f aca="false">'[1]TCE - ANEXO III - Preencher'!L32</f>
        <v>111.773571428</v>
      </c>
      <c r="L23" s="13" t="n">
        <f aca="false">'[1]TCE - ANEXO III - Preencher'!M32</f>
        <v>11.5346071428</v>
      </c>
      <c r="M23" s="13" t="n">
        <f aca="false">K23-L23</f>
        <v>100.2389642852</v>
      </c>
      <c r="N23" s="13" t="n">
        <f aca="false">'[1]TCE - ANEXO III - Preencher'!O32</f>
        <v>3.73517857142</v>
      </c>
      <c r="O23" s="13" t="n">
        <f aca="false">'[1]TCE - ANEXO III - Preencher'!P32</f>
        <v>0.44807142857</v>
      </c>
      <c r="P23" s="13" t="n">
        <f aca="false">N23-O23</f>
        <v>3.28710714285</v>
      </c>
      <c r="Q23" s="13" t="n">
        <f aca="false">'[1]TCE - ANEXO III - Preencher'!R32</f>
        <v>22.9981428571</v>
      </c>
      <c r="R23" s="13" t="n">
        <f aca="false">'[1]TCE - ANEXO III - Preencher'!S32</f>
        <v>13.5850714285</v>
      </c>
      <c r="S23" s="13" t="n">
        <f aca="false">Q23-R23</f>
        <v>9.4130714286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112.93914285665</v>
      </c>
    </row>
    <row r="24" s="5" customFormat="true" ht="12.8" hidden="false" customHeight="false" outlineLevel="0" collapsed="false">
      <c r="A24" s="6" t="n">
        <f aca="false">IFERROR(VLOOKUP(B24,'[1]DADOS (OCULTAR)'!$P$3:$R$53,3,0),"")</f>
        <v>10583920000214</v>
      </c>
      <c r="B24" s="7" t="str">
        <f aca="false">'[1]TCE - ANEXO III - Preencher'!C33</f>
        <v>UPA IBURA</v>
      </c>
      <c r="C24" s="8"/>
      <c r="D24" s="9" t="str">
        <f aca="false">'[1]TCE - ANEXO III - Preencher'!E33</f>
        <v>LIVIA RANGEL MENDONCA</v>
      </c>
      <c r="E24" s="7" t="str">
        <f aca="false">IF('[1]TCE - ANEXO III - Preencher'!F33="4 - Assistência Odontológica","2 - Outros Profissionais da Saúde",'[1]TCE - ANEXO II - Enviar TCE'!E23)</f>
        <v>1 - Médico</v>
      </c>
      <c r="F24" s="10" t="str">
        <f aca="false">'[1]TCE - ANEXO III - Preencher'!G33</f>
        <v>2252-65</v>
      </c>
      <c r="G24" s="11" t="n">
        <f aca="false">IF('[1]TCE - ANEXO III - Preencher'!H33="","",'[1]TCE - ANEXO III - Preencher'!H33)</f>
        <v>43852</v>
      </c>
      <c r="H24" s="12" t="n">
        <f aca="false">'[1]TCE - ANEXO III - Preencher'!I33</f>
        <v>0</v>
      </c>
      <c r="I24" s="12" t="n">
        <f aca="false">'[1]TCE - ANEXO III - Preencher'!J33</f>
        <v>0</v>
      </c>
      <c r="J24" s="12" t="n">
        <f aca="false">'[1]TCE - ANEXO III - Preencher'!K33</f>
        <v>0</v>
      </c>
      <c r="K24" s="13" t="n">
        <f aca="false">'[1]TCE - ANEXO III - Preencher'!L33</f>
        <v>111.773571428</v>
      </c>
      <c r="L24" s="13" t="n">
        <f aca="false">'[1]TCE - ANEXO III - Preencher'!M33</f>
        <v>11.5346071428</v>
      </c>
      <c r="M24" s="13" t="n">
        <f aca="false">K24-L24</f>
        <v>100.2389642852</v>
      </c>
      <c r="N24" s="13" t="n">
        <f aca="false">'[1]TCE - ANEXO III - Preencher'!O33</f>
        <v>3.73517857142</v>
      </c>
      <c r="O24" s="13" t="n">
        <f aca="false">'[1]TCE - ANEXO III - Preencher'!P33</f>
        <v>0.44807142857</v>
      </c>
      <c r="P24" s="13" t="n">
        <f aca="false">N24-O24</f>
        <v>3.28710714285</v>
      </c>
      <c r="Q24" s="13" t="n">
        <f aca="false">'[1]TCE - ANEXO III - Preencher'!R33</f>
        <v>22.9981428571</v>
      </c>
      <c r="R24" s="13" t="n">
        <f aca="false">'[1]TCE - ANEXO III - Preencher'!S33</f>
        <v>13.5850714285</v>
      </c>
      <c r="S24" s="13" t="n">
        <f aca="false">Q24-R24</f>
        <v>9.4130714286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112.93914285665</v>
      </c>
    </row>
    <row r="25" s="5" customFormat="true" ht="12.8" hidden="false" customHeight="false" outlineLevel="0" collapsed="false">
      <c r="A25" s="6" t="n">
        <f aca="false">IFERROR(VLOOKUP(B25,'[1]DADOS (OCULTAR)'!$P$3:$R$53,3,0),"")</f>
        <v>10583920000214</v>
      </c>
      <c r="B25" s="7" t="str">
        <f aca="false">'[1]TCE - ANEXO III - Preencher'!C34</f>
        <v>UPA IBURA</v>
      </c>
      <c r="C25" s="8"/>
      <c r="D25" s="9" t="str">
        <f aca="false">'[1]TCE - ANEXO III - Preencher'!E34</f>
        <v>LUAN FELLIPE BISPO ALMEIDA</v>
      </c>
      <c r="E25" s="7" t="str">
        <f aca="false">IF('[1]TCE - ANEXO III - Preencher'!F34="4 - Assistência Odontológica","2 - Outros Profissionais da Saúde",'[1]TCE - ANEXO II - Enviar TCE'!E24)</f>
        <v>1 - Médico</v>
      </c>
      <c r="F25" s="10" t="str">
        <f aca="false">'[1]TCE - ANEXO III - Preencher'!G34</f>
        <v>2252-65</v>
      </c>
      <c r="G25" s="11" t="n">
        <f aca="false">IF('[1]TCE - ANEXO III - Preencher'!H34="","",'[1]TCE - ANEXO III - Preencher'!H34)</f>
        <v>43853</v>
      </c>
      <c r="H25" s="12" t="n">
        <f aca="false">'[1]TCE - ANEXO III - Preencher'!I34</f>
        <v>0</v>
      </c>
      <c r="I25" s="12" t="n">
        <f aca="false">'[1]TCE - ANEXO III - Preencher'!J34</f>
        <v>0</v>
      </c>
      <c r="J25" s="12" t="n">
        <f aca="false">'[1]TCE - ANEXO III - Preencher'!K34</f>
        <v>0</v>
      </c>
      <c r="K25" s="13" t="n">
        <f aca="false">'[1]TCE - ANEXO III - Preencher'!L34</f>
        <v>111.773571428</v>
      </c>
      <c r="L25" s="13" t="n">
        <f aca="false">'[1]TCE - ANEXO III - Preencher'!M34</f>
        <v>11.5346071428</v>
      </c>
      <c r="M25" s="13" t="n">
        <f aca="false">K25-L25</f>
        <v>100.2389642852</v>
      </c>
      <c r="N25" s="13" t="n">
        <f aca="false">'[1]TCE - ANEXO III - Preencher'!O34</f>
        <v>3.73517857142</v>
      </c>
      <c r="O25" s="13" t="n">
        <f aca="false">'[1]TCE - ANEXO III - Preencher'!P34</f>
        <v>0.44807142857</v>
      </c>
      <c r="P25" s="13" t="n">
        <f aca="false">N25-O25</f>
        <v>3.28710714285</v>
      </c>
      <c r="Q25" s="13" t="n">
        <f aca="false">'[1]TCE - ANEXO III - Preencher'!R34</f>
        <v>22.9981428571</v>
      </c>
      <c r="R25" s="13" t="n">
        <f aca="false">'[1]TCE - ANEXO III - Preencher'!S34</f>
        <v>13.5850714285</v>
      </c>
      <c r="S25" s="13" t="n">
        <f aca="false">Q25-R25</f>
        <v>9.4130714286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112.93914285665</v>
      </c>
    </row>
    <row r="26" s="5" customFormat="true" ht="12.8" hidden="false" customHeight="false" outlineLevel="0" collapsed="false">
      <c r="A26" s="6" t="n">
        <f aca="false">IFERROR(VLOOKUP(B26,'[1]DADOS (OCULTAR)'!$P$3:$R$53,3,0),"")</f>
        <v>10583920000214</v>
      </c>
      <c r="B26" s="7" t="str">
        <f aca="false">'[1]TCE - ANEXO III - Preencher'!C35</f>
        <v>UPA IBURA</v>
      </c>
      <c r="C26" s="8"/>
      <c r="D26" s="9" t="str">
        <f aca="false">'[1]TCE - ANEXO III - Preencher'!E35</f>
        <v>MARCELLA KARINA NEVES VIANA</v>
      </c>
      <c r="E26" s="7" t="str">
        <f aca="false">IF('[1]TCE - ANEXO III - Preencher'!F35="4 - Assistência Odontológica","2 - Outros Profissionais da Saúde",'[1]TCE - ANEXO II - Enviar TCE'!E25)</f>
        <v>1 - Médico</v>
      </c>
      <c r="F26" s="10" t="str">
        <f aca="false">'[1]TCE - ANEXO III - Preencher'!G35</f>
        <v>2252-65</v>
      </c>
      <c r="G26" s="11" t="n">
        <f aca="false">IF('[1]TCE - ANEXO III - Preencher'!H35="","",'[1]TCE - ANEXO III - Preencher'!H35)</f>
        <v>43854</v>
      </c>
      <c r="H26" s="12" t="n">
        <f aca="false">'[1]TCE - ANEXO III - Preencher'!I35</f>
        <v>0</v>
      </c>
      <c r="I26" s="12" t="n">
        <f aca="false">'[1]TCE - ANEXO III - Preencher'!J35</f>
        <v>0</v>
      </c>
      <c r="J26" s="12" t="n">
        <f aca="false">'[1]TCE - ANEXO III - Preencher'!K35</f>
        <v>0</v>
      </c>
      <c r="K26" s="13" t="n">
        <f aca="false">'[1]TCE - ANEXO III - Preencher'!L35</f>
        <v>111.773571428</v>
      </c>
      <c r="L26" s="13" t="n">
        <f aca="false">'[1]TCE - ANEXO III - Preencher'!M35</f>
        <v>11.5346071428</v>
      </c>
      <c r="M26" s="13" t="n">
        <f aca="false">K26-L26</f>
        <v>100.2389642852</v>
      </c>
      <c r="N26" s="13" t="n">
        <f aca="false">'[1]TCE - ANEXO III - Preencher'!O35</f>
        <v>3.73517857142</v>
      </c>
      <c r="O26" s="13" t="n">
        <f aca="false">'[1]TCE - ANEXO III - Preencher'!P35</f>
        <v>0.44807142857</v>
      </c>
      <c r="P26" s="13" t="n">
        <f aca="false">N26-O26</f>
        <v>3.28710714285</v>
      </c>
      <c r="Q26" s="13" t="n">
        <f aca="false">'[1]TCE - ANEXO III - Preencher'!R35</f>
        <v>22.9981428571</v>
      </c>
      <c r="R26" s="13" t="n">
        <f aca="false">'[1]TCE - ANEXO III - Preencher'!S35</f>
        <v>13.5850714285</v>
      </c>
      <c r="S26" s="13" t="n">
        <f aca="false">Q26-R26</f>
        <v>9.4130714286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112.93914285665</v>
      </c>
    </row>
    <row r="27" s="5" customFormat="true" ht="12.8" hidden="false" customHeight="false" outlineLevel="0" collapsed="false">
      <c r="A27" s="6" t="n">
        <f aca="false">IFERROR(VLOOKUP(B27,'[1]DADOS (OCULTAR)'!$P$3:$R$53,3,0),"")</f>
        <v>10583920000214</v>
      </c>
      <c r="B27" s="7" t="str">
        <f aca="false">'[1]TCE - ANEXO III - Preencher'!C36</f>
        <v>UPA IBURA</v>
      </c>
      <c r="C27" s="8"/>
      <c r="D27" s="9" t="str">
        <f aca="false">'[1]TCE - ANEXO III - Preencher'!E36</f>
        <v>MARIA FERNANDA RAMOS REINALDO MELO DA CUNHA</v>
      </c>
      <c r="E27" s="7" t="str">
        <f aca="false">IF('[1]TCE - ANEXO III - Preencher'!F36="4 - Assistência Odontológica","2 - Outros Profissionais da Saúde",'[1]TCE - ANEXO II - Enviar TCE'!E26)</f>
        <v>1 - Médico</v>
      </c>
      <c r="F27" s="10" t="str">
        <f aca="false">'[1]TCE - ANEXO III - Preencher'!G36</f>
        <v>2252-65</v>
      </c>
      <c r="G27" s="11" t="n">
        <f aca="false">IF('[1]TCE - ANEXO III - Preencher'!H36="","",'[1]TCE - ANEXO III - Preencher'!H36)</f>
        <v>43854</v>
      </c>
      <c r="H27" s="12" t="n">
        <f aca="false">'[1]TCE - ANEXO III - Preencher'!I36</f>
        <v>0</v>
      </c>
      <c r="I27" s="12" t="n">
        <f aca="false">'[1]TCE - ANEXO III - Preencher'!J36</f>
        <v>0</v>
      </c>
      <c r="J27" s="12" t="n">
        <f aca="false">'[1]TCE - ANEXO III - Preencher'!K36</f>
        <v>0</v>
      </c>
      <c r="K27" s="13" t="n">
        <f aca="false">'[1]TCE - ANEXO III - Preencher'!L36</f>
        <v>111.773571428</v>
      </c>
      <c r="L27" s="13" t="n">
        <f aca="false">'[1]TCE - ANEXO III - Preencher'!M36</f>
        <v>11.5346071428</v>
      </c>
      <c r="M27" s="13" t="n">
        <f aca="false">K27-L27</f>
        <v>100.2389642852</v>
      </c>
      <c r="N27" s="13" t="n">
        <f aca="false">'[1]TCE - ANEXO III - Preencher'!O36</f>
        <v>3.73517857142</v>
      </c>
      <c r="O27" s="13" t="n">
        <f aca="false">'[1]TCE - ANEXO III - Preencher'!P36</f>
        <v>0.44807142857</v>
      </c>
      <c r="P27" s="13" t="n">
        <f aca="false">N27-O27</f>
        <v>3.28710714285</v>
      </c>
      <c r="Q27" s="13" t="n">
        <f aca="false">'[1]TCE - ANEXO III - Preencher'!R36</f>
        <v>22.9981428571</v>
      </c>
      <c r="R27" s="13" t="n">
        <f aca="false">'[1]TCE - ANEXO III - Preencher'!S36</f>
        <v>13.5850714285</v>
      </c>
      <c r="S27" s="13" t="n">
        <f aca="false">Q27-R27</f>
        <v>9.4130714286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112.93914285665</v>
      </c>
    </row>
    <row r="28" s="5" customFormat="true" ht="12.8" hidden="false" customHeight="false" outlineLevel="0" collapsed="false">
      <c r="A28" s="6" t="n">
        <f aca="false">IFERROR(VLOOKUP(B28,'[1]DADOS (OCULTAR)'!$P$3:$R$53,3,0),"")</f>
        <v>10583920000214</v>
      </c>
      <c r="B28" s="7" t="str">
        <f aca="false">'[1]TCE - ANEXO III - Preencher'!C37</f>
        <v>UPA IBURA</v>
      </c>
      <c r="C28" s="8"/>
      <c r="D28" s="9" t="str">
        <f aca="false">'[1]TCE - ANEXO III - Preencher'!E37</f>
        <v>TELMA SAMILA CAVALCANTI DAMASCENO DE FREIRE</v>
      </c>
      <c r="E28" s="7" t="str">
        <f aca="false">IF('[1]TCE - ANEXO III - Preencher'!F37="4 - Assistência Odontológica","2 - Outros Profissionais da Saúde",'[1]TCE - ANEXO II - Enviar TCE'!E27)</f>
        <v>1 - Médico</v>
      </c>
      <c r="F28" s="10" t="str">
        <f aca="false">'[1]TCE - ANEXO III - Preencher'!G37</f>
        <v>2252-65</v>
      </c>
      <c r="G28" s="11" t="n">
        <f aca="false">IF('[1]TCE - ANEXO III - Preencher'!H37="","",'[1]TCE - ANEXO III - Preencher'!H37)</f>
        <v>43855</v>
      </c>
      <c r="H28" s="12" t="n">
        <f aca="false">'[1]TCE - ANEXO III - Preencher'!I37</f>
        <v>0</v>
      </c>
      <c r="I28" s="12" t="n">
        <f aca="false">'[1]TCE - ANEXO III - Preencher'!J37</f>
        <v>0</v>
      </c>
      <c r="J28" s="12" t="n">
        <f aca="false">'[1]TCE - ANEXO III - Preencher'!K37</f>
        <v>0</v>
      </c>
      <c r="K28" s="13" t="n">
        <f aca="false">'[1]TCE - ANEXO III - Preencher'!L37</f>
        <v>111.773571428</v>
      </c>
      <c r="L28" s="13" t="n">
        <f aca="false">'[1]TCE - ANEXO III - Preencher'!M37</f>
        <v>11.5346071428</v>
      </c>
      <c r="M28" s="13" t="n">
        <f aca="false">K28-L28</f>
        <v>100.2389642852</v>
      </c>
      <c r="N28" s="13" t="n">
        <f aca="false">'[1]TCE - ANEXO III - Preencher'!O37</f>
        <v>3.73517857142</v>
      </c>
      <c r="O28" s="13" t="n">
        <f aca="false">'[1]TCE - ANEXO III - Preencher'!P37</f>
        <v>0.44807142857</v>
      </c>
      <c r="P28" s="13" t="n">
        <f aca="false">N28-O28</f>
        <v>3.28710714285</v>
      </c>
      <c r="Q28" s="13" t="n">
        <f aca="false">'[1]TCE - ANEXO III - Preencher'!R37</f>
        <v>22.9981428571</v>
      </c>
      <c r="R28" s="13" t="n">
        <f aca="false">'[1]TCE - ANEXO III - Preencher'!S37</f>
        <v>13.5850714285</v>
      </c>
      <c r="S28" s="13" t="n">
        <f aca="false">Q28-R28</f>
        <v>9.4130714286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112.93914285665</v>
      </c>
    </row>
    <row r="29" s="5" customFormat="true" ht="12.8" hidden="false" customHeight="false" outlineLevel="0" collapsed="false">
      <c r="A29" s="6" t="n">
        <f aca="false">IFERROR(VLOOKUP(B29,'[1]DADOS (OCULTAR)'!$P$3:$R$53,3,0),"")</f>
        <v>10583920000214</v>
      </c>
      <c r="B29" s="7" t="str">
        <f aca="false">'[1]TCE - ANEXO III - Preencher'!C38</f>
        <v>UPA IBURA</v>
      </c>
      <c r="C29" s="8"/>
      <c r="D29" s="9" t="str">
        <f aca="false">'[1]TCE - ANEXO III - Preencher'!E38</f>
        <v>ALANA CARLA ALBUQUERQUE SARMENTO</v>
      </c>
      <c r="E29" s="7" t="str">
        <f aca="false">IF('[1]TCE - ANEXO III - Preencher'!F38="4 - Assistência Odontológica","2 - Outros Profissionais da Saúde",'[1]TCE - ANEXO II - Enviar TCE'!E28)</f>
        <v>1 - Médico</v>
      </c>
      <c r="F29" s="10" t="str">
        <f aca="false">'[1]TCE - ANEXO III - Preencher'!G38</f>
        <v>2251-25</v>
      </c>
      <c r="G29" s="11" t="n">
        <f aca="false">IF('[1]TCE - ANEXO III - Preencher'!H38="","",'[1]TCE - ANEXO III - Preencher'!H38)</f>
        <v>43831</v>
      </c>
      <c r="H29" s="12" t="n">
        <f aca="false">'[1]TCE - ANEXO III - Preencher'!I38</f>
        <v>0</v>
      </c>
      <c r="I29" s="12" t="n">
        <f aca="false">'[1]TCE - ANEXO III - Preencher'!J38</f>
        <v>0</v>
      </c>
      <c r="J29" s="12" t="n">
        <f aca="false">'[1]TCE - ANEXO III - Preencher'!K38</f>
        <v>0</v>
      </c>
      <c r="K29" s="13" t="n">
        <f aca="false">'[1]TCE - ANEXO III - Preencher'!L38</f>
        <v>111.773571428</v>
      </c>
      <c r="L29" s="13" t="n">
        <f aca="false">'[1]TCE - ANEXO III - Preencher'!M38</f>
        <v>11.5346071428</v>
      </c>
      <c r="M29" s="13" t="n">
        <f aca="false">K29-L29</f>
        <v>100.2389642852</v>
      </c>
      <c r="N29" s="13" t="n">
        <f aca="false">'[1]TCE - ANEXO III - Preencher'!O38</f>
        <v>3.73517857142</v>
      </c>
      <c r="O29" s="13" t="n">
        <f aca="false">'[1]TCE - ANEXO III - Preencher'!P38</f>
        <v>0.44807142857</v>
      </c>
      <c r="P29" s="13" t="n">
        <f aca="false">N29-O29</f>
        <v>3.28710714285</v>
      </c>
      <c r="Q29" s="13" t="n">
        <f aca="false">'[1]TCE - ANEXO III - Preencher'!R38</f>
        <v>22.9981428571</v>
      </c>
      <c r="R29" s="13" t="n">
        <f aca="false">'[1]TCE - ANEXO III - Preencher'!S38</f>
        <v>13.5850714285</v>
      </c>
      <c r="S29" s="13" t="n">
        <f aca="false">Q29-R29</f>
        <v>9.4130714286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112.93914285665</v>
      </c>
    </row>
    <row r="30" s="5" customFormat="true" ht="12.8" hidden="false" customHeight="false" outlineLevel="0" collapsed="false">
      <c r="A30" s="6" t="n">
        <f aca="false">IFERROR(VLOOKUP(B30,'[1]DADOS (OCULTAR)'!$P$3:$R$53,3,0),"")</f>
        <v>10583920000214</v>
      </c>
      <c r="B30" s="7" t="str">
        <f aca="false">'[1]TCE - ANEXO III - Preencher'!C39</f>
        <v>UPA IBURA</v>
      </c>
      <c r="C30" s="8"/>
      <c r="D30" s="9" t="str">
        <f aca="false">'[1]TCE - ANEXO III - Preencher'!E39</f>
        <v>ALLANO PEDRO FERREIRA DE SOUSA</v>
      </c>
      <c r="E30" s="7" t="str">
        <f aca="false">IF('[1]TCE - ANEXO III - Preencher'!F39="4 - Assistência Odontológica","2 - Outros Profissionais da Saúde",'[1]TCE - ANEXO II - Enviar TCE'!E29)</f>
        <v>1 - Médico</v>
      </c>
      <c r="F30" s="10" t="str">
        <f aca="false">'[1]TCE - ANEXO III - Preencher'!G39</f>
        <v>2251-25</v>
      </c>
      <c r="G30" s="11" t="n">
        <f aca="false">IF('[1]TCE - ANEXO III - Preencher'!H39="","",'[1]TCE - ANEXO III - Preencher'!H39)</f>
        <v>43832</v>
      </c>
      <c r="H30" s="12" t="n">
        <f aca="false">'[1]TCE - ANEXO III - Preencher'!I39</f>
        <v>0</v>
      </c>
      <c r="I30" s="12" t="n">
        <f aca="false">'[1]TCE - ANEXO III - Preencher'!J39</f>
        <v>0</v>
      </c>
      <c r="J30" s="12" t="n">
        <f aca="false">'[1]TCE - ANEXO III - Preencher'!K39</f>
        <v>0</v>
      </c>
      <c r="K30" s="13" t="n">
        <f aca="false">'[1]TCE - ANEXO III - Preencher'!L39</f>
        <v>111.773571428</v>
      </c>
      <c r="L30" s="13" t="n">
        <f aca="false">'[1]TCE - ANEXO III - Preencher'!M39</f>
        <v>11.5346071428</v>
      </c>
      <c r="M30" s="13" t="n">
        <f aca="false">K30-L30</f>
        <v>100.2389642852</v>
      </c>
      <c r="N30" s="13" t="n">
        <f aca="false">'[1]TCE - ANEXO III - Preencher'!O39</f>
        <v>3.73517857142</v>
      </c>
      <c r="O30" s="13" t="n">
        <f aca="false">'[1]TCE - ANEXO III - Preencher'!P39</f>
        <v>0.44807142857</v>
      </c>
      <c r="P30" s="13" t="n">
        <f aca="false">N30-O30</f>
        <v>3.28710714285</v>
      </c>
      <c r="Q30" s="13" t="n">
        <f aca="false">'[1]TCE - ANEXO III - Preencher'!R39</f>
        <v>22.9981428571</v>
      </c>
      <c r="R30" s="13" t="n">
        <f aca="false">'[1]TCE - ANEXO III - Preencher'!S39</f>
        <v>13.5850714285</v>
      </c>
      <c r="S30" s="13" t="n">
        <f aca="false">Q30-R30</f>
        <v>9.4130714286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112.93914285665</v>
      </c>
    </row>
    <row r="31" s="5" customFormat="true" ht="12.8" hidden="false" customHeight="false" outlineLevel="0" collapsed="false">
      <c r="A31" s="6" t="n">
        <f aca="false">IFERROR(VLOOKUP(B31,'[1]DADOS (OCULTAR)'!$P$3:$R$53,3,0),"")</f>
        <v>10583920000214</v>
      </c>
      <c r="B31" s="7" t="str">
        <f aca="false">'[1]TCE - ANEXO III - Preencher'!C40</f>
        <v>UPA IBURA</v>
      </c>
      <c r="C31" s="8"/>
      <c r="D31" s="9" t="str">
        <f aca="false">'[1]TCE - ANEXO III - Preencher'!E40</f>
        <v>AMANDA LEMOS ALVES SARAIVA </v>
      </c>
      <c r="E31" s="7" t="str">
        <f aca="false">IF('[1]TCE - ANEXO III - Preencher'!F40="4 - Assistência Odontológica","2 - Outros Profissionais da Saúde",'[1]TCE - ANEXO II - Enviar TCE'!E30)</f>
        <v>1 - Médico</v>
      </c>
      <c r="F31" s="10" t="str">
        <f aca="false">'[1]TCE - ANEXO III - Preencher'!G40</f>
        <v>2251-25</v>
      </c>
      <c r="G31" s="11" t="n">
        <f aca="false">IF('[1]TCE - ANEXO III - Preencher'!H40="","",'[1]TCE - ANEXO III - Preencher'!H40)</f>
        <v>43833</v>
      </c>
      <c r="H31" s="12" t="n">
        <f aca="false">'[1]TCE - ANEXO III - Preencher'!I40</f>
        <v>0</v>
      </c>
      <c r="I31" s="12" t="n">
        <f aca="false">'[1]TCE - ANEXO III - Preencher'!J40</f>
        <v>0</v>
      </c>
      <c r="J31" s="12" t="n">
        <f aca="false">'[1]TCE - ANEXO III - Preencher'!K40</f>
        <v>0</v>
      </c>
      <c r="K31" s="13" t="n">
        <f aca="false">'[1]TCE - ANEXO III - Preencher'!L40</f>
        <v>111.773571428</v>
      </c>
      <c r="L31" s="13" t="n">
        <f aca="false">'[1]TCE - ANEXO III - Preencher'!M40</f>
        <v>11.5346071428</v>
      </c>
      <c r="M31" s="13" t="n">
        <f aca="false">K31-L31</f>
        <v>100.2389642852</v>
      </c>
      <c r="N31" s="13" t="n">
        <f aca="false">'[1]TCE - ANEXO III - Preencher'!O40</f>
        <v>3.73517857142</v>
      </c>
      <c r="O31" s="13" t="n">
        <f aca="false">'[1]TCE - ANEXO III - Preencher'!P40</f>
        <v>0.44807142857</v>
      </c>
      <c r="P31" s="13" t="n">
        <f aca="false">N31-O31</f>
        <v>3.28710714285</v>
      </c>
      <c r="Q31" s="13" t="n">
        <f aca="false">'[1]TCE - ANEXO III - Preencher'!R40</f>
        <v>22.9981428571</v>
      </c>
      <c r="R31" s="13" t="n">
        <f aca="false">'[1]TCE - ANEXO III - Preencher'!S40</f>
        <v>13.5850714285</v>
      </c>
      <c r="S31" s="13" t="n">
        <f aca="false">Q31-R31</f>
        <v>9.4130714286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112.93914285665</v>
      </c>
    </row>
    <row r="32" s="5" customFormat="true" ht="12.8" hidden="false" customHeight="false" outlineLevel="0" collapsed="false">
      <c r="A32" s="6" t="n">
        <f aca="false">IFERROR(VLOOKUP(B32,'[1]DADOS (OCULTAR)'!$P$3:$R$53,3,0),"")</f>
        <v>10583920000214</v>
      </c>
      <c r="B32" s="7" t="str">
        <f aca="false">'[1]TCE - ANEXO III - Preencher'!C41</f>
        <v>UPA IBURA</v>
      </c>
      <c r="C32" s="8"/>
      <c r="D32" s="9" t="str">
        <f aca="false">'[1]TCE - ANEXO III - Preencher'!E41</f>
        <v>AMELIA KARINE DE ALCANTARA MARTINS</v>
      </c>
      <c r="E32" s="7" t="str">
        <f aca="false">IF('[1]TCE - ANEXO III - Preencher'!F41="4 - Assistência Odontológica","2 - Outros Profissionais da Saúde",'[1]TCE - ANEXO II - Enviar TCE'!E31)</f>
        <v>1 - Médico</v>
      </c>
      <c r="F32" s="10" t="str">
        <f aca="false">'[1]TCE - ANEXO III - Preencher'!G41</f>
        <v>2251-25</v>
      </c>
      <c r="G32" s="11" t="n">
        <f aca="false">IF('[1]TCE - ANEXO III - Preencher'!H41="","",'[1]TCE - ANEXO III - Preencher'!H41)</f>
        <v>43834</v>
      </c>
      <c r="H32" s="12" t="n">
        <f aca="false">'[1]TCE - ANEXO III - Preencher'!I41</f>
        <v>0</v>
      </c>
      <c r="I32" s="12" t="n">
        <f aca="false">'[1]TCE - ANEXO III - Preencher'!J41</f>
        <v>0</v>
      </c>
      <c r="J32" s="12" t="n">
        <f aca="false">'[1]TCE - ANEXO III - Preencher'!K41</f>
        <v>0</v>
      </c>
      <c r="K32" s="13" t="n">
        <f aca="false">'[1]TCE - ANEXO III - Preencher'!L41</f>
        <v>111.773571428</v>
      </c>
      <c r="L32" s="13" t="n">
        <f aca="false">'[1]TCE - ANEXO III - Preencher'!M41</f>
        <v>11.5346071428</v>
      </c>
      <c r="M32" s="13" t="n">
        <f aca="false">K32-L32</f>
        <v>100.2389642852</v>
      </c>
      <c r="N32" s="13" t="n">
        <f aca="false">'[1]TCE - ANEXO III - Preencher'!O41</f>
        <v>3.73517857142</v>
      </c>
      <c r="O32" s="13" t="n">
        <f aca="false">'[1]TCE - ANEXO III - Preencher'!P41</f>
        <v>0.44807142857</v>
      </c>
      <c r="P32" s="13" t="n">
        <f aca="false">N32-O32</f>
        <v>3.28710714285</v>
      </c>
      <c r="Q32" s="13" t="n">
        <f aca="false">'[1]TCE - ANEXO III - Preencher'!R41</f>
        <v>22.9981428571</v>
      </c>
      <c r="R32" s="13" t="n">
        <f aca="false">'[1]TCE - ANEXO III - Preencher'!S41</f>
        <v>13.5850714285</v>
      </c>
      <c r="S32" s="13" t="n">
        <f aca="false">Q32-R32</f>
        <v>9.4130714286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112.93914285665</v>
      </c>
    </row>
    <row r="33" s="5" customFormat="true" ht="12.8" hidden="false" customHeight="false" outlineLevel="0" collapsed="false">
      <c r="A33" s="6" t="n">
        <f aca="false">IFERROR(VLOOKUP(B33,'[1]DADOS (OCULTAR)'!$P$3:$R$53,3,0),"")</f>
        <v>10583920000214</v>
      </c>
      <c r="B33" s="7" t="str">
        <f aca="false">'[1]TCE - ANEXO III - Preencher'!C42</f>
        <v>UPA IBURA</v>
      </c>
      <c r="C33" s="8"/>
      <c r="D33" s="9" t="str">
        <f aca="false">'[1]TCE - ANEXO III - Preencher'!E42</f>
        <v>ANA PRISCILA GOMES CAMPOS</v>
      </c>
      <c r="E33" s="7" t="str">
        <f aca="false">IF('[1]TCE - ANEXO III - Preencher'!F42="4 - Assistência Odontológica","2 - Outros Profissionais da Saúde",'[1]TCE - ANEXO II - Enviar TCE'!E32)</f>
        <v>1 - Médico</v>
      </c>
      <c r="F33" s="10" t="str">
        <f aca="false">'[1]TCE - ANEXO III - Preencher'!G42</f>
        <v>2251-25</v>
      </c>
      <c r="G33" s="11" t="n">
        <f aca="false">IF('[1]TCE - ANEXO III - Preencher'!H42="","",'[1]TCE - ANEXO III - Preencher'!H42)</f>
        <v>43835</v>
      </c>
      <c r="H33" s="12" t="n">
        <f aca="false">'[1]TCE - ANEXO III - Preencher'!I42</f>
        <v>0</v>
      </c>
      <c r="I33" s="12" t="n">
        <f aca="false">'[1]TCE - ANEXO III - Preencher'!J42</f>
        <v>0</v>
      </c>
      <c r="J33" s="12" t="n">
        <f aca="false">'[1]TCE - ANEXO III - Preencher'!K42</f>
        <v>0</v>
      </c>
      <c r="K33" s="13" t="n">
        <f aca="false">'[1]TCE - ANEXO III - Preencher'!L42</f>
        <v>111.773571428</v>
      </c>
      <c r="L33" s="13" t="n">
        <f aca="false">'[1]TCE - ANEXO III - Preencher'!M42</f>
        <v>11.5346071428</v>
      </c>
      <c r="M33" s="13" t="n">
        <f aca="false">K33-L33</f>
        <v>100.2389642852</v>
      </c>
      <c r="N33" s="13" t="n">
        <f aca="false">'[1]TCE - ANEXO III - Preencher'!O42</f>
        <v>3.73517857142</v>
      </c>
      <c r="O33" s="13" t="n">
        <f aca="false">'[1]TCE - ANEXO III - Preencher'!P42</f>
        <v>0.44807142857</v>
      </c>
      <c r="P33" s="13" t="n">
        <f aca="false">N33-O33</f>
        <v>3.28710714285</v>
      </c>
      <c r="Q33" s="13" t="n">
        <f aca="false">'[1]TCE - ANEXO III - Preencher'!R42</f>
        <v>22.9981428571</v>
      </c>
      <c r="R33" s="13" t="n">
        <f aca="false">'[1]TCE - ANEXO III - Preencher'!S42</f>
        <v>13.5850714285</v>
      </c>
      <c r="S33" s="13" t="n">
        <f aca="false">Q33-R33</f>
        <v>9.4130714286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112.93914285665</v>
      </c>
    </row>
    <row r="34" s="5" customFormat="true" ht="12.8" hidden="false" customHeight="false" outlineLevel="0" collapsed="false">
      <c r="A34" s="6" t="n">
        <f aca="false">IFERROR(VLOOKUP(B34,'[1]DADOS (OCULTAR)'!$P$3:$R$53,3,0),"")</f>
        <v>10583920000214</v>
      </c>
      <c r="B34" s="7" t="str">
        <f aca="false">'[1]TCE - ANEXO III - Preencher'!C43</f>
        <v>UPA IBURA</v>
      </c>
      <c r="C34" s="8"/>
      <c r="D34" s="9" t="str">
        <f aca="false">'[1]TCE - ANEXO III - Preencher'!E43</f>
        <v>ANDRE FELIPE DO NASCIMENTO SEABRA</v>
      </c>
      <c r="E34" s="7" t="str">
        <f aca="false">IF('[1]TCE - ANEXO III - Preencher'!F43="4 - Assistência Odontológica","2 - Outros Profissionais da Saúde",'[1]TCE - ANEXO II - Enviar TCE'!E33)</f>
        <v>1 - Médico</v>
      </c>
      <c r="F34" s="10" t="str">
        <f aca="false">'[1]TCE - ANEXO III - Preencher'!G43</f>
        <v>2251-25</v>
      </c>
      <c r="G34" s="11" t="n">
        <f aca="false">IF('[1]TCE - ANEXO III - Preencher'!H43="","",'[1]TCE - ANEXO III - Preencher'!H43)</f>
        <v>43836</v>
      </c>
      <c r="H34" s="12" t="n">
        <f aca="false">'[1]TCE - ANEXO III - Preencher'!I43</f>
        <v>0</v>
      </c>
      <c r="I34" s="12" t="n">
        <f aca="false">'[1]TCE - ANEXO III - Preencher'!J43</f>
        <v>0</v>
      </c>
      <c r="J34" s="12" t="n">
        <f aca="false">'[1]TCE - ANEXO III - Preencher'!K43</f>
        <v>0</v>
      </c>
      <c r="K34" s="13" t="n">
        <f aca="false">'[1]TCE - ANEXO III - Preencher'!L43</f>
        <v>111.773571428</v>
      </c>
      <c r="L34" s="13" t="n">
        <f aca="false">'[1]TCE - ANEXO III - Preencher'!M43</f>
        <v>11.5346071428</v>
      </c>
      <c r="M34" s="13" t="n">
        <f aca="false">K34-L34</f>
        <v>100.2389642852</v>
      </c>
      <c r="N34" s="13" t="n">
        <f aca="false">'[1]TCE - ANEXO III - Preencher'!O43</f>
        <v>3.73517857142</v>
      </c>
      <c r="O34" s="13" t="n">
        <f aca="false">'[1]TCE - ANEXO III - Preencher'!P43</f>
        <v>0.44807142857</v>
      </c>
      <c r="P34" s="13" t="n">
        <f aca="false">N34-O34</f>
        <v>3.28710714285</v>
      </c>
      <c r="Q34" s="13" t="n">
        <f aca="false">'[1]TCE - ANEXO III - Preencher'!R43</f>
        <v>22.9981428571</v>
      </c>
      <c r="R34" s="13" t="n">
        <f aca="false">'[1]TCE - ANEXO III - Preencher'!S43</f>
        <v>13.5850714285</v>
      </c>
      <c r="S34" s="13" t="n">
        <f aca="false">Q34-R34</f>
        <v>9.4130714286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112.93914285665</v>
      </c>
    </row>
    <row r="35" s="5" customFormat="true" ht="12.8" hidden="false" customHeight="false" outlineLevel="0" collapsed="false">
      <c r="A35" s="6" t="n">
        <f aca="false">IFERROR(VLOOKUP(B35,'[1]DADOS (OCULTAR)'!$P$3:$R$53,3,0),"")</f>
        <v>10583920000214</v>
      </c>
      <c r="B35" s="7" t="str">
        <f aca="false">'[1]TCE - ANEXO III - Preencher'!C44</f>
        <v>UPA IBURA</v>
      </c>
      <c r="C35" s="8"/>
      <c r="D35" s="9" t="str">
        <f aca="false">'[1]TCE - ANEXO III - Preencher'!E44</f>
        <v>ASSUERO TAVARES DE ARAUJO</v>
      </c>
      <c r="E35" s="7" t="str">
        <f aca="false">IF('[1]TCE - ANEXO III - Preencher'!F44="4 - Assistência Odontológica","2 - Outros Profissionais da Saúde",'[1]TCE - ANEXO II - Enviar TCE'!E34)</f>
        <v>1 - Médico</v>
      </c>
      <c r="F35" s="10" t="str">
        <f aca="false">'[1]TCE - ANEXO III - Preencher'!G44</f>
        <v>2251-25</v>
      </c>
      <c r="G35" s="11" t="n">
        <f aca="false">IF('[1]TCE - ANEXO III - Preencher'!H44="","",'[1]TCE - ANEXO III - Preencher'!H44)</f>
        <v>43837</v>
      </c>
      <c r="H35" s="12" t="n">
        <f aca="false">'[1]TCE - ANEXO III - Preencher'!I44</f>
        <v>0</v>
      </c>
      <c r="I35" s="12" t="n">
        <f aca="false">'[1]TCE - ANEXO III - Preencher'!J44</f>
        <v>0</v>
      </c>
      <c r="J35" s="12" t="n">
        <f aca="false">'[1]TCE - ANEXO III - Preencher'!K44</f>
        <v>0</v>
      </c>
      <c r="K35" s="13" t="n">
        <f aca="false">'[1]TCE - ANEXO III - Preencher'!L44</f>
        <v>111.773571428</v>
      </c>
      <c r="L35" s="13" t="n">
        <f aca="false">'[1]TCE - ANEXO III - Preencher'!M44</f>
        <v>11.5346071428</v>
      </c>
      <c r="M35" s="13" t="n">
        <f aca="false">K35-L35</f>
        <v>100.2389642852</v>
      </c>
      <c r="N35" s="13" t="n">
        <f aca="false">'[1]TCE - ANEXO III - Preencher'!O44</f>
        <v>3.73517857142</v>
      </c>
      <c r="O35" s="13" t="n">
        <f aca="false">'[1]TCE - ANEXO III - Preencher'!P44</f>
        <v>0.44807142857</v>
      </c>
      <c r="P35" s="13" t="n">
        <f aca="false">N35-O35</f>
        <v>3.28710714285</v>
      </c>
      <c r="Q35" s="13" t="n">
        <f aca="false">'[1]TCE - ANEXO III - Preencher'!R44</f>
        <v>22.9981428571</v>
      </c>
      <c r="R35" s="13" t="n">
        <f aca="false">'[1]TCE - ANEXO III - Preencher'!S44</f>
        <v>13.5850714285</v>
      </c>
      <c r="S35" s="13" t="n">
        <f aca="false">Q35-R35</f>
        <v>9.4130714286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112.93914285665</v>
      </c>
    </row>
    <row r="36" s="5" customFormat="true" ht="12.8" hidden="false" customHeight="false" outlineLevel="0" collapsed="false">
      <c r="A36" s="6" t="n">
        <f aca="false">IFERROR(VLOOKUP(B36,'[1]DADOS (OCULTAR)'!$P$3:$R$53,3,0),"")</f>
        <v>10583920000214</v>
      </c>
      <c r="B36" s="7" t="str">
        <f aca="false">'[1]TCE - ANEXO III - Preencher'!C45</f>
        <v>UPA IBURA</v>
      </c>
      <c r="C36" s="8"/>
      <c r="D36" s="9" t="str">
        <f aca="false">'[1]TCE - ANEXO III - Preencher'!E45</f>
        <v>BARBARA MARIA FALCAO DE SÁ</v>
      </c>
      <c r="E36" s="7" t="str">
        <f aca="false">IF('[1]TCE - ANEXO III - Preencher'!F45="4 - Assistência Odontológica","2 - Outros Profissionais da Saúde",'[1]TCE - ANEXO II - Enviar TCE'!E35)</f>
        <v>1 - Médico</v>
      </c>
      <c r="F36" s="10" t="str">
        <f aca="false">'[1]TCE - ANEXO III - Preencher'!G45</f>
        <v>2251-25</v>
      </c>
      <c r="G36" s="11" t="n">
        <f aca="false">IF('[1]TCE - ANEXO III - Preencher'!H45="","",'[1]TCE - ANEXO III - Preencher'!H45)</f>
        <v>43838</v>
      </c>
      <c r="H36" s="12" t="n">
        <f aca="false">'[1]TCE - ANEXO III - Preencher'!I45</f>
        <v>0</v>
      </c>
      <c r="I36" s="12" t="n">
        <f aca="false">'[1]TCE - ANEXO III - Preencher'!J45</f>
        <v>0</v>
      </c>
      <c r="J36" s="12" t="n">
        <f aca="false">'[1]TCE - ANEXO III - Preencher'!K45</f>
        <v>0</v>
      </c>
      <c r="K36" s="13" t="n">
        <f aca="false">'[1]TCE - ANEXO III - Preencher'!L45</f>
        <v>111.773571428</v>
      </c>
      <c r="L36" s="13" t="n">
        <f aca="false">'[1]TCE - ANEXO III - Preencher'!M45</f>
        <v>11.5346071428</v>
      </c>
      <c r="M36" s="13" t="n">
        <f aca="false">K36-L36</f>
        <v>100.2389642852</v>
      </c>
      <c r="N36" s="13" t="n">
        <f aca="false">'[1]TCE - ANEXO III - Preencher'!O45</f>
        <v>3.73517857142</v>
      </c>
      <c r="O36" s="13" t="n">
        <f aca="false">'[1]TCE - ANEXO III - Preencher'!P45</f>
        <v>0.44807142857</v>
      </c>
      <c r="P36" s="13" t="n">
        <f aca="false">N36-O36</f>
        <v>3.28710714285</v>
      </c>
      <c r="Q36" s="13" t="n">
        <f aca="false">'[1]TCE - ANEXO III - Preencher'!R45</f>
        <v>22.9981428571</v>
      </c>
      <c r="R36" s="13" t="n">
        <f aca="false">'[1]TCE - ANEXO III - Preencher'!S45</f>
        <v>13.5850714285</v>
      </c>
      <c r="S36" s="13" t="n">
        <f aca="false">Q36-R36</f>
        <v>9.4130714286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112.93914285665</v>
      </c>
    </row>
    <row r="37" s="5" customFormat="true" ht="12.8" hidden="false" customHeight="false" outlineLevel="0" collapsed="false">
      <c r="A37" s="6" t="n">
        <f aca="false">IFERROR(VLOOKUP(B37,'[1]DADOS (OCULTAR)'!$P$3:$R$53,3,0),"")</f>
        <v>10583920000214</v>
      </c>
      <c r="B37" s="7" t="str">
        <f aca="false">'[1]TCE - ANEXO III - Preencher'!C46</f>
        <v>UPA IBURA</v>
      </c>
      <c r="C37" s="8"/>
      <c r="D37" s="9" t="str">
        <f aca="false">'[1]TCE - ANEXO III - Preencher'!E46</f>
        <v>BRUNO CESAR ALBUQUERQUE DE SOUZA</v>
      </c>
      <c r="E37" s="7" t="str">
        <f aca="false">IF('[1]TCE - ANEXO III - Preencher'!F46="4 - Assistência Odontológica","2 - Outros Profissionais da Saúde",'[1]TCE - ANEXO II - Enviar TCE'!E36)</f>
        <v>1 - Médico</v>
      </c>
      <c r="F37" s="10" t="str">
        <f aca="false">'[1]TCE - ANEXO III - Preencher'!G46</f>
        <v>2251-25</v>
      </c>
      <c r="G37" s="11" t="n">
        <f aca="false">IF('[1]TCE - ANEXO III - Preencher'!H46="","",'[1]TCE - ANEXO III - Preencher'!H46)</f>
        <v>43839</v>
      </c>
      <c r="H37" s="12" t="n">
        <f aca="false">'[1]TCE - ANEXO III - Preencher'!I46</f>
        <v>0</v>
      </c>
      <c r="I37" s="12" t="n">
        <f aca="false">'[1]TCE - ANEXO III - Preencher'!J46</f>
        <v>0</v>
      </c>
      <c r="J37" s="12" t="n">
        <f aca="false">'[1]TCE - ANEXO III - Preencher'!K46</f>
        <v>0</v>
      </c>
      <c r="K37" s="13" t="n">
        <f aca="false">'[1]TCE - ANEXO III - Preencher'!L46</f>
        <v>111.773571428</v>
      </c>
      <c r="L37" s="13" t="n">
        <f aca="false">'[1]TCE - ANEXO III - Preencher'!M46</f>
        <v>11.5346071428</v>
      </c>
      <c r="M37" s="13" t="n">
        <f aca="false">K37-L37</f>
        <v>100.2389642852</v>
      </c>
      <c r="N37" s="13" t="n">
        <f aca="false">'[1]TCE - ANEXO III - Preencher'!O46</f>
        <v>3.73517857142</v>
      </c>
      <c r="O37" s="13" t="n">
        <f aca="false">'[1]TCE - ANEXO III - Preencher'!P46</f>
        <v>0.44807142857</v>
      </c>
      <c r="P37" s="13" t="n">
        <f aca="false">N37-O37</f>
        <v>3.28710714285</v>
      </c>
      <c r="Q37" s="13" t="n">
        <f aca="false">'[1]TCE - ANEXO III - Preencher'!R46</f>
        <v>22.9981428571</v>
      </c>
      <c r="R37" s="13" t="n">
        <f aca="false">'[1]TCE - ANEXO III - Preencher'!S46</f>
        <v>13.5850714285</v>
      </c>
      <c r="S37" s="13" t="n">
        <f aca="false">Q37-R37</f>
        <v>9.4130714286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112.93914285665</v>
      </c>
    </row>
    <row r="38" s="5" customFormat="true" ht="12.8" hidden="false" customHeight="false" outlineLevel="0" collapsed="false">
      <c r="A38" s="6" t="n">
        <f aca="false">IFERROR(VLOOKUP(B38,'[1]DADOS (OCULTAR)'!$P$3:$R$53,3,0),"")</f>
        <v>10583920000214</v>
      </c>
      <c r="B38" s="7" t="str">
        <f aca="false">'[1]TCE - ANEXO III - Preencher'!C47</f>
        <v>UPA IBURA</v>
      </c>
      <c r="C38" s="8"/>
      <c r="D38" s="9" t="str">
        <f aca="false">'[1]TCE - ANEXO III - Preencher'!E47</f>
        <v>CARLOS WANDERLEY VAZ OLIVEIRA</v>
      </c>
      <c r="E38" s="7" t="str">
        <f aca="false">IF('[1]TCE - ANEXO III - Preencher'!F47="4 - Assistência Odontológica","2 - Outros Profissionais da Saúde",'[1]TCE - ANEXO II - Enviar TCE'!E37)</f>
        <v>1 - Médico</v>
      </c>
      <c r="F38" s="10" t="str">
        <f aca="false">'[1]TCE - ANEXO III - Preencher'!G47</f>
        <v>2251-25</v>
      </c>
      <c r="G38" s="11" t="n">
        <f aca="false">IF('[1]TCE - ANEXO III - Preencher'!H47="","",'[1]TCE - ANEXO III - Preencher'!H47)</f>
        <v>43840</v>
      </c>
      <c r="H38" s="12" t="n">
        <f aca="false">'[1]TCE - ANEXO III - Preencher'!I47</f>
        <v>0</v>
      </c>
      <c r="I38" s="12" t="n">
        <f aca="false">'[1]TCE - ANEXO III - Preencher'!J47</f>
        <v>0</v>
      </c>
      <c r="J38" s="12" t="n">
        <f aca="false">'[1]TCE - ANEXO III - Preencher'!K47</f>
        <v>0</v>
      </c>
      <c r="K38" s="13" t="n">
        <f aca="false">'[1]TCE - ANEXO III - Preencher'!L47</f>
        <v>111.773571428</v>
      </c>
      <c r="L38" s="13" t="n">
        <f aca="false">'[1]TCE - ANEXO III - Preencher'!M47</f>
        <v>11.5346071428</v>
      </c>
      <c r="M38" s="13" t="n">
        <f aca="false">K38-L38</f>
        <v>100.2389642852</v>
      </c>
      <c r="N38" s="13" t="n">
        <f aca="false">'[1]TCE - ANEXO III - Preencher'!O47</f>
        <v>3.73517857142</v>
      </c>
      <c r="O38" s="13" t="n">
        <f aca="false">'[1]TCE - ANEXO III - Preencher'!P47</f>
        <v>0.44807142857</v>
      </c>
      <c r="P38" s="13" t="n">
        <f aca="false">N38-O38</f>
        <v>3.28710714285</v>
      </c>
      <c r="Q38" s="13" t="n">
        <f aca="false">'[1]TCE - ANEXO III - Preencher'!R47</f>
        <v>22.9981428571</v>
      </c>
      <c r="R38" s="13" t="n">
        <f aca="false">'[1]TCE - ANEXO III - Preencher'!S47</f>
        <v>13.5850714285</v>
      </c>
      <c r="S38" s="13" t="n">
        <f aca="false">Q38-R38</f>
        <v>9.4130714286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112.93914285665</v>
      </c>
    </row>
    <row r="39" s="5" customFormat="true" ht="12.8" hidden="false" customHeight="false" outlineLevel="0" collapsed="false">
      <c r="A39" s="6" t="n">
        <f aca="false">IFERROR(VLOOKUP(B39,'[1]DADOS (OCULTAR)'!$P$3:$R$53,3,0),"")</f>
        <v>10583920000214</v>
      </c>
      <c r="B39" s="7" t="str">
        <f aca="false">'[1]TCE - ANEXO III - Preencher'!C48</f>
        <v>UPA IBURA</v>
      </c>
      <c r="C39" s="8"/>
      <c r="D39" s="9" t="str">
        <f aca="false">'[1]TCE - ANEXO III - Preencher'!E48</f>
        <v>CESAR GABRIEL PIREZ BEGUIRISTA</v>
      </c>
      <c r="E39" s="7" t="str">
        <f aca="false">IF('[1]TCE - ANEXO III - Preencher'!F48="4 - Assistência Odontológica","2 - Outros Profissionais da Saúde",'[1]TCE - ANEXO II - Enviar TCE'!E38)</f>
        <v>1 - Médico</v>
      </c>
      <c r="F39" s="10" t="str">
        <f aca="false">'[1]TCE - ANEXO III - Preencher'!G48</f>
        <v>2251-25</v>
      </c>
      <c r="G39" s="11" t="n">
        <f aca="false">IF('[1]TCE - ANEXO III - Preencher'!H48="","",'[1]TCE - ANEXO III - Preencher'!H48)</f>
        <v>43841</v>
      </c>
      <c r="H39" s="12" t="n">
        <f aca="false">'[1]TCE - ANEXO III - Preencher'!I48</f>
        <v>0</v>
      </c>
      <c r="I39" s="12" t="n">
        <f aca="false">'[1]TCE - ANEXO III - Preencher'!J48</f>
        <v>0</v>
      </c>
      <c r="J39" s="12" t="n">
        <f aca="false">'[1]TCE - ANEXO III - Preencher'!K48</f>
        <v>0</v>
      </c>
      <c r="K39" s="13" t="n">
        <f aca="false">'[1]TCE - ANEXO III - Preencher'!L48</f>
        <v>111.773571428</v>
      </c>
      <c r="L39" s="13" t="n">
        <f aca="false">'[1]TCE - ANEXO III - Preencher'!M48</f>
        <v>11.5346071428</v>
      </c>
      <c r="M39" s="13" t="n">
        <f aca="false">K39-L39</f>
        <v>100.2389642852</v>
      </c>
      <c r="N39" s="13" t="n">
        <f aca="false">'[1]TCE - ANEXO III - Preencher'!O48</f>
        <v>3.73517857142</v>
      </c>
      <c r="O39" s="13" t="n">
        <f aca="false">'[1]TCE - ANEXO III - Preencher'!P48</f>
        <v>0.44807142857</v>
      </c>
      <c r="P39" s="13" t="n">
        <f aca="false">N39-O39</f>
        <v>3.28710714285</v>
      </c>
      <c r="Q39" s="13" t="n">
        <f aca="false">'[1]TCE - ANEXO III - Preencher'!R48</f>
        <v>22.9981428571</v>
      </c>
      <c r="R39" s="13" t="n">
        <f aca="false">'[1]TCE - ANEXO III - Preencher'!S48</f>
        <v>13.5850714285</v>
      </c>
      <c r="S39" s="13" t="n">
        <f aca="false">Q39-R39</f>
        <v>9.4130714286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112.93914285665</v>
      </c>
    </row>
    <row r="40" s="5" customFormat="true" ht="12.8" hidden="false" customHeight="false" outlineLevel="0" collapsed="false">
      <c r="A40" s="6" t="n">
        <f aca="false">IFERROR(VLOOKUP(B40,'[1]DADOS (OCULTAR)'!$P$3:$R$53,3,0),"")</f>
        <v>10583920000214</v>
      </c>
      <c r="B40" s="7" t="str">
        <f aca="false">'[1]TCE - ANEXO III - Preencher'!C49</f>
        <v>UPA IBURA</v>
      </c>
      <c r="C40" s="8"/>
      <c r="D40" s="9" t="str">
        <f aca="false">'[1]TCE - ANEXO III - Preencher'!E49</f>
        <v>CHRISTIANE MARIA DORNELLAS CAMARA BARBOS</v>
      </c>
      <c r="E40" s="7" t="str">
        <f aca="false">IF('[1]TCE - ANEXO III - Preencher'!F49="4 - Assistência Odontológica","2 - Outros Profissionais da Saúde",'[1]TCE - ANEXO II - Enviar TCE'!E39)</f>
        <v>1 - Médico</v>
      </c>
      <c r="F40" s="10" t="str">
        <f aca="false">'[1]TCE - ANEXO III - Preencher'!G49</f>
        <v>2251-25</v>
      </c>
      <c r="G40" s="11" t="n">
        <f aca="false">IF('[1]TCE - ANEXO III - Preencher'!H49="","",'[1]TCE - ANEXO III - Preencher'!H49)</f>
        <v>43842</v>
      </c>
      <c r="H40" s="12" t="n">
        <f aca="false">'[1]TCE - ANEXO III - Preencher'!I49</f>
        <v>0</v>
      </c>
      <c r="I40" s="12" t="n">
        <f aca="false">'[1]TCE - ANEXO III - Preencher'!J49</f>
        <v>0</v>
      </c>
      <c r="J40" s="12" t="n">
        <f aca="false">'[1]TCE - ANEXO III - Preencher'!K49</f>
        <v>0</v>
      </c>
      <c r="K40" s="13" t="n">
        <f aca="false">'[1]TCE - ANEXO III - Preencher'!L49</f>
        <v>111.773571428</v>
      </c>
      <c r="L40" s="13" t="n">
        <f aca="false">'[1]TCE - ANEXO III - Preencher'!M49</f>
        <v>11.5346071428</v>
      </c>
      <c r="M40" s="13" t="n">
        <f aca="false">K40-L40</f>
        <v>100.2389642852</v>
      </c>
      <c r="N40" s="13" t="n">
        <f aca="false">'[1]TCE - ANEXO III - Preencher'!O49</f>
        <v>3.73517857142</v>
      </c>
      <c r="O40" s="13" t="n">
        <f aca="false">'[1]TCE - ANEXO III - Preencher'!P49</f>
        <v>0.44807142857</v>
      </c>
      <c r="P40" s="13" t="n">
        <f aca="false">N40-O40</f>
        <v>3.28710714285</v>
      </c>
      <c r="Q40" s="13" t="n">
        <f aca="false">'[1]TCE - ANEXO III - Preencher'!R49</f>
        <v>22.9981428571</v>
      </c>
      <c r="R40" s="13" t="n">
        <f aca="false">'[1]TCE - ANEXO III - Preencher'!S49</f>
        <v>13.5850714285</v>
      </c>
      <c r="S40" s="13" t="n">
        <f aca="false">Q40-R40</f>
        <v>9.4130714286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112.93914285665</v>
      </c>
    </row>
    <row r="41" s="5" customFormat="true" ht="12.8" hidden="false" customHeight="false" outlineLevel="0" collapsed="false">
      <c r="A41" s="6" t="n">
        <f aca="false">IFERROR(VLOOKUP(B41,'[1]DADOS (OCULTAR)'!$P$3:$R$53,3,0),"")</f>
        <v>10583920000214</v>
      </c>
      <c r="B41" s="7" t="str">
        <f aca="false">'[1]TCE - ANEXO III - Preencher'!C50</f>
        <v>UPA IBURA</v>
      </c>
      <c r="C41" s="8"/>
      <c r="D41" s="9" t="str">
        <f aca="false">'[1]TCE - ANEXO III - Preencher'!E50</f>
        <v>CYNTHIA PEREIRA ALVES</v>
      </c>
      <c r="E41" s="7" t="str">
        <f aca="false">IF('[1]TCE - ANEXO III - Preencher'!F50="4 - Assistência Odontológica","2 - Outros Profissionais da Saúde",'[1]TCE - ANEXO II - Enviar TCE'!E40)</f>
        <v>1 - Médico</v>
      </c>
      <c r="F41" s="10" t="str">
        <f aca="false">'[1]TCE - ANEXO III - Preencher'!G50</f>
        <v>2251-25</v>
      </c>
      <c r="G41" s="11" t="n">
        <f aca="false">IF('[1]TCE - ANEXO III - Preencher'!H50="","",'[1]TCE - ANEXO III - Preencher'!H50)</f>
        <v>43843</v>
      </c>
      <c r="H41" s="12" t="n">
        <f aca="false">'[1]TCE - ANEXO III - Preencher'!I50</f>
        <v>0</v>
      </c>
      <c r="I41" s="12" t="n">
        <f aca="false">'[1]TCE - ANEXO III - Preencher'!J50</f>
        <v>0</v>
      </c>
      <c r="J41" s="12" t="n">
        <f aca="false">'[1]TCE - ANEXO III - Preencher'!K50</f>
        <v>0</v>
      </c>
      <c r="K41" s="13" t="n">
        <f aca="false">'[1]TCE - ANEXO III - Preencher'!L50</f>
        <v>111.773571428</v>
      </c>
      <c r="L41" s="13" t="n">
        <f aca="false">'[1]TCE - ANEXO III - Preencher'!M50</f>
        <v>11.5346071428</v>
      </c>
      <c r="M41" s="13" t="n">
        <f aca="false">K41-L41</f>
        <v>100.2389642852</v>
      </c>
      <c r="N41" s="13" t="n">
        <f aca="false">'[1]TCE - ANEXO III - Preencher'!O50</f>
        <v>3.73517857142</v>
      </c>
      <c r="O41" s="13" t="n">
        <f aca="false">'[1]TCE - ANEXO III - Preencher'!P50</f>
        <v>0.44807142857</v>
      </c>
      <c r="P41" s="13" t="n">
        <f aca="false">N41-O41</f>
        <v>3.28710714285</v>
      </c>
      <c r="Q41" s="13" t="n">
        <f aca="false">'[1]TCE - ANEXO III - Preencher'!R50</f>
        <v>22.9981428571</v>
      </c>
      <c r="R41" s="13" t="n">
        <f aca="false">'[1]TCE - ANEXO III - Preencher'!S50</f>
        <v>13.5850714285</v>
      </c>
      <c r="S41" s="13" t="n">
        <f aca="false">Q41-R41</f>
        <v>9.4130714286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112.93914285665</v>
      </c>
    </row>
    <row r="42" s="5" customFormat="true" ht="12.8" hidden="false" customHeight="false" outlineLevel="0" collapsed="false">
      <c r="A42" s="6" t="n">
        <f aca="false">IFERROR(VLOOKUP(B42,'[1]DADOS (OCULTAR)'!$P$3:$R$53,3,0),"")</f>
        <v>10583920000214</v>
      </c>
      <c r="B42" s="7" t="str">
        <f aca="false">'[1]TCE - ANEXO III - Preencher'!C51</f>
        <v>UPA IBURA</v>
      </c>
      <c r="C42" s="8"/>
      <c r="D42" s="9" t="str">
        <f aca="false">'[1]TCE - ANEXO III - Preencher'!E51</f>
        <v>DANILO SALES SILVA SILVINO</v>
      </c>
      <c r="E42" s="7" t="str">
        <f aca="false">IF('[1]TCE - ANEXO III - Preencher'!F51="4 - Assistência Odontológica","2 - Outros Profissionais da Saúde",'[1]TCE - ANEXO II - Enviar TCE'!E41)</f>
        <v>1 - Médico</v>
      </c>
      <c r="F42" s="10" t="str">
        <f aca="false">'[1]TCE - ANEXO III - Preencher'!G51</f>
        <v>2251-25</v>
      </c>
      <c r="G42" s="11" t="n">
        <f aca="false">IF('[1]TCE - ANEXO III - Preencher'!H51="","",'[1]TCE - ANEXO III - Preencher'!H51)</f>
        <v>43844</v>
      </c>
      <c r="H42" s="12" t="n">
        <f aca="false">'[1]TCE - ANEXO III - Preencher'!I51</f>
        <v>0</v>
      </c>
      <c r="I42" s="12" t="n">
        <f aca="false">'[1]TCE - ANEXO III - Preencher'!J51</f>
        <v>0</v>
      </c>
      <c r="J42" s="12" t="n">
        <f aca="false">'[1]TCE - ANEXO III - Preencher'!K51</f>
        <v>0</v>
      </c>
      <c r="K42" s="13" t="n">
        <f aca="false">'[1]TCE - ANEXO III - Preencher'!L51</f>
        <v>111.773571428</v>
      </c>
      <c r="L42" s="13" t="n">
        <f aca="false">'[1]TCE - ANEXO III - Preencher'!M51</f>
        <v>11.5346071428</v>
      </c>
      <c r="M42" s="13" t="n">
        <f aca="false">K42-L42</f>
        <v>100.2389642852</v>
      </c>
      <c r="N42" s="13" t="n">
        <f aca="false">'[1]TCE - ANEXO III - Preencher'!O51</f>
        <v>3.73517857142</v>
      </c>
      <c r="O42" s="13" t="n">
        <f aca="false">'[1]TCE - ANEXO III - Preencher'!P51</f>
        <v>0.44807142857</v>
      </c>
      <c r="P42" s="13" t="n">
        <f aca="false">N42-O42</f>
        <v>3.28710714285</v>
      </c>
      <c r="Q42" s="13" t="n">
        <f aca="false">'[1]TCE - ANEXO III - Preencher'!R51</f>
        <v>22.9981428571</v>
      </c>
      <c r="R42" s="13" t="n">
        <f aca="false">'[1]TCE - ANEXO III - Preencher'!S51</f>
        <v>13.5850714285</v>
      </c>
      <c r="S42" s="13" t="n">
        <f aca="false">Q42-R42</f>
        <v>9.4130714286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112.93914285665</v>
      </c>
    </row>
    <row r="43" s="5" customFormat="true" ht="12.8" hidden="false" customHeight="false" outlineLevel="0" collapsed="false">
      <c r="A43" s="6" t="n">
        <f aca="false">IFERROR(VLOOKUP(B43,'[1]DADOS (OCULTAR)'!$P$3:$R$53,3,0),"")</f>
        <v>10583920000214</v>
      </c>
      <c r="B43" s="7" t="str">
        <f aca="false">'[1]TCE - ANEXO III - Preencher'!C52</f>
        <v>UPA IBURA</v>
      </c>
      <c r="C43" s="8"/>
      <c r="D43" s="9" t="str">
        <f aca="false">'[1]TCE - ANEXO III - Preencher'!E52</f>
        <v>ELDER DE VASCONCELOS CARVALHO</v>
      </c>
      <c r="E43" s="7" t="str">
        <f aca="false">IF('[1]TCE - ANEXO III - Preencher'!F52="4 - Assistência Odontológica","2 - Outros Profissionais da Saúde",'[1]TCE - ANEXO II - Enviar TCE'!E42)</f>
        <v>1 - Médico</v>
      </c>
      <c r="F43" s="10" t="str">
        <f aca="false">'[1]TCE - ANEXO III - Preencher'!G52</f>
        <v>2251-25</v>
      </c>
      <c r="G43" s="11" t="n">
        <f aca="false">IF('[1]TCE - ANEXO III - Preencher'!H52="","",'[1]TCE - ANEXO III - Preencher'!H52)</f>
        <v>43845</v>
      </c>
      <c r="H43" s="12" t="n">
        <f aca="false">'[1]TCE - ANEXO III - Preencher'!I52</f>
        <v>0</v>
      </c>
      <c r="I43" s="12" t="n">
        <f aca="false">'[1]TCE - ANEXO III - Preencher'!J52</f>
        <v>0</v>
      </c>
      <c r="J43" s="12" t="n">
        <f aca="false">'[1]TCE - ANEXO III - Preencher'!K52</f>
        <v>0</v>
      </c>
      <c r="K43" s="13" t="n">
        <f aca="false">'[1]TCE - ANEXO III - Preencher'!L52</f>
        <v>111.773571428</v>
      </c>
      <c r="L43" s="13" t="n">
        <f aca="false">'[1]TCE - ANEXO III - Preencher'!M52</f>
        <v>11.5346071428</v>
      </c>
      <c r="M43" s="13" t="n">
        <f aca="false">K43-L43</f>
        <v>100.2389642852</v>
      </c>
      <c r="N43" s="13" t="n">
        <f aca="false">'[1]TCE - ANEXO III - Preencher'!O52</f>
        <v>3.73517857142</v>
      </c>
      <c r="O43" s="13" t="n">
        <f aca="false">'[1]TCE - ANEXO III - Preencher'!P52</f>
        <v>0.44807142857</v>
      </c>
      <c r="P43" s="13" t="n">
        <f aca="false">N43-O43</f>
        <v>3.28710714285</v>
      </c>
      <c r="Q43" s="13" t="n">
        <f aca="false">'[1]TCE - ANEXO III - Preencher'!R52</f>
        <v>22.9981428571</v>
      </c>
      <c r="R43" s="13" t="n">
        <f aca="false">'[1]TCE - ANEXO III - Preencher'!S52</f>
        <v>13.5850714285</v>
      </c>
      <c r="S43" s="13" t="n">
        <f aca="false">Q43-R43</f>
        <v>9.4130714286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112.93914285665</v>
      </c>
    </row>
    <row r="44" s="5" customFormat="true" ht="12.8" hidden="false" customHeight="false" outlineLevel="0" collapsed="false">
      <c r="A44" s="6" t="n">
        <f aca="false">IFERROR(VLOOKUP(B44,'[1]DADOS (OCULTAR)'!$P$3:$R$53,3,0),"")</f>
        <v>10583920000214</v>
      </c>
      <c r="B44" s="7" t="str">
        <f aca="false">'[1]TCE - ANEXO III - Preencher'!C53</f>
        <v>UPA IBURA</v>
      </c>
      <c r="C44" s="8"/>
      <c r="D44" s="9" t="str">
        <f aca="false">'[1]TCE - ANEXO III - Preencher'!E53</f>
        <v>FABIO AUGUSTO DA CUNHA RODRIGUES</v>
      </c>
      <c r="E44" s="7" t="str">
        <f aca="false">IF('[1]TCE - ANEXO III - Preencher'!F53="4 - Assistência Odontológica","2 - Outros Profissionais da Saúde",'[1]TCE - ANEXO II - Enviar TCE'!E43)</f>
        <v>1 - Médico</v>
      </c>
      <c r="F44" s="10" t="str">
        <f aca="false">'[1]TCE - ANEXO III - Preencher'!G53</f>
        <v>2251-25</v>
      </c>
      <c r="G44" s="11" t="n">
        <f aca="false">IF('[1]TCE - ANEXO III - Preencher'!H53="","",'[1]TCE - ANEXO III - Preencher'!H53)</f>
        <v>43846</v>
      </c>
      <c r="H44" s="12" t="n">
        <f aca="false">'[1]TCE - ANEXO III - Preencher'!I53</f>
        <v>0</v>
      </c>
      <c r="I44" s="12" t="n">
        <f aca="false">'[1]TCE - ANEXO III - Preencher'!J53</f>
        <v>0</v>
      </c>
      <c r="J44" s="12" t="n">
        <f aca="false">'[1]TCE - ANEXO III - Preencher'!K53</f>
        <v>0</v>
      </c>
      <c r="K44" s="13" t="n">
        <f aca="false">'[1]TCE - ANEXO III - Preencher'!L53</f>
        <v>111.773571428</v>
      </c>
      <c r="L44" s="13" t="n">
        <f aca="false">'[1]TCE - ANEXO III - Preencher'!M53</f>
        <v>11.5346071428</v>
      </c>
      <c r="M44" s="13" t="n">
        <f aca="false">K44-L44</f>
        <v>100.2389642852</v>
      </c>
      <c r="N44" s="13" t="n">
        <f aca="false">'[1]TCE - ANEXO III - Preencher'!O53</f>
        <v>3.73517857142</v>
      </c>
      <c r="O44" s="13" t="n">
        <f aca="false">'[1]TCE - ANEXO III - Preencher'!P53</f>
        <v>0.44807142857</v>
      </c>
      <c r="P44" s="13" t="n">
        <f aca="false">N44-O44</f>
        <v>3.28710714285</v>
      </c>
      <c r="Q44" s="13" t="n">
        <f aca="false">'[1]TCE - ANEXO III - Preencher'!R53</f>
        <v>22.9981428571</v>
      </c>
      <c r="R44" s="13" t="n">
        <f aca="false">'[1]TCE - ANEXO III - Preencher'!S53</f>
        <v>13.5850714285</v>
      </c>
      <c r="S44" s="13" t="n">
        <f aca="false">Q44-R44</f>
        <v>9.4130714286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112.93914285665</v>
      </c>
    </row>
    <row r="45" s="5" customFormat="true" ht="12.8" hidden="false" customHeight="false" outlineLevel="0" collapsed="false">
      <c r="A45" s="6" t="n">
        <f aca="false">IFERROR(VLOOKUP(B45,'[1]DADOS (OCULTAR)'!$P$3:$R$53,3,0),"")</f>
        <v>10583920000214</v>
      </c>
      <c r="B45" s="7" t="str">
        <f aca="false">'[1]TCE - ANEXO III - Preencher'!C54</f>
        <v>UPA IBURA</v>
      </c>
      <c r="C45" s="8"/>
      <c r="D45" s="9" t="str">
        <f aca="false">'[1]TCE - ANEXO III - Preencher'!E54</f>
        <v>FERNANDO ANTONIO ALVES DE OLIVEIRA</v>
      </c>
      <c r="E45" s="7" t="str">
        <f aca="false">IF('[1]TCE - ANEXO III - Preencher'!F54="4 - Assistência Odontológica","2 - Outros Profissionais da Saúde",'[1]TCE - ANEXO II - Enviar TCE'!E44)</f>
        <v>1 - Médico</v>
      </c>
      <c r="F45" s="10" t="str">
        <f aca="false">'[1]TCE - ANEXO III - Preencher'!G54</f>
        <v>2251-25</v>
      </c>
      <c r="G45" s="11" t="n">
        <f aca="false">IF('[1]TCE - ANEXO III - Preencher'!H54="","",'[1]TCE - ANEXO III - Preencher'!H54)</f>
        <v>43847</v>
      </c>
      <c r="H45" s="12" t="n">
        <f aca="false">'[1]TCE - ANEXO III - Preencher'!I54</f>
        <v>0</v>
      </c>
      <c r="I45" s="12" t="n">
        <f aca="false">'[1]TCE - ANEXO III - Preencher'!J54</f>
        <v>0</v>
      </c>
      <c r="J45" s="12" t="n">
        <f aca="false">'[1]TCE - ANEXO III - Preencher'!K54</f>
        <v>0</v>
      </c>
      <c r="K45" s="13" t="n">
        <f aca="false">'[1]TCE - ANEXO III - Preencher'!L54</f>
        <v>111.773571428</v>
      </c>
      <c r="L45" s="13" t="n">
        <f aca="false">'[1]TCE - ANEXO III - Preencher'!M54</f>
        <v>11.5346071428</v>
      </c>
      <c r="M45" s="13" t="n">
        <f aca="false">K45-L45</f>
        <v>100.2389642852</v>
      </c>
      <c r="N45" s="13" t="n">
        <f aca="false">'[1]TCE - ANEXO III - Preencher'!O54</f>
        <v>3.73517857142</v>
      </c>
      <c r="O45" s="13" t="n">
        <f aca="false">'[1]TCE - ANEXO III - Preencher'!P54</f>
        <v>0.44807142857</v>
      </c>
      <c r="P45" s="13" t="n">
        <f aca="false">N45-O45</f>
        <v>3.28710714285</v>
      </c>
      <c r="Q45" s="13" t="n">
        <f aca="false">'[1]TCE - ANEXO III - Preencher'!R54</f>
        <v>22.9981428571</v>
      </c>
      <c r="R45" s="13" t="n">
        <f aca="false">'[1]TCE - ANEXO III - Preencher'!S54</f>
        <v>13.5850714285</v>
      </c>
      <c r="S45" s="13" t="n">
        <f aca="false">Q45-R45</f>
        <v>9.4130714286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112.93914285665</v>
      </c>
    </row>
    <row r="46" s="5" customFormat="true" ht="12.8" hidden="false" customHeight="false" outlineLevel="0" collapsed="false">
      <c r="A46" s="6" t="n">
        <f aca="false">IFERROR(VLOOKUP(B46,'[1]DADOS (OCULTAR)'!$P$3:$R$53,3,0),"")</f>
        <v>10583920000214</v>
      </c>
      <c r="B46" s="7" t="str">
        <f aca="false">'[1]TCE - ANEXO III - Preencher'!C55</f>
        <v>UPA IBURA</v>
      </c>
      <c r="C46" s="8"/>
      <c r="D46" s="9" t="str">
        <f aca="false">'[1]TCE - ANEXO III - Preencher'!E55</f>
        <v>FRANCISCO INARIO NOVAIS ARAUJO</v>
      </c>
      <c r="E46" s="7" t="str">
        <f aca="false">IF('[1]TCE - ANEXO III - Preencher'!F55="4 - Assistência Odontológica","2 - Outros Profissionais da Saúde",'[1]TCE - ANEXO II - Enviar TCE'!E45)</f>
        <v>1 - Médico</v>
      </c>
      <c r="F46" s="10" t="str">
        <f aca="false">'[1]TCE - ANEXO III - Preencher'!G55</f>
        <v>2251-25</v>
      </c>
      <c r="G46" s="11" t="n">
        <f aca="false">IF('[1]TCE - ANEXO III - Preencher'!H55="","",'[1]TCE - ANEXO III - Preencher'!H55)</f>
        <v>43848</v>
      </c>
      <c r="H46" s="12" t="n">
        <f aca="false">'[1]TCE - ANEXO III - Preencher'!I55</f>
        <v>0</v>
      </c>
      <c r="I46" s="12" t="n">
        <f aca="false">'[1]TCE - ANEXO III - Preencher'!J55</f>
        <v>0</v>
      </c>
      <c r="J46" s="12" t="n">
        <f aca="false">'[1]TCE - ANEXO III - Preencher'!K55</f>
        <v>0</v>
      </c>
      <c r="K46" s="13" t="n">
        <f aca="false">'[1]TCE - ANEXO III - Preencher'!L55</f>
        <v>111.773571428</v>
      </c>
      <c r="L46" s="13" t="n">
        <f aca="false">'[1]TCE - ANEXO III - Preencher'!M55</f>
        <v>11.5346071428</v>
      </c>
      <c r="M46" s="13" t="n">
        <f aca="false">K46-L46</f>
        <v>100.2389642852</v>
      </c>
      <c r="N46" s="13" t="n">
        <f aca="false">'[1]TCE - ANEXO III - Preencher'!O55</f>
        <v>3.73517857142</v>
      </c>
      <c r="O46" s="13" t="n">
        <f aca="false">'[1]TCE - ANEXO III - Preencher'!P55</f>
        <v>0.44807142857</v>
      </c>
      <c r="P46" s="13" t="n">
        <f aca="false">N46-O46</f>
        <v>3.28710714285</v>
      </c>
      <c r="Q46" s="13" t="n">
        <f aca="false">'[1]TCE - ANEXO III - Preencher'!R55</f>
        <v>22.9981428571</v>
      </c>
      <c r="R46" s="13" t="n">
        <f aca="false">'[1]TCE - ANEXO III - Preencher'!S55</f>
        <v>13.5850714285</v>
      </c>
      <c r="S46" s="13" t="n">
        <f aca="false">Q46-R46</f>
        <v>9.4130714286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112.93914285665</v>
      </c>
    </row>
    <row r="47" s="5" customFormat="true" ht="12.8" hidden="false" customHeight="false" outlineLevel="0" collapsed="false">
      <c r="A47" s="6" t="n">
        <f aca="false">IFERROR(VLOOKUP(B47,'[1]DADOS (OCULTAR)'!$P$3:$R$53,3,0),"")</f>
        <v>10583920000214</v>
      </c>
      <c r="B47" s="7" t="str">
        <f aca="false">'[1]TCE - ANEXO III - Preencher'!C56</f>
        <v>UPA IBURA</v>
      </c>
      <c r="C47" s="8"/>
      <c r="D47" s="9" t="str">
        <f aca="false">'[1]TCE - ANEXO III - Preencher'!E56</f>
        <v>GABRIELA CLEA BARROS DE OLIVEIRA</v>
      </c>
      <c r="E47" s="7" t="str">
        <f aca="false">IF('[1]TCE - ANEXO III - Preencher'!F56="4 - Assistência Odontológica","2 - Outros Profissionais da Saúde",'[1]TCE - ANEXO II - Enviar TCE'!E46)</f>
        <v>1 - Médico</v>
      </c>
      <c r="F47" s="10" t="str">
        <f aca="false">'[1]TCE - ANEXO III - Preencher'!G56</f>
        <v>2251-25</v>
      </c>
      <c r="G47" s="11" t="n">
        <f aca="false">IF('[1]TCE - ANEXO III - Preencher'!H56="","",'[1]TCE - ANEXO III - Preencher'!H56)</f>
        <v>43849</v>
      </c>
      <c r="H47" s="12" t="n">
        <f aca="false">'[1]TCE - ANEXO III - Preencher'!I56</f>
        <v>0</v>
      </c>
      <c r="I47" s="12" t="n">
        <f aca="false">'[1]TCE - ANEXO III - Preencher'!J56</f>
        <v>0</v>
      </c>
      <c r="J47" s="12" t="n">
        <f aca="false">'[1]TCE - ANEXO III - Preencher'!K56</f>
        <v>0</v>
      </c>
      <c r="K47" s="13" t="n">
        <f aca="false">'[1]TCE - ANEXO III - Preencher'!L56</f>
        <v>111.773571428</v>
      </c>
      <c r="L47" s="13" t="n">
        <f aca="false">'[1]TCE - ANEXO III - Preencher'!M56</f>
        <v>11.5346071428</v>
      </c>
      <c r="M47" s="13" t="n">
        <f aca="false">K47-L47</f>
        <v>100.2389642852</v>
      </c>
      <c r="N47" s="13" t="n">
        <f aca="false">'[1]TCE - ANEXO III - Preencher'!O56</f>
        <v>3.73517857142</v>
      </c>
      <c r="O47" s="13" t="n">
        <f aca="false">'[1]TCE - ANEXO III - Preencher'!P56</f>
        <v>0.44807142857</v>
      </c>
      <c r="P47" s="13" t="n">
        <f aca="false">N47-O47</f>
        <v>3.28710714285</v>
      </c>
      <c r="Q47" s="13" t="n">
        <f aca="false">'[1]TCE - ANEXO III - Preencher'!R56</f>
        <v>22.9981428571</v>
      </c>
      <c r="R47" s="13" t="n">
        <f aca="false">'[1]TCE - ANEXO III - Preencher'!S56</f>
        <v>13.5850714285</v>
      </c>
      <c r="S47" s="13" t="n">
        <f aca="false">Q47-R47</f>
        <v>9.4130714286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112.93914285665</v>
      </c>
    </row>
    <row r="48" s="5" customFormat="true" ht="12.8" hidden="false" customHeight="false" outlineLevel="0" collapsed="false">
      <c r="A48" s="6" t="n">
        <f aca="false">IFERROR(VLOOKUP(B48,'[1]DADOS (OCULTAR)'!$P$3:$R$53,3,0),"")</f>
        <v>10583920000214</v>
      </c>
      <c r="B48" s="7" t="str">
        <f aca="false">'[1]TCE - ANEXO III - Preencher'!C57</f>
        <v>UPA IBURA</v>
      </c>
      <c r="C48" s="8"/>
      <c r="D48" s="9" t="str">
        <f aca="false">'[1]TCE - ANEXO III - Preencher'!E57</f>
        <v>GABRIELA FARIAS ARAUJO SOUSA COSTA</v>
      </c>
      <c r="E48" s="7" t="str">
        <f aca="false">IF('[1]TCE - ANEXO III - Preencher'!F57="4 - Assistência Odontológica","2 - Outros Profissionais da Saúde",'[1]TCE - ANEXO II - Enviar TCE'!E47)</f>
        <v>1 - Médico</v>
      </c>
      <c r="F48" s="10" t="str">
        <f aca="false">'[1]TCE - ANEXO III - Preencher'!G57</f>
        <v>2251-25</v>
      </c>
      <c r="G48" s="11" t="n">
        <f aca="false">IF('[1]TCE - ANEXO III - Preencher'!H57="","",'[1]TCE - ANEXO III - Preencher'!H57)</f>
        <v>43850</v>
      </c>
      <c r="H48" s="12" t="n">
        <f aca="false">'[1]TCE - ANEXO III - Preencher'!I57</f>
        <v>0</v>
      </c>
      <c r="I48" s="12" t="n">
        <f aca="false">'[1]TCE - ANEXO III - Preencher'!J57</f>
        <v>0</v>
      </c>
      <c r="J48" s="12" t="n">
        <f aca="false">'[1]TCE - ANEXO III - Preencher'!K57</f>
        <v>0</v>
      </c>
      <c r="K48" s="13" t="n">
        <f aca="false">'[1]TCE - ANEXO III - Preencher'!L57</f>
        <v>111.773571428</v>
      </c>
      <c r="L48" s="13" t="n">
        <f aca="false">'[1]TCE - ANEXO III - Preencher'!M57</f>
        <v>11.5346071428</v>
      </c>
      <c r="M48" s="13" t="n">
        <f aca="false">K48-L48</f>
        <v>100.2389642852</v>
      </c>
      <c r="N48" s="13" t="n">
        <f aca="false">'[1]TCE - ANEXO III - Preencher'!O57</f>
        <v>3.73517857142</v>
      </c>
      <c r="O48" s="13" t="n">
        <f aca="false">'[1]TCE - ANEXO III - Preencher'!P57</f>
        <v>0.44807142857</v>
      </c>
      <c r="P48" s="13" t="n">
        <f aca="false">N48-O48</f>
        <v>3.28710714285</v>
      </c>
      <c r="Q48" s="13" t="n">
        <f aca="false">'[1]TCE - ANEXO III - Preencher'!R57</f>
        <v>22.9981428571</v>
      </c>
      <c r="R48" s="13" t="n">
        <f aca="false">'[1]TCE - ANEXO III - Preencher'!S57</f>
        <v>13.5850714285</v>
      </c>
      <c r="S48" s="13" t="n">
        <f aca="false">Q48-R48</f>
        <v>9.4130714286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112.93914285665</v>
      </c>
    </row>
    <row r="49" s="5" customFormat="true" ht="12.8" hidden="false" customHeight="false" outlineLevel="0" collapsed="false">
      <c r="A49" s="6" t="n">
        <f aca="false">IFERROR(VLOOKUP(B49,'[1]DADOS (OCULTAR)'!$P$3:$R$53,3,0),"")</f>
        <v>10583920000214</v>
      </c>
      <c r="B49" s="7" t="str">
        <f aca="false">'[1]TCE - ANEXO III - Preencher'!C58</f>
        <v>UPA IBURA</v>
      </c>
      <c r="C49" s="8"/>
      <c r="D49" s="9" t="str">
        <f aca="false">'[1]TCE - ANEXO III - Preencher'!E58</f>
        <v>GILVAN MENDONÇA DE OLIVEIRA</v>
      </c>
      <c r="E49" s="7" t="str">
        <f aca="false">IF('[1]TCE - ANEXO III - Preencher'!F58="4 - Assistência Odontológica","2 - Outros Profissionais da Saúde",'[1]TCE - ANEXO II - Enviar TCE'!E48)</f>
        <v>1 - Médico</v>
      </c>
      <c r="F49" s="10" t="str">
        <f aca="false">'[1]TCE - ANEXO III - Preencher'!G58</f>
        <v>2251-25</v>
      </c>
      <c r="G49" s="11" t="n">
        <f aca="false">IF('[1]TCE - ANEXO III - Preencher'!H58="","",'[1]TCE - ANEXO III - Preencher'!H58)</f>
        <v>43851</v>
      </c>
      <c r="H49" s="12" t="n">
        <f aca="false">'[1]TCE - ANEXO III - Preencher'!I58</f>
        <v>0</v>
      </c>
      <c r="I49" s="12" t="n">
        <f aca="false">'[1]TCE - ANEXO III - Preencher'!J58</f>
        <v>0</v>
      </c>
      <c r="J49" s="12" t="n">
        <f aca="false">'[1]TCE - ANEXO III - Preencher'!K58</f>
        <v>0</v>
      </c>
      <c r="K49" s="13" t="n">
        <f aca="false">'[1]TCE - ANEXO III - Preencher'!L58</f>
        <v>111.773571428</v>
      </c>
      <c r="L49" s="13" t="n">
        <f aca="false">'[1]TCE - ANEXO III - Preencher'!M58</f>
        <v>11.5346071428</v>
      </c>
      <c r="M49" s="13" t="n">
        <f aca="false">K49-L49</f>
        <v>100.2389642852</v>
      </c>
      <c r="N49" s="13" t="n">
        <f aca="false">'[1]TCE - ANEXO III - Preencher'!O58</f>
        <v>3.73517857142</v>
      </c>
      <c r="O49" s="13" t="n">
        <f aca="false">'[1]TCE - ANEXO III - Preencher'!P58</f>
        <v>0.44807142857</v>
      </c>
      <c r="P49" s="13" t="n">
        <f aca="false">N49-O49</f>
        <v>3.28710714285</v>
      </c>
      <c r="Q49" s="13" t="n">
        <f aca="false">'[1]TCE - ANEXO III - Preencher'!R58</f>
        <v>22.9981428571</v>
      </c>
      <c r="R49" s="13" t="n">
        <f aca="false">'[1]TCE - ANEXO III - Preencher'!S58</f>
        <v>13.5850714285</v>
      </c>
      <c r="S49" s="13" t="n">
        <f aca="false">Q49-R49</f>
        <v>9.4130714286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112.93914285665</v>
      </c>
    </row>
    <row r="50" s="5" customFormat="true" ht="12.8" hidden="false" customHeight="false" outlineLevel="0" collapsed="false">
      <c r="A50" s="6" t="n">
        <f aca="false">IFERROR(VLOOKUP(B50,'[1]DADOS (OCULTAR)'!$P$3:$R$53,3,0),"")</f>
        <v>10583920000214</v>
      </c>
      <c r="B50" s="7" t="str">
        <f aca="false">'[1]TCE - ANEXO III - Preencher'!C59</f>
        <v>UPA IBURA</v>
      </c>
      <c r="C50" s="8"/>
      <c r="D50" s="9" t="str">
        <f aca="false">'[1]TCE - ANEXO III - Preencher'!E59</f>
        <v>HELOISE CAROLINE DE SOUZA LIMA</v>
      </c>
      <c r="E50" s="7" t="str">
        <f aca="false">IF('[1]TCE - ANEXO III - Preencher'!F59="4 - Assistência Odontológica","2 - Outros Profissionais da Saúde",'[1]TCE - ANEXO II - Enviar TCE'!E49)</f>
        <v>1 - Médico</v>
      </c>
      <c r="F50" s="10" t="str">
        <f aca="false">'[1]TCE - ANEXO III - Preencher'!G59</f>
        <v>2251-25</v>
      </c>
      <c r="G50" s="11" t="n">
        <f aca="false">IF('[1]TCE - ANEXO III - Preencher'!H59="","",'[1]TCE - ANEXO III - Preencher'!H59)</f>
        <v>43852</v>
      </c>
      <c r="H50" s="12" t="n">
        <f aca="false">'[1]TCE - ANEXO III - Preencher'!I59</f>
        <v>0</v>
      </c>
      <c r="I50" s="12" t="n">
        <f aca="false">'[1]TCE - ANEXO III - Preencher'!J59</f>
        <v>0</v>
      </c>
      <c r="J50" s="12" t="n">
        <f aca="false">'[1]TCE - ANEXO III - Preencher'!K59</f>
        <v>0</v>
      </c>
      <c r="K50" s="13" t="n">
        <f aca="false">'[1]TCE - ANEXO III - Preencher'!L59</f>
        <v>111.773571428</v>
      </c>
      <c r="L50" s="13" t="n">
        <f aca="false">'[1]TCE - ANEXO III - Preencher'!M59</f>
        <v>11.5346071428</v>
      </c>
      <c r="M50" s="13" t="n">
        <f aca="false">K50-L50</f>
        <v>100.2389642852</v>
      </c>
      <c r="N50" s="13" t="n">
        <f aca="false">'[1]TCE - ANEXO III - Preencher'!O59</f>
        <v>3.73517857142</v>
      </c>
      <c r="O50" s="13" t="n">
        <f aca="false">'[1]TCE - ANEXO III - Preencher'!P59</f>
        <v>0.44807142857</v>
      </c>
      <c r="P50" s="13" t="n">
        <f aca="false">N50-O50</f>
        <v>3.28710714285</v>
      </c>
      <c r="Q50" s="13" t="n">
        <f aca="false">'[1]TCE - ANEXO III - Preencher'!R59</f>
        <v>22.9981428571</v>
      </c>
      <c r="R50" s="13" t="n">
        <f aca="false">'[1]TCE - ANEXO III - Preencher'!S59</f>
        <v>13.5850714285</v>
      </c>
      <c r="S50" s="13" t="n">
        <f aca="false">Q50-R50</f>
        <v>9.4130714286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112.93914285665</v>
      </c>
    </row>
    <row r="51" s="5" customFormat="true" ht="12.8" hidden="false" customHeight="false" outlineLevel="0" collapsed="false">
      <c r="A51" s="6" t="n">
        <f aca="false">IFERROR(VLOOKUP(B51,'[1]DADOS (OCULTAR)'!$P$3:$R$53,3,0),"")</f>
        <v>10583920000214</v>
      </c>
      <c r="B51" s="7" t="str">
        <f aca="false">'[1]TCE - ANEXO III - Preencher'!C60</f>
        <v>UPA IBURA</v>
      </c>
      <c r="C51" s="8"/>
      <c r="D51" s="9" t="str">
        <f aca="false">'[1]TCE - ANEXO III - Preencher'!E60</f>
        <v>HENRIQUE DE FARIAS PEREIRA DE ARAUJO</v>
      </c>
      <c r="E51" s="7" t="str">
        <f aca="false">IF('[1]TCE - ANEXO III - Preencher'!F60="4 - Assistência Odontológica","2 - Outros Profissionais da Saúde",'[1]TCE - ANEXO II - Enviar TCE'!E50)</f>
        <v>1 - Médico</v>
      </c>
      <c r="F51" s="10" t="str">
        <f aca="false">'[1]TCE - ANEXO III - Preencher'!G60</f>
        <v>2251-25</v>
      </c>
      <c r="G51" s="11" t="n">
        <f aca="false">IF('[1]TCE - ANEXO III - Preencher'!H60="","",'[1]TCE - ANEXO III - Preencher'!H60)</f>
        <v>43853</v>
      </c>
      <c r="H51" s="12" t="n">
        <f aca="false">'[1]TCE - ANEXO III - Preencher'!I60</f>
        <v>0</v>
      </c>
      <c r="I51" s="12" t="n">
        <f aca="false">'[1]TCE - ANEXO III - Preencher'!J60</f>
        <v>0</v>
      </c>
      <c r="J51" s="12" t="n">
        <f aca="false">'[1]TCE - ANEXO III - Preencher'!K60</f>
        <v>0</v>
      </c>
      <c r="K51" s="13" t="n">
        <f aca="false">'[1]TCE - ANEXO III - Preencher'!L60</f>
        <v>111.773571428</v>
      </c>
      <c r="L51" s="13" t="n">
        <f aca="false">'[1]TCE - ANEXO III - Preencher'!M60</f>
        <v>11.5346071428</v>
      </c>
      <c r="M51" s="13" t="n">
        <f aca="false">K51-L51</f>
        <v>100.2389642852</v>
      </c>
      <c r="N51" s="13" t="n">
        <f aca="false">'[1]TCE - ANEXO III - Preencher'!O60</f>
        <v>3.73517857142</v>
      </c>
      <c r="O51" s="13" t="n">
        <f aca="false">'[1]TCE - ANEXO III - Preencher'!P60</f>
        <v>0.44807142857</v>
      </c>
      <c r="P51" s="13" t="n">
        <f aca="false">N51-O51</f>
        <v>3.28710714285</v>
      </c>
      <c r="Q51" s="13" t="n">
        <f aca="false">'[1]TCE - ANEXO III - Preencher'!R60</f>
        <v>22.9981428571</v>
      </c>
      <c r="R51" s="13" t="n">
        <f aca="false">'[1]TCE - ANEXO III - Preencher'!S60</f>
        <v>13.5850714285</v>
      </c>
      <c r="S51" s="13" t="n">
        <f aca="false">Q51-R51</f>
        <v>9.4130714286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112.93914285665</v>
      </c>
    </row>
    <row r="52" s="5" customFormat="true" ht="12.8" hidden="false" customHeight="false" outlineLevel="0" collapsed="false">
      <c r="A52" s="6" t="n">
        <f aca="false">IFERROR(VLOOKUP(B52,'[1]DADOS (OCULTAR)'!$P$3:$R$53,3,0),"")</f>
        <v>10583920000214</v>
      </c>
      <c r="B52" s="7" t="str">
        <f aca="false">'[1]TCE - ANEXO III - Preencher'!C61</f>
        <v>UPA IBURA</v>
      </c>
      <c r="C52" s="8"/>
      <c r="D52" s="9" t="str">
        <f aca="false">'[1]TCE - ANEXO III - Preencher'!E61</f>
        <v>JALYS MAGNO DA COSTA SANTOS</v>
      </c>
      <c r="E52" s="7" t="str">
        <f aca="false">IF('[1]TCE - ANEXO III - Preencher'!F61="4 - Assistência Odontológica","2 - Outros Profissionais da Saúde",'[1]TCE - ANEXO II - Enviar TCE'!E51)</f>
        <v>1 - Médico</v>
      </c>
      <c r="F52" s="10" t="str">
        <f aca="false">'[1]TCE - ANEXO III - Preencher'!G61</f>
        <v>2251-25</v>
      </c>
      <c r="G52" s="11" t="n">
        <f aca="false">IF('[1]TCE - ANEXO III - Preencher'!H61="","",'[1]TCE - ANEXO III - Preencher'!H61)</f>
        <v>43854</v>
      </c>
      <c r="H52" s="12" t="n">
        <f aca="false">'[1]TCE - ANEXO III - Preencher'!I61</f>
        <v>0</v>
      </c>
      <c r="I52" s="12" t="n">
        <f aca="false">'[1]TCE - ANEXO III - Preencher'!J61</f>
        <v>0</v>
      </c>
      <c r="J52" s="12" t="n">
        <f aca="false">'[1]TCE - ANEXO III - Preencher'!K61</f>
        <v>0</v>
      </c>
      <c r="K52" s="13" t="n">
        <f aca="false">'[1]TCE - ANEXO III - Preencher'!L61</f>
        <v>111.773571428</v>
      </c>
      <c r="L52" s="13" t="n">
        <f aca="false">'[1]TCE - ANEXO III - Preencher'!M61</f>
        <v>11.5346071428</v>
      </c>
      <c r="M52" s="13" t="n">
        <f aca="false">K52-L52</f>
        <v>100.2389642852</v>
      </c>
      <c r="N52" s="13" t="n">
        <f aca="false">'[1]TCE - ANEXO III - Preencher'!O61</f>
        <v>3.73517857142</v>
      </c>
      <c r="O52" s="13" t="n">
        <f aca="false">'[1]TCE - ANEXO III - Preencher'!P61</f>
        <v>0.44807142857</v>
      </c>
      <c r="P52" s="13" t="n">
        <f aca="false">N52-O52</f>
        <v>3.28710714285</v>
      </c>
      <c r="Q52" s="13" t="n">
        <f aca="false">'[1]TCE - ANEXO III - Preencher'!R61</f>
        <v>22.9981428571</v>
      </c>
      <c r="R52" s="13" t="n">
        <f aca="false">'[1]TCE - ANEXO III - Preencher'!S61</f>
        <v>13.5850714285</v>
      </c>
      <c r="S52" s="13" t="n">
        <f aca="false">Q52-R52</f>
        <v>9.4130714286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112.93914285665</v>
      </c>
    </row>
    <row r="53" s="5" customFormat="true" ht="12.8" hidden="false" customHeight="false" outlineLevel="0" collapsed="false">
      <c r="A53" s="6" t="n">
        <f aca="false">IFERROR(VLOOKUP(B53,'[1]DADOS (OCULTAR)'!$P$3:$R$53,3,0),"")</f>
        <v>10583920000214</v>
      </c>
      <c r="B53" s="7" t="str">
        <f aca="false">'[1]TCE - ANEXO III - Preencher'!C62</f>
        <v>UPA IBURA</v>
      </c>
      <c r="C53" s="8"/>
      <c r="D53" s="9" t="str">
        <f aca="false">'[1]TCE - ANEXO III - Preencher'!E62</f>
        <v>JESSICA VIEIRA DE LIMA COUTINHO</v>
      </c>
      <c r="E53" s="7" t="str">
        <f aca="false">IF('[1]TCE - ANEXO III - Preencher'!F62="4 - Assistência Odontológica","2 - Outros Profissionais da Saúde",'[1]TCE - ANEXO II - Enviar TCE'!E52)</f>
        <v>1 - Médico</v>
      </c>
      <c r="F53" s="10" t="str">
        <f aca="false">'[1]TCE - ANEXO III - Preencher'!G62</f>
        <v>2251-25</v>
      </c>
      <c r="G53" s="11" t="n">
        <f aca="false">IF('[1]TCE - ANEXO III - Preencher'!H62="","",'[1]TCE - ANEXO III - Preencher'!H62)</f>
        <v>43855</v>
      </c>
      <c r="H53" s="12" t="n">
        <f aca="false">'[1]TCE - ANEXO III - Preencher'!I62</f>
        <v>0</v>
      </c>
      <c r="I53" s="12" t="n">
        <f aca="false">'[1]TCE - ANEXO III - Preencher'!J62</f>
        <v>0</v>
      </c>
      <c r="J53" s="12" t="n">
        <f aca="false">'[1]TCE - ANEXO III - Preencher'!K62</f>
        <v>0</v>
      </c>
      <c r="K53" s="13" t="n">
        <f aca="false">'[1]TCE - ANEXO III - Preencher'!L62</f>
        <v>111.773571428</v>
      </c>
      <c r="L53" s="13" t="n">
        <f aca="false">'[1]TCE - ANEXO III - Preencher'!M62</f>
        <v>11.5346071428</v>
      </c>
      <c r="M53" s="13" t="n">
        <f aca="false">K53-L53</f>
        <v>100.2389642852</v>
      </c>
      <c r="N53" s="13" t="n">
        <f aca="false">'[1]TCE - ANEXO III - Preencher'!O62</f>
        <v>3.73517857142</v>
      </c>
      <c r="O53" s="13" t="n">
        <f aca="false">'[1]TCE - ANEXO III - Preencher'!P62</f>
        <v>0.44807142857</v>
      </c>
      <c r="P53" s="13" t="n">
        <f aca="false">N53-O53</f>
        <v>3.28710714285</v>
      </c>
      <c r="Q53" s="13" t="n">
        <f aca="false">'[1]TCE - ANEXO III - Preencher'!R62</f>
        <v>22.9981428571</v>
      </c>
      <c r="R53" s="13" t="n">
        <f aca="false">'[1]TCE - ANEXO III - Preencher'!S62</f>
        <v>13.5850714285</v>
      </c>
      <c r="S53" s="13" t="n">
        <f aca="false">Q53-R53</f>
        <v>9.4130714286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112.93914285665</v>
      </c>
    </row>
    <row r="54" s="5" customFormat="true" ht="12.8" hidden="false" customHeight="false" outlineLevel="0" collapsed="false">
      <c r="A54" s="6" t="n">
        <f aca="false">IFERROR(VLOOKUP(B54,'[1]DADOS (OCULTAR)'!$P$3:$R$53,3,0),"")</f>
        <v>10583920000214</v>
      </c>
      <c r="B54" s="7" t="str">
        <f aca="false">'[1]TCE - ANEXO III - Preencher'!C63</f>
        <v>UPA IBURA</v>
      </c>
      <c r="C54" s="8"/>
      <c r="D54" s="9" t="str">
        <f aca="false">'[1]TCE - ANEXO III - Preencher'!E63</f>
        <v>JOAO PAULO SILVA DE SIQUEIRA</v>
      </c>
      <c r="E54" s="7" t="str">
        <f aca="false">IF('[1]TCE - ANEXO III - Preencher'!F63="4 - Assistência Odontológica","2 - Outros Profissionais da Saúde",'[1]TCE - ANEXO II - Enviar TCE'!E53)</f>
        <v>1 - Médico</v>
      </c>
      <c r="F54" s="10" t="str">
        <f aca="false">'[1]TCE - ANEXO III - Preencher'!G63</f>
        <v>2251-25</v>
      </c>
      <c r="G54" s="11" t="n">
        <f aca="false">IF('[1]TCE - ANEXO III - Preencher'!H63="","",'[1]TCE - ANEXO III - Preencher'!H63)</f>
        <v>43856</v>
      </c>
      <c r="H54" s="12" t="n">
        <f aca="false">'[1]TCE - ANEXO III - Preencher'!I63</f>
        <v>0</v>
      </c>
      <c r="I54" s="12" t="n">
        <f aca="false">'[1]TCE - ANEXO III - Preencher'!J63</f>
        <v>0</v>
      </c>
      <c r="J54" s="12" t="n">
        <f aca="false">'[1]TCE - ANEXO III - Preencher'!K63</f>
        <v>0</v>
      </c>
      <c r="K54" s="13" t="n">
        <f aca="false">'[1]TCE - ANEXO III - Preencher'!L63</f>
        <v>111.773571428</v>
      </c>
      <c r="L54" s="13" t="n">
        <f aca="false">'[1]TCE - ANEXO III - Preencher'!M63</f>
        <v>11.5346071428</v>
      </c>
      <c r="M54" s="13" t="n">
        <f aca="false">K54-L54</f>
        <v>100.2389642852</v>
      </c>
      <c r="N54" s="13" t="n">
        <f aca="false">'[1]TCE - ANEXO III - Preencher'!O63</f>
        <v>3.73517857142</v>
      </c>
      <c r="O54" s="13" t="n">
        <f aca="false">'[1]TCE - ANEXO III - Preencher'!P63</f>
        <v>0.44807142857</v>
      </c>
      <c r="P54" s="13" t="n">
        <f aca="false">N54-O54</f>
        <v>3.28710714285</v>
      </c>
      <c r="Q54" s="13" t="n">
        <f aca="false">'[1]TCE - ANEXO III - Preencher'!R63</f>
        <v>22.9981428571</v>
      </c>
      <c r="R54" s="13" t="n">
        <f aca="false">'[1]TCE - ANEXO III - Preencher'!S63</f>
        <v>13.5850714285</v>
      </c>
      <c r="S54" s="13" t="n">
        <f aca="false">Q54-R54</f>
        <v>9.4130714286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112.93914285665</v>
      </c>
    </row>
    <row r="55" s="5" customFormat="true" ht="12.8" hidden="false" customHeight="false" outlineLevel="0" collapsed="false">
      <c r="A55" s="6" t="n">
        <f aca="false">IFERROR(VLOOKUP(B55,'[1]DADOS (OCULTAR)'!$P$3:$R$53,3,0),"")</f>
        <v>10583920000214</v>
      </c>
      <c r="B55" s="7" t="str">
        <f aca="false">'[1]TCE - ANEXO III - Preencher'!C64</f>
        <v>UPA IBURA</v>
      </c>
      <c r="C55" s="8"/>
      <c r="D55" s="9" t="str">
        <f aca="false">'[1]TCE - ANEXO III - Preencher'!E64</f>
        <v>JOSE EWANDSON COELHO PEDROZA</v>
      </c>
      <c r="E55" s="7" t="str">
        <f aca="false">IF('[1]TCE - ANEXO III - Preencher'!F64="4 - Assistência Odontológica","2 - Outros Profissionais da Saúde",'[1]TCE - ANEXO II - Enviar TCE'!E54)</f>
        <v>1 - Médico</v>
      </c>
      <c r="F55" s="10" t="str">
        <f aca="false">'[1]TCE - ANEXO III - Preencher'!G64</f>
        <v>2251-25</v>
      </c>
      <c r="G55" s="11" t="n">
        <f aca="false">IF('[1]TCE - ANEXO III - Preencher'!H64="","",'[1]TCE - ANEXO III - Preencher'!H64)</f>
        <v>43857</v>
      </c>
      <c r="H55" s="12" t="n">
        <f aca="false">'[1]TCE - ANEXO III - Preencher'!I64</f>
        <v>0</v>
      </c>
      <c r="I55" s="12" t="n">
        <f aca="false">'[1]TCE - ANEXO III - Preencher'!J64</f>
        <v>0</v>
      </c>
      <c r="J55" s="12" t="n">
        <f aca="false">'[1]TCE - ANEXO III - Preencher'!K64</f>
        <v>0</v>
      </c>
      <c r="K55" s="13" t="n">
        <f aca="false">'[1]TCE - ANEXO III - Preencher'!L64</f>
        <v>111.773571428</v>
      </c>
      <c r="L55" s="13" t="n">
        <f aca="false">'[1]TCE - ANEXO III - Preencher'!M64</f>
        <v>11.5346071428</v>
      </c>
      <c r="M55" s="13" t="n">
        <f aca="false">K55-L55</f>
        <v>100.2389642852</v>
      </c>
      <c r="N55" s="13" t="n">
        <f aca="false">'[1]TCE - ANEXO III - Preencher'!O64</f>
        <v>3.73517857142</v>
      </c>
      <c r="O55" s="13" t="n">
        <f aca="false">'[1]TCE - ANEXO III - Preencher'!P64</f>
        <v>0.44807142857</v>
      </c>
      <c r="P55" s="13" t="n">
        <f aca="false">N55-O55</f>
        <v>3.28710714285</v>
      </c>
      <c r="Q55" s="13" t="n">
        <f aca="false">'[1]TCE - ANEXO III - Preencher'!R64</f>
        <v>22.9981428571</v>
      </c>
      <c r="R55" s="13" t="n">
        <f aca="false">'[1]TCE - ANEXO III - Preencher'!S64</f>
        <v>13.5850714285</v>
      </c>
      <c r="S55" s="13" t="n">
        <f aca="false">Q55-R55</f>
        <v>9.4130714286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112.93914285665</v>
      </c>
    </row>
    <row r="56" s="5" customFormat="true" ht="12.8" hidden="false" customHeight="false" outlineLevel="0" collapsed="false">
      <c r="A56" s="6" t="n">
        <f aca="false">IFERROR(VLOOKUP(B56,'[1]DADOS (OCULTAR)'!$P$3:$R$53,3,0),"")</f>
        <v>10583920000214</v>
      </c>
      <c r="B56" s="7" t="str">
        <f aca="false">'[1]TCE - ANEXO III - Preencher'!C65</f>
        <v>UPA IBURA</v>
      </c>
      <c r="C56" s="8"/>
      <c r="D56" s="9" t="str">
        <f aca="false">'[1]TCE - ANEXO III - Preencher'!E65</f>
        <v>JULIA NERY DA FONSECA</v>
      </c>
      <c r="E56" s="7" t="str">
        <f aca="false">IF('[1]TCE - ANEXO III - Preencher'!F65="4 - Assistência Odontológica","2 - Outros Profissionais da Saúde",'[1]TCE - ANEXO II - Enviar TCE'!E55)</f>
        <v>1 - Médico</v>
      </c>
      <c r="F56" s="10" t="str">
        <f aca="false">'[1]TCE - ANEXO III - Preencher'!G65</f>
        <v>2251-25</v>
      </c>
      <c r="G56" s="11" t="n">
        <f aca="false">IF('[1]TCE - ANEXO III - Preencher'!H65="","",'[1]TCE - ANEXO III - Preencher'!H65)</f>
        <v>43858</v>
      </c>
      <c r="H56" s="12" t="n">
        <f aca="false">'[1]TCE - ANEXO III - Preencher'!I65</f>
        <v>0</v>
      </c>
      <c r="I56" s="12" t="n">
        <f aca="false">'[1]TCE - ANEXO III - Preencher'!J65</f>
        <v>0</v>
      </c>
      <c r="J56" s="12" t="n">
        <f aca="false">'[1]TCE - ANEXO III - Preencher'!K65</f>
        <v>0</v>
      </c>
      <c r="K56" s="13" t="n">
        <f aca="false">'[1]TCE - ANEXO III - Preencher'!L65</f>
        <v>111.773571428</v>
      </c>
      <c r="L56" s="13" t="n">
        <f aca="false">'[1]TCE - ANEXO III - Preencher'!M65</f>
        <v>11.5346071428</v>
      </c>
      <c r="M56" s="13" t="n">
        <f aca="false">K56-L56</f>
        <v>100.2389642852</v>
      </c>
      <c r="N56" s="13" t="n">
        <f aca="false">'[1]TCE - ANEXO III - Preencher'!O65</f>
        <v>3.73517857142</v>
      </c>
      <c r="O56" s="13" t="n">
        <f aca="false">'[1]TCE - ANEXO III - Preencher'!P65</f>
        <v>0.44807142857</v>
      </c>
      <c r="P56" s="13" t="n">
        <f aca="false">N56-O56</f>
        <v>3.28710714285</v>
      </c>
      <c r="Q56" s="13" t="n">
        <f aca="false">'[1]TCE - ANEXO III - Preencher'!R65</f>
        <v>22.9981428571</v>
      </c>
      <c r="R56" s="13" t="n">
        <f aca="false">'[1]TCE - ANEXO III - Preencher'!S65</f>
        <v>13.5850714285</v>
      </c>
      <c r="S56" s="13" t="n">
        <f aca="false">Q56-R56</f>
        <v>9.4130714286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112.93914285665</v>
      </c>
    </row>
    <row r="57" s="5" customFormat="true" ht="12.8" hidden="false" customHeight="false" outlineLevel="0" collapsed="false">
      <c r="A57" s="6" t="n">
        <f aca="false">IFERROR(VLOOKUP(B57,'[1]DADOS (OCULTAR)'!$P$3:$R$53,3,0),"")</f>
        <v>10583920000214</v>
      </c>
      <c r="B57" s="7" t="str">
        <f aca="false">'[1]TCE - ANEXO III - Preencher'!C66</f>
        <v>UPA IBURA</v>
      </c>
      <c r="C57" s="8"/>
      <c r="D57" s="9" t="str">
        <f aca="false">'[1]TCE - ANEXO III - Preencher'!E66</f>
        <v>JULIANE DE PONTES SILVA</v>
      </c>
      <c r="E57" s="7" t="str">
        <f aca="false">IF('[1]TCE - ANEXO III - Preencher'!F66="4 - Assistência Odontológica","2 - Outros Profissionais da Saúde",'[1]TCE - ANEXO II - Enviar TCE'!E56)</f>
        <v>1 - Médico</v>
      </c>
      <c r="F57" s="10" t="str">
        <f aca="false">'[1]TCE - ANEXO III - Preencher'!G66</f>
        <v>2251-25</v>
      </c>
      <c r="G57" s="11" t="n">
        <f aca="false">IF('[1]TCE - ANEXO III - Preencher'!H66="","",'[1]TCE - ANEXO III - Preencher'!H66)</f>
        <v>43859</v>
      </c>
      <c r="H57" s="12" t="n">
        <f aca="false">'[1]TCE - ANEXO III - Preencher'!I66</f>
        <v>0</v>
      </c>
      <c r="I57" s="12" t="n">
        <f aca="false">'[1]TCE - ANEXO III - Preencher'!J66</f>
        <v>0</v>
      </c>
      <c r="J57" s="12" t="n">
        <f aca="false">'[1]TCE - ANEXO III - Preencher'!K66</f>
        <v>0</v>
      </c>
      <c r="K57" s="13" t="n">
        <f aca="false">'[1]TCE - ANEXO III - Preencher'!L66</f>
        <v>111.773571428</v>
      </c>
      <c r="L57" s="13" t="n">
        <f aca="false">'[1]TCE - ANEXO III - Preencher'!M66</f>
        <v>11.5346071428</v>
      </c>
      <c r="M57" s="13" t="n">
        <f aca="false">K57-L57</f>
        <v>100.2389642852</v>
      </c>
      <c r="N57" s="13" t="n">
        <f aca="false">'[1]TCE - ANEXO III - Preencher'!O66</f>
        <v>3.73517857142</v>
      </c>
      <c r="O57" s="13" t="n">
        <f aca="false">'[1]TCE - ANEXO III - Preencher'!P66</f>
        <v>0.44807142857</v>
      </c>
      <c r="P57" s="13" t="n">
        <f aca="false">N57-O57</f>
        <v>3.28710714285</v>
      </c>
      <c r="Q57" s="13" t="n">
        <f aca="false">'[1]TCE - ANEXO III - Preencher'!R66</f>
        <v>22.9981428571</v>
      </c>
      <c r="R57" s="13" t="n">
        <f aca="false">'[1]TCE - ANEXO III - Preencher'!S66</f>
        <v>13.5850714285</v>
      </c>
      <c r="S57" s="13" t="n">
        <f aca="false">Q57-R57</f>
        <v>9.4130714286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112.93914285665</v>
      </c>
    </row>
    <row r="58" s="5" customFormat="true" ht="12.8" hidden="false" customHeight="false" outlineLevel="0" collapsed="false">
      <c r="A58" s="6" t="n">
        <f aca="false">IFERROR(VLOOKUP(B58,'[1]DADOS (OCULTAR)'!$P$3:$R$53,3,0),"")</f>
        <v>10583920000214</v>
      </c>
      <c r="B58" s="7" t="str">
        <f aca="false">'[1]TCE - ANEXO III - Preencher'!C67</f>
        <v>UPA IBURA</v>
      </c>
      <c r="C58" s="8"/>
      <c r="D58" s="9" t="str">
        <f aca="false">'[1]TCE - ANEXO III - Preencher'!E67</f>
        <v>LIVIA DE OLIVEIRA PONTES</v>
      </c>
      <c r="E58" s="7" t="str">
        <f aca="false">IF('[1]TCE - ANEXO III - Preencher'!F67="4 - Assistência Odontológica","2 - Outros Profissionais da Saúde",'[1]TCE - ANEXO II - Enviar TCE'!E57)</f>
        <v>1 - Médico</v>
      </c>
      <c r="F58" s="10" t="str">
        <f aca="false">'[1]TCE - ANEXO III - Preencher'!G67</f>
        <v>2251-25</v>
      </c>
      <c r="G58" s="11" t="n">
        <f aca="false">IF('[1]TCE - ANEXO III - Preencher'!H67="","",'[1]TCE - ANEXO III - Preencher'!H67)</f>
        <v>43860</v>
      </c>
      <c r="H58" s="12" t="n">
        <f aca="false">'[1]TCE - ANEXO III - Preencher'!I67</f>
        <v>0</v>
      </c>
      <c r="I58" s="12" t="n">
        <f aca="false">'[1]TCE - ANEXO III - Preencher'!J67</f>
        <v>0</v>
      </c>
      <c r="J58" s="12" t="n">
        <f aca="false">'[1]TCE - ANEXO III - Preencher'!K67</f>
        <v>0</v>
      </c>
      <c r="K58" s="13" t="n">
        <f aca="false">'[1]TCE - ANEXO III - Preencher'!L67</f>
        <v>111.773571428</v>
      </c>
      <c r="L58" s="13" t="n">
        <f aca="false">'[1]TCE - ANEXO III - Preencher'!M67</f>
        <v>11.5346071428</v>
      </c>
      <c r="M58" s="13" t="n">
        <f aca="false">K58-L58</f>
        <v>100.2389642852</v>
      </c>
      <c r="N58" s="13" t="n">
        <f aca="false">'[1]TCE - ANEXO III - Preencher'!O67</f>
        <v>3.73517857142</v>
      </c>
      <c r="O58" s="13" t="n">
        <f aca="false">'[1]TCE - ANEXO III - Preencher'!P67</f>
        <v>0.44807142857</v>
      </c>
      <c r="P58" s="13" t="n">
        <f aca="false">N58-O58</f>
        <v>3.28710714285</v>
      </c>
      <c r="Q58" s="13" t="n">
        <f aca="false">'[1]TCE - ANEXO III - Preencher'!R67</f>
        <v>22.9981428571</v>
      </c>
      <c r="R58" s="13" t="n">
        <f aca="false">'[1]TCE - ANEXO III - Preencher'!S67</f>
        <v>13.5850714285</v>
      </c>
      <c r="S58" s="13" t="n">
        <f aca="false">Q58-R58</f>
        <v>9.4130714286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112.93914285665</v>
      </c>
    </row>
    <row r="59" s="5" customFormat="true" ht="12.8" hidden="false" customHeight="false" outlineLevel="0" collapsed="false">
      <c r="A59" s="6" t="n">
        <f aca="false">IFERROR(VLOOKUP(B59,'[1]DADOS (OCULTAR)'!$P$3:$R$53,3,0),"")</f>
        <v>10583920000214</v>
      </c>
      <c r="B59" s="7" t="str">
        <f aca="false">'[1]TCE - ANEXO III - Preencher'!C68</f>
        <v>UPA IBURA</v>
      </c>
      <c r="C59" s="8"/>
      <c r="D59" s="9" t="str">
        <f aca="false">'[1]TCE - ANEXO III - Preencher'!E68</f>
        <v>LUCIANA WALTER PESSOA DE MELO</v>
      </c>
      <c r="E59" s="7" t="str">
        <f aca="false">IF('[1]TCE - ANEXO III - Preencher'!F68="4 - Assistência Odontológica","2 - Outros Profissionais da Saúde",'[1]TCE - ANEXO II - Enviar TCE'!E58)</f>
        <v>1 - Médico</v>
      </c>
      <c r="F59" s="10" t="str">
        <f aca="false">'[1]TCE - ANEXO III - Preencher'!G68</f>
        <v>2251-25</v>
      </c>
      <c r="G59" s="11" t="n">
        <f aca="false">IF('[1]TCE - ANEXO III - Preencher'!H68="","",'[1]TCE - ANEXO III - Preencher'!H68)</f>
        <v>43861</v>
      </c>
      <c r="H59" s="12" t="n">
        <f aca="false">'[1]TCE - ANEXO III - Preencher'!I68</f>
        <v>0</v>
      </c>
      <c r="I59" s="12" t="n">
        <f aca="false">'[1]TCE - ANEXO III - Preencher'!J68</f>
        <v>0</v>
      </c>
      <c r="J59" s="12" t="n">
        <f aca="false">'[1]TCE - ANEXO III - Preencher'!K68</f>
        <v>0</v>
      </c>
      <c r="K59" s="13" t="n">
        <f aca="false">'[1]TCE - ANEXO III - Preencher'!L68</f>
        <v>111.773571428</v>
      </c>
      <c r="L59" s="13" t="n">
        <f aca="false">'[1]TCE - ANEXO III - Preencher'!M68</f>
        <v>11.5346071428</v>
      </c>
      <c r="M59" s="13" t="n">
        <f aca="false">K59-L59</f>
        <v>100.2389642852</v>
      </c>
      <c r="N59" s="13" t="n">
        <f aca="false">'[1]TCE - ANEXO III - Preencher'!O68</f>
        <v>3.73517857142</v>
      </c>
      <c r="O59" s="13" t="n">
        <f aca="false">'[1]TCE - ANEXO III - Preencher'!P68</f>
        <v>0.44807142857</v>
      </c>
      <c r="P59" s="13" t="n">
        <f aca="false">N59-O59</f>
        <v>3.28710714285</v>
      </c>
      <c r="Q59" s="13" t="n">
        <f aca="false">'[1]TCE - ANEXO III - Preencher'!R68</f>
        <v>22.9981428571</v>
      </c>
      <c r="R59" s="13" t="n">
        <f aca="false">'[1]TCE - ANEXO III - Preencher'!S68</f>
        <v>13.5850714285</v>
      </c>
      <c r="S59" s="13" t="n">
        <f aca="false">Q59-R59</f>
        <v>9.4130714286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112.93914285665</v>
      </c>
    </row>
    <row r="60" s="5" customFormat="true" ht="12.8" hidden="false" customHeight="false" outlineLevel="0" collapsed="false">
      <c r="A60" s="6" t="n">
        <f aca="false">IFERROR(VLOOKUP(B60,'[1]DADOS (OCULTAR)'!$P$3:$R$53,3,0),"")</f>
        <v>10583920000214</v>
      </c>
      <c r="B60" s="7" t="str">
        <f aca="false">'[1]TCE - ANEXO III - Preencher'!C69</f>
        <v>UPA IBURA</v>
      </c>
      <c r="C60" s="8"/>
      <c r="D60" s="9" t="str">
        <f aca="false">'[1]TCE - ANEXO III - Preencher'!E69</f>
        <v>MAESILLY LIMA DA SILVA</v>
      </c>
      <c r="E60" s="7" t="str">
        <f aca="false">IF('[1]TCE - ANEXO III - Preencher'!F69="4 - Assistência Odontológica","2 - Outros Profissionais da Saúde",'[1]TCE - ANEXO II - Enviar TCE'!E59)</f>
        <v>1 - Médico</v>
      </c>
      <c r="F60" s="10" t="str">
        <f aca="false">'[1]TCE - ANEXO III - Preencher'!G69</f>
        <v>2251-25</v>
      </c>
      <c r="G60" s="11" t="n">
        <f aca="false">IF('[1]TCE - ANEXO III - Preencher'!H69="","",'[1]TCE - ANEXO III - Preencher'!H69)</f>
        <v>43831</v>
      </c>
      <c r="H60" s="12" t="n">
        <f aca="false">'[1]TCE - ANEXO III - Preencher'!I69</f>
        <v>0</v>
      </c>
      <c r="I60" s="12" t="n">
        <f aca="false">'[1]TCE - ANEXO III - Preencher'!J69</f>
        <v>0</v>
      </c>
      <c r="J60" s="12" t="n">
        <f aca="false">'[1]TCE - ANEXO III - Preencher'!K69</f>
        <v>0</v>
      </c>
      <c r="K60" s="13" t="n">
        <f aca="false">'[1]TCE - ANEXO III - Preencher'!L69</f>
        <v>111.773571428</v>
      </c>
      <c r="L60" s="13" t="n">
        <f aca="false">'[1]TCE - ANEXO III - Preencher'!M69</f>
        <v>11.5346071428</v>
      </c>
      <c r="M60" s="13" t="n">
        <f aca="false">K60-L60</f>
        <v>100.2389642852</v>
      </c>
      <c r="N60" s="13" t="n">
        <f aca="false">'[1]TCE - ANEXO III - Preencher'!O69</f>
        <v>3.73517857142</v>
      </c>
      <c r="O60" s="13" t="n">
        <f aca="false">'[1]TCE - ANEXO III - Preencher'!P69</f>
        <v>0.44807142857</v>
      </c>
      <c r="P60" s="13" t="n">
        <f aca="false">N60-O60</f>
        <v>3.28710714285</v>
      </c>
      <c r="Q60" s="13" t="n">
        <f aca="false">'[1]TCE - ANEXO III - Preencher'!R69</f>
        <v>22.9981428571</v>
      </c>
      <c r="R60" s="13" t="n">
        <f aca="false">'[1]TCE - ANEXO III - Preencher'!S69</f>
        <v>13.5850714285</v>
      </c>
      <c r="S60" s="13" t="n">
        <f aca="false">Q60-R60</f>
        <v>9.4130714286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112.93914285665</v>
      </c>
    </row>
    <row r="61" s="5" customFormat="true" ht="12.8" hidden="false" customHeight="false" outlineLevel="0" collapsed="false">
      <c r="A61" s="6" t="n">
        <f aca="false">IFERROR(VLOOKUP(B61,'[1]DADOS (OCULTAR)'!$P$3:$R$53,3,0),"")</f>
        <v>10583920000214</v>
      </c>
      <c r="B61" s="7" t="str">
        <f aca="false">'[1]TCE - ANEXO III - Preencher'!C70</f>
        <v>UPA IBURA</v>
      </c>
      <c r="C61" s="8"/>
      <c r="D61" s="9" t="str">
        <f aca="false">'[1]TCE - ANEXO III - Preencher'!E70</f>
        <v>MANOELA FERNANDES FERREIRA</v>
      </c>
      <c r="E61" s="7" t="str">
        <f aca="false">IF('[1]TCE - ANEXO III - Preencher'!F70="4 - Assistência Odontológica","2 - Outros Profissionais da Saúde",'[1]TCE - ANEXO II - Enviar TCE'!E60)</f>
        <v>1 - Médico</v>
      </c>
      <c r="F61" s="10" t="str">
        <f aca="false">'[1]TCE - ANEXO III - Preencher'!G70</f>
        <v>2251-25</v>
      </c>
      <c r="G61" s="11" t="n">
        <f aca="false">IF('[1]TCE - ANEXO III - Preencher'!H70="","",'[1]TCE - ANEXO III - Preencher'!H70)</f>
        <v>43832</v>
      </c>
      <c r="H61" s="12" t="n">
        <f aca="false">'[1]TCE - ANEXO III - Preencher'!I70</f>
        <v>0</v>
      </c>
      <c r="I61" s="12" t="n">
        <f aca="false">'[1]TCE - ANEXO III - Preencher'!J70</f>
        <v>0</v>
      </c>
      <c r="J61" s="12" t="n">
        <f aca="false">'[1]TCE - ANEXO III - Preencher'!K70</f>
        <v>0</v>
      </c>
      <c r="K61" s="13" t="n">
        <f aca="false">'[1]TCE - ANEXO III - Preencher'!L70</f>
        <v>111.773571428</v>
      </c>
      <c r="L61" s="13" t="n">
        <f aca="false">'[1]TCE - ANEXO III - Preencher'!M70</f>
        <v>11.5346071428</v>
      </c>
      <c r="M61" s="13" t="n">
        <f aca="false">K61-L61</f>
        <v>100.2389642852</v>
      </c>
      <c r="N61" s="13" t="n">
        <f aca="false">'[1]TCE - ANEXO III - Preencher'!O70</f>
        <v>3.73517857142</v>
      </c>
      <c r="O61" s="13" t="n">
        <f aca="false">'[1]TCE - ANEXO III - Preencher'!P70</f>
        <v>0.44807142857</v>
      </c>
      <c r="P61" s="13" t="n">
        <f aca="false">N61-O61</f>
        <v>3.28710714285</v>
      </c>
      <c r="Q61" s="13" t="n">
        <f aca="false">'[1]TCE - ANEXO III - Preencher'!R70</f>
        <v>22.9981428571</v>
      </c>
      <c r="R61" s="13" t="n">
        <f aca="false">'[1]TCE - ANEXO III - Preencher'!S70</f>
        <v>13.5850714285</v>
      </c>
      <c r="S61" s="13" t="n">
        <f aca="false">Q61-R61</f>
        <v>9.4130714286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112.93914285665</v>
      </c>
    </row>
    <row r="62" s="5" customFormat="true" ht="12.8" hidden="false" customHeight="false" outlineLevel="0" collapsed="false">
      <c r="A62" s="6" t="n">
        <f aca="false">IFERROR(VLOOKUP(B62,'[1]DADOS (OCULTAR)'!$P$3:$R$53,3,0),"")</f>
        <v>10583920000214</v>
      </c>
      <c r="B62" s="7" t="str">
        <f aca="false">'[1]TCE - ANEXO III - Preencher'!C71</f>
        <v>UPA IBURA</v>
      </c>
      <c r="C62" s="8"/>
      <c r="D62" s="9" t="str">
        <f aca="false">'[1]TCE - ANEXO III - Preencher'!E71</f>
        <v>MARCO ANTONIO DE PAULA LINS</v>
      </c>
      <c r="E62" s="7" t="str">
        <f aca="false">IF('[1]TCE - ANEXO III - Preencher'!F71="4 - Assistência Odontológica","2 - Outros Profissionais da Saúde",'[1]TCE - ANEXO II - Enviar TCE'!E61)</f>
        <v>1 - Médico</v>
      </c>
      <c r="F62" s="10" t="str">
        <f aca="false">'[1]TCE - ANEXO III - Preencher'!G71</f>
        <v>2251-25</v>
      </c>
      <c r="G62" s="11" t="n">
        <f aca="false">IF('[1]TCE - ANEXO III - Preencher'!H71="","",'[1]TCE - ANEXO III - Preencher'!H71)</f>
        <v>43833</v>
      </c>
      <c r="H62" s="12" t="n">
        <f aca="false">'[1]TCE - ANEXO III - Preencher'!I71</f>
        <v>0</v>
      </c>
      <c r="I62" s="12" t="n">
        <f aca="false">'[1]TCE - ANEXO III - Preencher'!J71</f>
        <v>0</v>
      </c>
      <c r="J62" s="12" t="n">
        <f aca="false">'[1]TCE - ANEXO III - Preencher'!K71</f>
        <v>0</v>
      </c>
      <c r="K62" s="13" t="n">
        <f aca="false">'[1]TCE - ANEXO III - Preencher'!L71</f>
        <v>111.773571428</v>
      </c>
      <c r="L62" s="13" t="n">
        <f aca="false">'[1]TCE - ANEXO III - Preencher'!M71</f>
        <v>11.5346071428</v>
      </c>
      <c r="M62" s="13" t="n">
        <f aca="false">K62-L62</f>
        <v>100.2389642852</v>
      </c>
      <c r="N62" s="13" t="n">
        <f aca="false">'[1]TCE - ANEXO III - Preencher'!O71</f>
        <v>3.73517857142</v>
      </c>
      <c r="O62" s="13" t="n">
        <f aca="false">'[1]TCE - ANEXO III - Preencher'!P71</f>
        <v>0.44807142857</v>
      </c>
      <c r="P62" s="13" t="n">
        <f aca="false">N62-O62</f>
        <v>3.28710714285</v>
      </c>
      <c r="Q62" s="13" t="n">
        <f aca="false">'[1]TCE - ANEXO III - Preencher'!R71</f>
        <v>22.9981428571</v>
      </c>
      <c r="R62" s="13" t="n">
        <f aca="false">'[1]TCE - ANEXO III - Preencher'!S71</f>
        <v>13.5850714285</v>
      </c>
      <c r="S62" s="13" t="n">
        <f aca="false">Q62-R62</f>
        <v>9.4130714286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112.93914285665</v>
      </c>
    </row>
    <row r="63" s="5" customFormat="true" ht="12.8" hidden="false" customHeight="false" outlineLevel="0" collapsed="false">
      <c r="A63" s="6" t="n">
        <f aca="false">IFERROR(VLOOKUP(B63,'[1]DADOS (OCULTAR)'!$P$3:$R$53,3,0),"")</f>
        <v>10583920000214</v>
      </c>
      <c r="B63" s="7" t="str">
        <f aca="false">'[1]TCE - ANEXO III - Preencher'!C72</f>
        <v>UPA IBURA</v>
      </c>
      <c r="C63" s="8"/>
      <c r="D63" s="9" t="str">
        <f aca="false">'[1]TCE - ANEXO III - Preencher'!E72</f>
        <v>MARCO DIEGO ANTUNES DE MACEDO</v>
      </c>
      <c r="E63" s="7" t="str">
        <f aca="false">IF('[1]TCE - ANEXO III - Preencher'!F72="4 - Assistência Odontológica","2 - Outros Profissionais da Saúde",'[1]TCE - ANEXO II - Enviar TCE'!E62)</f>
        <v>1 - Médico</v>
      </c>
      <c r="F63" s="10" t="str">
        <f aca="false">'[1]TCE - ANEXO III - Preencher'!G72</f>
        <v>2251-25</v>
      </c>
      <c r="G63" s="11" t="n">
        <f aca="false">IF('[1]TCE - ANEXO III - Preencher'!H72="","",'[1]TCE - ANEXO III - Preencher'!H72)</f>
        <v>43834</v>
      </c>
      <c r="H63" s="12" t="n">
        <f aca="false">'[1]TCE - ANEXO III - Preencher'!I72</f>
        <v>0</v>
      </c>
      <c r="I63" s="12" t="n">
        <f aca="false">'[1]TCE - ANEXO III - Preencher'!J72</f>
        <v>0</v>
      </c>
      <c r="J63" s="12" t="n">
        <f aca="false">'[1]TCE - ANEXO III - Preencher'!K72</f>
        <v>0</v>
      </c>
      <c r="K63" s="13" t="n">
        <f aca="false">'[1]TCE - ANEXO III - Preencher'!L72</f>
        <v>111.773571428</v>
      </c>
      <c r="L63" s="13" t="n">
        <f aca="false">'[1]TCE - ANEXO III - Preencher'!M72</f>
        <v>11.5346071428</v>
      </c>
      <c r="M63" s="13" t="n">
        <f aca="false">K63-L63</f>
        <v>100.2389642852</v>
      </c>
      <c r="N63" s="13" t="n">
        <f aca="false">'[1]TCE - ANEXO III - Preencher'!O72</f>
        <v>3.73517857142</v>
      </c>
      <c r="O63" s="13" t="n">
        <f aca="false">'[1]TCE - ANEXO III - Preencher'!P72</f>
        <v>0.44807142857</v>
      </c>
      <c r="P63" s="13" t="n">
        <f aca="false">N63-O63</f>
        <v>3.28710714285</v>
      </c>
      <c r="Q63" s="13" t="n">
        <f aca="false">'[1]TCE - ANEXO III - Preencher'!R72</f>
        <v>22.9981428571</v>
      </c>
      <c r="R63" s="13" t="n">
        <f aca="false">'[1]TCE - ANEXO III - Preencher'!S72</f>
        <v>13.5850714285</v>
      </c>
      <c r="S63" s="13" t="n">
        <f aca="false">Q63-R63</f>
        <v>9.4130714286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112.93914285665</v>
      </c>
    </row>
    <row r="64" s="5" customFormat="true" ht="12.8" hidden="false" customHeight="false" outlineLevel="0" collapsed="false">
      <c r="A64" s="6" t="n">
        <f aca="false">IFERROR(VLOOKUP(B64,'[1]DADOS (OCULTAR)'!$P$3:$R$53,3,0),"")</f>
        <v>10583920000214</v>
      </c>
      <c r="B64" s="7" t="str">
        <f aca="false">'[1]TCE - ANEXO III - Preencher'!C73</f>
        <v>UPA IBURA</v>
      </c>
      <c r="C64" s="8"/>
      <c r="D64" s="9" t="str">
        <f aca="false">'[1]TCE - ANEXO III - Preencher'!E73</f>
        <v>MARIA JULIA DO AMARAL BRASILEIRO</v>
      </c>
      <c r="E64" s="7" t="str">
        <f aca="false">IF('[1]TCE - ANEXO III - Preencher'!F73="4 - Assistência Odontológica","2 - Outros Profissionais da Saúde",'[1]TCE - ANEXO II - Enviar TCE'!E63)</f>
        <v>1 - Médico</v>
      </c>
      <c r="F64" s="10" t="str">
        <f aca="false">'[1]TCE - ANEXO III - Preencher'!G73</f>
        <v>2251-25</v>
      </c>
      <c r="G64" s="11" t="n">
        <f aca="false">IF('[1]TCE - ANEXO III - Preencher'!H73="","",'[1]TCE - ANEXO III - Preencher'!H73)</f>
        <v>43835</v>
      </c>
      <c r="H64" s="12" t="n">
        <f aca="false">'[1]TCE - ANEXO III - Preencher'!I73</f>
        <v>0</v>
      </c>
      <c r="I64" s="12" t="n">
        <f aca="false">'[1]TCE - ANEXO III - Preencher'!J73</f>
        <v>0</v>
      </c>
      <c r="J64" s="12" t="n">
        <f aca="false">'[1]TCE - ANEXO III - Preencher'!K73</f>
        <v>0</v>
      </c>
      <c r="K64" s="13" t="n">
        <f aca="false">'[1]TCE - ANEXO III - Preencher'!L73</f>
        <v>111.773571428</v>
      </c>
      <c r="L64" s="13" t="n">
        <f aca="false">'[1]TCE - ANEXO III - Preencher'!M73</f>
        <v>11.5346071428</v>
      </c>
      <c r="M64" s="13" t="n">
        <f aca="false">K64-L64</f>
        <v>100.2389642852</v>
      </c>
      <c r="N64" s="13" t="n">
        <f aca="false">'[1]TCE - ANEXO III - Preencher'!O73</f>
        <v>3.73517857142</v>
      </c>
      <c r="O64" s="13" t="n">
        <f aca="false">'[1]TCE - ANEXO III - Preencher'!P73</f>
        <v>0.44807142857</v>
      </c>
      <c r="P64" s="13" t="n">
        <f aca="false">N64-O64</f>
        <v>3.28710714285</v>
      </c>
      <c r="Q64" s="13" t="n">
        <f aca="false">'[1]TCE - ANEXO III - Preencher'!R73</f>
        <v>22.9981428571</v>
      </c>
      <c r="R64" s="13" t="n">
        <f aca="false">'[1]TCE - ANEXO III - Preencher'!S73</f>
        <v>13.5850714285</v>
      </c>
      <c r="S64" s="13" t="n">
        <f aca="false">Q64-R64</f>
        <v>9.4130714286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112.93914285665</v>
      </c>
    </row>
    <row r="65" s="5" customFormat="true" ht="12.8" hidden="false" customHeight="false" outlineLevel="0" collapsed="false">
      <c r="A65" s="6" t="n">
        <f aca="false">IFERROR(VLOOKUP(B65,'[1]DADOS (OCULTAR)'!$P$3:$R$53,3,0),"")</f>
        <v>10583920000214</v>
      </c>
      <c r="B65" s="7" t="str">
        <f aca="false">'[1]TCE - ANEXO III - Preencher'!C74</f>
        <v>UPA IBURA</v>
      </c>
      <c r="C65" s="8"/>
      <c r="D65" s="9" t="str">
        <f aca="false">'[1]TCE - ANEXO III - Preencher'!E74</f>
        <v>MARIANI KARLA DE OLIVEIRA</v>
      </c>
      <c r="E65" s="7" t="str">
        <f aca="false">IF('[1]TCE - ANEXO III - Preencher'!F74="4 - Assistência Odontológica","2 - Outros Profissionais da Saúde",'[1]TCE - ANEXO II - Enviar TCE'!E64)</f>
        <v>1 - Médico</v>
      </c>
      <c r="F65" s="10" t="str">
        <f aca="false">'[1]TCE - ANEXO III - Preencher'!G74</f>
        <v>2251-25</v>
      </c>
      <c r="G65" s="11" t="n">
        <f aca="false">IF('[1]TCE - ANEXO III - Preencher'!H74="","",'[1]TCE - ANEXO III - Preencher'!H74)</f>
        <v>43836</v>
      </c>
      <c r="H65" s="12" t="n">
        <f aca="false">'[1]TCE - ANEXO III - Preencher'!I74</f>
        <v>0</v>
      </c>
      <c r="I65" s="12" t="n">
        <f aca="false">'[1]TCE - ANEXO III - Preencher'!J74</f>
        <v>0</v>
      </c>
      <c r="J65" s="12" t="n">
        <f aca="false">'[1]TCE - ANEXO III - Preencher'!K74</f>
        <v>0</v>
      </c>
      <c r="K65" s="13" t="n">
        <f aca="false">'[1]TCE - ANEXO III - Preencher'!L74</f>
        <v>111.773571428</v>
      </c>
      <c r="L65" s="13" t="n">
        <f aca="false">'[1]TCE - ANEXO III - Preencher'!M74</f>
        <v>11.5346071428</v>
      </c>
      <c r="M65" s="13" t="n">
        <f aca="false">K65-L65</f>
        <v>100.2389642852</v>
      </c>
      <c r="N65" s="13" t="n">
        <f aca="false">'[1]TCE - ANEXO III - Preencher'!O74</f>
        <v>3.73517857142</v>
      </c>
      <c r="O65" s="13" t="n">
        <f aca="false">'[1]TCE - ANEXO III - Preencher'!P74</f>
        <v>0.44807142857</v>
      </c>
      <c r="P65" s="13" t="n">
        <f aca="false">N65-O65</f>
        <v>3.28710714285</v>
      </c>
      <c r="Q65" s="13" t="n">
        <f aca="false">'[1]TCE - ANEXO III - Preencher'!R74</f>
        <v>22.9981428571</v>
      </c>
      <c r="R65" s="13" t="n">
        <f aca="false">'[1]TCE - ANEXO III - Preencher'!S74</f>
        <v>13.5850714285</v>
      </c>
      <c r="S65" s="13" t="n">
        <f aca="false">Q65-R65</f>
        <v>9.4130714286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112.93914285665</v>
      </c>
    </row>
    <row r="66" s="5" customFormat="true" ht="12.8" hidden="false" customHeight="false" outlineLevel="0" collapsed="false">
      <c r="A66" s="6" t="n">
        <f aca="false">IFERROR(VLOOKUP(B66,'[1]DADOS (OCULTAR)'!$P$3:$R$53,3,0),"")</f>
        <v>10583920000214</v>
      </c>
      <c r="B66" s="7" t="str">
        <f aca="false">'[1]TCE - ANEXO III - Preencher'!C75</f>
        <v>UPA IBURA</v>
      </c>
      <c r="C66" s="8"/>
      <c r="D66" s="9" t="str">
        <f aca="false">'[1]TCE - ANEXO III - Preencher'!E75</f>
        <v>NATHALIA ROBERTA ALVES DE SOUZA NEVES</v>
      </c>
      <c r="E66" s="7" t="str">
        <f aca="false">IF('[1]TCE - ANEXO III - Preencher'!F75="4 - Assistência Odontológica","2 - Outros Profissionais da Saúde",'[1]TCE - ANEXO II - Enviar TCE'!E65)</f>
        <v>1 - Médico</v>
      </c>
      <c r="F66" s="10" t="str">
        <f aca="false">'[1]TCE - ANEXO III - Preencher'!G75</f>
        <v>2251-25</v>
      </c>
      <c r="G66" s="11" t="n">
        <f aca="false">IF('[1]TCE - ANEXO III - Preencher'!H75="","",'[1]TCE - ANEXO III - Preencher'!H75)</f>
        <v>43837</v>
      </c>
      <c r="H66" s="12" t="n">
        <f aca="false">'[1]TCE - ANEXO III - Preencher'!I75</f>
        <v>0</v>
      </c>
      <c r="I66" s="12" t="n">
        <f aca="false">'[1]TCE - ANEXO III - Preencher'!J75</f>
        <v>0</v>
      </c>
      <c r="J66" s="12" t="n">
        <f aca="false">'[1]TCE - ANEXO III - Preencher'!K75</f>
        <v>0</v>
      </c>
      <c r="K66" s="13" t="n">
        <f aca="false">'[1]TCE - ANEXO III - Preencher'!L75</f>
        <v>111.773571428</v>
      </c>
      <c r="L66" s="13" t="n">
        <f aca="false">'[1]TCE - ANEXO III - Preencher'!M75</f>
        <v>11.5346071428</v>
      </c>
      <c r="M66" s="13" t="n">
        <f aca="false">K66-L66</f>
        <v>100.2389642852</v>
      </c>
      <c r="N66" s="13" t="n">
        <f aca="false">'[1]TCE - ANEXO III - Preencher'!O75</f>
        <v>3.73517857142</v>
      </c>
      <c r="O66" s="13" t="n">
        <f aca="false">'[1]TCE - ANEXO III - Preencher'!P75</f>
        <v>0.44807142857</v>
      </c>
      <c r="P66" s="13" t="n">
        <f aca="false">N66-O66</f>
        <v>3.28710714285</v>
      </c>
      <c r="Q66" s="13" t="n">
        <f aca="false">'[1]TCE - ANEXO III - Preencher'!R75</f>
        <v>22.9981428571</v>
      </c>
      <c r="R66" s="13" t="n">
        <f aca="false">'[1]TCE - ANEXO III - Preencher'!S75</f>
        <v>13.5850714285</v>
      </c>
      <c r="S66" s="13" t="n">
        <f aca="false">Q66-R66</f>
        <v>9.4130714286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112.93914285665</v>
      </c>
    </row>
    <row r="67" s="5" customFormat="true" ht="12.8" hidden="false" customHeight="false" outlineLevel="0" collapsed="false">
      <c r="A67" s="6" t="n">
        <f aca="false">IFERROR(VLOOKUP(B67,'[1]DADOS (OCULTAR)'!$P$3:$R$53,3,0),"")</f>
        <v>10583920000214</v>
      </c>
      <c r="B67" s="7" t="str">
        <f aca="false">'[1]TCE - ANEXO III - Preencher'!C76</f>
        <v>UPA IBURA</v>
      </c>
      <c r="C67" s="8"/>
      <c r="D67" s="9" t="str">
        <f aca="false">'[1]TCE - ANEXO III - Preencher'!E76</f>
        <v>PETRUS THIAGO JORGE DA SILVA</v>
      </c>
      <c r="E67" s="7" t="str">
        <f aca="false">IF('[1]TCE - ANEXO III - Preencher'!F76="4 - Assistência Odontológica","2 - Outros Profissionais da Saúde",'[1]TCE - ANEXO II - Enviar TCE'!E66)</f>
        <v>1 - Médico</v>
      </c>
      <c r="F67" s="10" t="str">
        <f aca="false">'[1]TCE - ANEXO III - Preencher'!G76</f>
        <v>2251-25</v>
      </c>
      <c r="G67" s="11" t="n">
        <f aca="false">IF('[1]TCE - ANEXO III - Preencher'!H76="","",'[1]TCE - ANEXO III - Preencher'!H76)</f>
        <v>43838</v>
      </c>
      <c r="H67" s="12" t="n">
        <f aca="false">'[1]TCE - ANEXO III - Preencher'!I76</f>
        <v>0</v>
      </c>
      <c r="I67" s="12" t="n">
        <f aca="false">'[1]TCE - ANEXO III - Preencher'!J76</f>
        <v>0</v>
      </c>
      <c r="J67" s="12" t="n">
        <f aca="false">'[1]TCE - ANEXO III - Preencher'!K76</f>
        <v>0</v>
      </c>
      <c r="K67" s="13" t="n">
        <f aca="false">'[1]TCE - ANEXO III - Preencher'!L76</f>
        <v>111.773571428</v>
      </c>
      <c r="L67" s="13" t="n">
        <f aca="false">'[1]TCE - ANEXO III - Preencher'!M76</f>
        <v>11.5346071428</v>
      </c>
      <c r="M67" s="13" t="n">
        <f aca="false">K67-L67</f>
        <v>100.2389642852</v>
      </c>
      <c r="N67" s="13" t="n">
        <f aca="false">'[1]TCE - ANEXO III - Preencher'!O76</f>
        <v>3.73517857142</v>
      </c>
      <c r="O67" s="13" t="n">
        <f aca="false">'[1]TCE - ANEXO III - Preencher'!P76</f>
        <v>0.44807142857</v>
      </c>
      <c r="P67" s="13" t="n">
        <f aca="false">N67-O67</f>
        <v>3.28710714285</v>
      </c>
      <c r="Q67" s="13" t="n">
        <f aca="false">'[1]TCE - ANEXO III - Preencher'!R76</f>
        <v>22.9981428571</v>
      </c>
      <c r="R67" s="13" t="n">
        <f aca="false">'[1]TCE - ANEXO III - Preencher'!S76</f>
        <v>13.5850714285</v>
      </c>
      <c r="S67" s="13" t="n">
        <f aca="false">Q67-R67</f>
        <v>9.4130714286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112.93914285665</v>
      </c>
    </row>
    <row r="68" s="5" customFormat="true" ht="12.8" hidden="false" customHeight="false" outlineLevel="0" collapsed="false">
      <c r="A68" s="6" t="n">
        <f aca="false">IFERROR(VLOOKUP(B68,'[1]DADOS (OCULTAR)'!$P$3:$R$53,3,0),"")</f>
        <v>10583920000214</v>
      </c>
      <c r="B68" s="7" t="str">
        <f aca="false">'[1]TCE - ANEXO III - Preencher'!C77</f>
        <v>UPA IBURA</v>
      </c>
      <c r="C68" s="8"/>
      <c r="D68" s="9" t="str">
        <f aca="false">'[1]TCE - ANEXO III - Preencher'!E77</f>
        <v>RAFAELA SARAIVA FIGUEREDO</v>
      </c>
      <c r="E68" s="7" t="str">
        <f aca="false">IF('[1]TCE - ANEXO III - Preencher'!F77="4 - Assistência Odontológica","2 - Outros Profissionais da Saúde",'[1]TCE - ANEXO II - Enviar TCE'!E67)</f>
        <v>1 - Médico</v>
      </c>
      <c r="F68" s="10" t="str">
        <f aca="false">'[1]TCE - ANEXO III - Preencher'!G77</f>
        <v>2251-25</v>
      </c>
      <c r="G68" s="11" t="n">
        <f aca="false">IF('[1]TCE - ANEXO III - Preencher'!H77="","",'[1]TCE - ANEXO III - Preencher'!H77)</f>
        <v>43839</v>
      </c>
      <c r="H68" s="12" t="n">
        <f aca="false">'[1]TCE - ANEXO III - Preencher'!I77</f>
        <v>0</v>
      </c>
      <c r="I68" s="12" t="n">
        <f aca="false">'[1]TCE - ANEXO III - Preencher'!J77</f>
        <v>0</v>
      </c>
      <c r="J68" s="12" t="n">
        <f aca="false">'[1]TCE - ANEXO III - Preencher'!K77</f>
        <v>0</v>
      </c>
      <c r="K68" s="13" t="n">
        <f aca="false">'[1]TCE - ANEXO III - Preencher'!L77</f>
        <v>111.773571428</v>
      </c>
      <c r="L68" s="13" t="n">
        <f aca="false">'[1]TCE - ANEXO III - Preencher'!M77</f>
        <v>11.5346071428</v>
      </c>
      <c r="M68" s="13" t="n">
        <f aca="false">K68-L68</f>
        <v>100.2389642852</v>
      </c>
      <c r="N68" s="13" t="n">
        <f aca="false">'[1]TCE - ANEXO III - Preencher'!O77</f>
        <v>3.73517857142</v>
      </c>
      <c r="O68" s="13" t="n">
        <f aca="false">'[1]TCE - ANEXO III - Preencher'!P77</f>
        <v>0.44807142857</v>
      </c>
      <c r="P68" s="13" t="n">
        <f aca="false">N68-O68</f>
        <v>3.28710714285</v>
      </c>
      <c r="Q68" s="13" t="n">
        <f aca="false">'[1]TCE - ANEXO III - Preencher'!R77</f>
        <v>22.9981428571</v>
      </c>
      <c r="R68" s="13" t="n">
        <f aca="false">'[1]TCE - ANEXO III - Preencher'!S77</f>
        <v>13.5850714285</v>
      </c>
      <c r="S68" s="13" t="n">
        <f aca="false">Q68-R68</f>
        <v>9.4130714286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112.93914285665</v>
      </c>
    </row>
    <row r="69" s="5" customFormat="true" ht="12.8" hidden="false" customHeight="false" outlineLevel="0" collapsed="false">
      <c r="A69" s="6" t="n">
        <f aca="false">IFERROR(VLOOKUP(B69,'[1]DADOS (OCULTAR)'!$P$3:$R$53,3,0),"")</f>
        <v>10583920000214</v>
      </c>
      <c r="B69" s="7" t="str">
        <f aca="false">'[1]TCE - ANEXO III - Preencher'!C78</f>
        <v>UPA IBURA</v>
      </c>
      <c r="C69" s="8"/>
      <c r="D69" s="9" t="str">
        <f aca="false">'[1]TCE - ANEXO III - Preencher'!E78</f>
        <v>RAYZA FERNANDES PELEGRINE</v>
      </c>
      <c r="E69" s="7" t="str">
        <f aca="false">IF('[1]TCE - ANEXO III - Preencher'!F78="4 - Assistência Odontológica","2 - Outros Profissionais da Saúde",'[1]TCE - ANEXO II - Enviar TCE'!E68)</f>
        <v>1 - Médico</v>
      </c>
      <c r="F69" s="10" t="str">
        <f aca="false">'[1]TCE - ANEXO III - Preencher'!G78</f>
        <v>2251-25</v>
      </c>
      <c r="G69" s="11" t="n">
        <f aca="false">IF('[1]TCE - ANEXO III - Preencher'!H78="","",'[1]TCE - ANEXO III - Preencher'!H78)</f>
        <v>43840</v>
      </c>
      <c r="H69" s="12" t="n">
        <f aca="false">'[1]TCE - ANEXO III - Preencher'!I78</f>
        <v>0</v>
      </c>
      <c r="I69" s="12" t="n">
        <f aca="false">'[1]TCE - ANEXO III - Preencher'!J78</f>
        <v>0</v>
      </c>
      <c r="J69" s="12" t="n">
        <f aca="false">'[1]TCE - ANEXO III - Preencher'!K78</f>
        <v>0</v>
      </c>
      <c r="K69" s="13" t="n">
        <f aca="false">'[1]TCE - ANEXO III - Preencher'!L78</f>
        <v>111.773571428</v>
      </c>
      <c r="L69" s="13" t="n">
        <f aca="false">'[1]TCE - ANEXO III - Preencher'!M78</f>
        <v>11.5346071428</v>
      </c>
      <c r="M69" s="13" t="n">
        <f aca="false">K69-L69</f>
        <v>100.2389642852</v>
      </c>
      <c r="N69" s="13" t="n">
        <f aca="false">'[1]TCE - ANEXO III - Preencher'!O78</f>
        <v>3.73517857142</v>
      </c>
      <c r="O69" s="13" t="n">
        <f aca="false">'[1]TCE - ANEXO III - Preencher'!P78</f>
        <v>0.44807142857</v>
      </c>
      <c r="P69" s="13" t="n">
        <f aca="false">N69-O69</f>
        <v>3.28710714285</v>
      </c>
      <c r="Q69" s="13" t="n">
        <f aca="false">'[1]TCE - ANEXO III - Preencher'!R78</f>
        <v>22.9981428571</v>
      </c>
      <c r="R69" s="13" t="n">
        <f aca="false">'[1]TCE - ANEXO III - Preencher'!S78</f>
        <v>13.5850714285</v>
      </c>
      <c r="S69" s="13" t="n">
        <f aca="false">Q69-R69</f>
        <v>9.4130714286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112.93914285665</v>
      </c>
    </row>
    <row r="70" s="5" customFormat="true" ht="12.8" hidden="false" customHeight="false" outlineLevel="0" collapsed="false">
      <c r="A70" s="6" t="n">
        <f aca="false">IFERROR(VLOOKUP(B70,'[1]DADOS (OCULTAR)'!$P$3:$R$53,3,0),"")</f>
        <v>10583920000214</v>
      </c>
      <c r="B70" s="7" t="str">
        <f aca="false">'[1]TCE - ANEXO III - Preencher'!C79</f>
        <v>UPA IBURA</v>
      </c>
      <c r="C70" s="8"/>
      <c r="D70" s="9" t="str">
        <f aca="false">'[1]TCE - ANEXO III - Preencher'!E79</f>
        <v>REBECA GALDINO ARRUDA SANTOS</v>
      </c>
      <c r="E70" s="7" t="str">
        <f aca="false">IF('[1]TCE - ANEXO III - Preencher'!F79="4 - Assistência Odontológica","2 - Outros Profissionais da Saúde",'[1]TCE - ANEXO II - Enviar TCE'!E69)</f>
        <v>1 - Médico</v>
      </c>
      <c r="F70" s="10" t="str">
        <f aca="false">'[1]TCE - ANEXO III - Preencher'!G79</f>
        <v>2251-25</v>
      </c>
      <c r="G70" s="11" t="n">
        <f aca="false">IF('[1]TCE - ANEXO III - Preencher'!H79="","",'[1]TCE - ANEXO III - Preencher'!H79)</f>
        <v>43841</v>
      </c>
      <c r="H70" s="12" t="n">
        <f aca="false">'[1]TCE - ANEXO III - Preencher'!I79</f>
        <v>0</v>
      </c>
      <c r="I70" s="12" t="n">
        <f aca="false">'[1]TCE - ANEXO III - Preencher'!J79</f>
        <v>0</v>
      </c>
      <c r="J70" s="12" t="n">
        <f aca="false">'[1]TCE - ANEXO III - Preencher'!K79</f>
        <v>0</v>
      </c>
      <c r="K70" s="13" t="n">
        <f aca="false">'[1]TCE - ANEXO III - Preencher'!L79</f>
        <v>111.773571428</v>
      </c>
      <c r="L70" s="13" t="n">
        <f aca="false">'[1]TCE - ANEXO III - Preencher'!M79</f>
        <v>11.5346071428</v>
      </c>
      <c r="M70" s="13" t="n">
        <f aca="false">K70-L70</f>
        <v>100.2389642852</v>
      </c>
      <c r="N70" s="13" t="n">
        <f aca="false">'[1]TCE - ANEXO III - Preencher'!O79</f>
        <v>3.73517857142</v>
      </c>
      <c r="O70" s="13" t="n">
        <f aca="false">'[1]TCE - ANEXO III - Preencher'!P79</f>
        <v>0.44807142857</v>
      </c>
      <c r="P70" s="13" t="n">
        <f aca="false">N70-O70</f>
        <v>3.28710714285</v>
      </c>
      <c r="Q70" s="13" t="n">
        <f aca="false">'[1]TCE - ANEXO III - Preencher'!R79</f>
        <v>22.9981428571</v>
      </c>
      <c r="R70" s="13" t="n">
        <f aca="false">'[1]TCE - ANEXO III - Preencher'!S79</f>
        <v>13.5850714285</v>
      </c>
      <c r="S70" s="13" t="n">
        <f aca="false">Q70-R70</f>
        <v>9.4130714286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112.93914285665</v>
      </c>
    </row>
    <row r="71" s="5" customFormat="true" ht="12.8" hidden="false" customHeight="false" outlineLevel="0" collapsed="false">
      <c r="A71" s="6" t="n">
        <f aca="false">IFERROR(VLOOKUP(B71,'[1]DADOS (OCULTAR)'!$P$3:$R$53,3,0),"")</f>
        <v>10583920000214</v>
      </c>
      <c r="B71" s="7" t="str">
        <f aca="false">'[1]TCE - ANEXO III - Preencher'!C80</f>
        <v>UPA IBURA</v>
      </c>
      <c r="C71" s="8"/>
      <c r="D71" s="9" t="str">
        <f aca="false">'[1]TCE - ANEXO III - Preencher'!E80</f>
        <v>ROGERIO COELHO NUNES FERRAZ</v>
      </c>
      <c r="E71" s="7" t="str">
        <f aca="false">IF('[1]TCE - ANEXO III - Preencher'!F80="4 - Assistência Odontológica","2 - Outros Profissionais da Saúde",'[1]TCE - ANEXO II - Enviar TCE'!E70)</f>
        <v>1 - Médico</v>
      </c>
      <c r="F71" s="10" t="str">
        <f aca="false">'[1]TCE - ANEXO III - Preencher'!G80</f>
        <v>2251-25</v>
      </c>
      <c r="G71" s="11" t="n">
        <f aca="false">IF('[1]TCE - ANEXO III - Preencher'!H80="","",'[1]TCE - ANEXO III - Preencher'!H80)</f>
        <v>43842</v>
      </c>
      <c r="H71" s="12" t="n">
        <f aca="false">'[1]TCE - ANEXO III - Preencher'!I80</f>
        <v>0</v>
      </c>
      <c r="I71" s="12" t="n">
        <f aca="false">'[1]TCE - ANEXO III - Preencher'!J80</f>
        <v>0</v>
      </c>
      <c r="J71" s="12" t="n">
        <f aca="false">'[1]TCE - ANEXO III - Preencher'!K80</f>
        <v>0</v>
      </c>
      <c r="K71" s="13" t="n">
        <f aca="false">'[1]TCE - ANEXO III - Preencher'!L80</f>
        <v>111.773571428</v>
      </c>
      <c r="L71" s="13" t="n">
        <f aca="false">'[1]TCE - ANEXO III - Preencher'!M80</f>
        <v>11.5346071428</v>
      </c>
      <c r="M71" s="13" t="n">
        <f aca="false">K71-L71</f>
        <v>100.2389642852</v>
      </c>
      <c r="N71" s="13" t="n">
        <f aca="false">'[1]TCE - ANEXO III - Preencher'!O80</f>
        <v>3.73517857142</v>
      </c>
      <c r="O71" s="13" t="n">
        <f aca="false">'[1]TCE - ANEXO III - Preencher'!P80</f>
        <v>0.44807142857</v>
      </c>
      <c r="P71" s="13" t="n">
        <f aca="false">N71-O71</f>
        <v>3.28710714285</v>
      </c>
      <c r="Q71" s="13" t="n">
        <f aca="false">'[1]TCE - ANEXO III - Preencher'!R80</f>
        <v>22.9981428571</v>
      </c>
      <c r="R71" s="13" t="n">
        <f aca="false">'[1]TCE - ANEXO III - Preencher'!S80</f>
        <v>13.5850714285</v>
      </c>
      <c r="S71" s="13" t="n">
        <f aca="false">Q71-R71</f>
        <v>9.4130714286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112.93914285665</v>
      </c>
    </row>
    <row r="72" s="5" customFormat="true" ht="12.8" hidden="false" customHeight="false" outlineLevel="0" collapsed="false">
      <c r="A72" s="6" t="n">
        <f aca="false">IFERROR(VLOOKUP(B72,'[1]DADOS (OCULTAR)'!$P$3:$R$53,3,0),"")</f>
        <v>10583920000214</v>
      </c>
      <c r="B72" s="7" t="str">
        <f aca="false">'[1]TCE - ANEXO III - Preencher'!C81</f>
        <v>UPA IBURA</v>
      </c>
      <c r="C72" s="8"/>
      <c r="D72" s="9" t="str">
        <f aca="false">'[1]TCE - ANEXO III - Preencher'!E81</f>
        <v>THAISA ULISSES RIBEIRO LEITE</v>
      </c>
      <c r="E72" s="7" t="str">
        <f aca="false">IF('[1]TCE - ANEXO III - Preencher'!F81="4 - Assistência Odontológica","2 - Outros Profissionais da Saúde",'[1]TCE - ANEXO II - Enviar TCE'!E71)</f>
        <v>1 - Médico</v>
      </c>
      <c r="F72" s="10" t="str">
        <f aca="false">'[1]TCE - ANEXO III - Preencher'!G81</f>
        <v>2251-25</v>
      </c>
      <c r="G72" s="11" t="n">
        <f aca="false">IF('[1]TCE - ANEXO III - Preencher'!H81="","",'[1]TCE - ANEXO III - Preencher'!H81)</f>
        <v>43843</v>
      </c>
      <c r="H72" s="12" t="n">
        <f aca="false">'[1]TCE - ANEXO III - Preencher'!I81</f>
        <v>0</v>
      </c>
      <c r="I72" s="12" t="n">
        <f aca="false">'[1]TCE - ANEXO III - Preencher'!J81</f>
        <v>0</v>
      </c>
      <c r="J72" s="12" t="n">
        <f aca="false">'[1]TCE - ANEXO III - Preencher'!K81</f>
        <v>0</v>
      </c>
      <c r="K72" s="13" t="n">
        <f aca="false">'[1]TCE - ANEXO III - Preencher'!L81</f>
        <v>111.773571428</v>
      </c>
      <c r="L72" s="13" t="n">
        <f aca="false">'[1]TCE - ANEXO III - Preencher'!M81</f>
        <v>11.5346071428</v>
      </c>
      <c r="M72" s="13" t="n">
        <f aca="false">K72-L72</f>
        <v>100.2389642852</v>
      </c>
      <c r="N72" s="13" t="n">
        <f aca="false">'[1]TCE - ANEXO III - Preencher'!O81</f>
        <v>3.73517857142</v>
      </c>
      <c r="O72" s="13" t="n">
        <f aca="false">'[1]TCE - ANEXO III - Preencher'!P81</f>
        <v>0.44807142857</v>
      </c>
      <c r="P72" s="13" t="n">
        <f aca="false">N72-O72</f>
        <v>3.28710714285</v>
      </c>
      <c r="Q72" s="13" t="n">
        <f aca="false">'[1]TCE - ANEXO III - Preencher'!R81</f>
        <v>22.9981428571</v>
      </c>
      <c r="R72" s="13" t="n">
        <f aca="false">'[1]TCE - ANEXO III - Preencher'!S81</f>
        <v>13.5850714285</v>
      </c>
      <c r="S72" s="13" t="n">
        <f aca="false">Q72-R72</f>
        <v>9.4130714286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112.93914285665</v>
      </c>
    </row>
    <row r="73" s="5" customFormat="true" ht="12.8" hidden="false" customHeight="false" outlineLevel="0" collapsed="false">
      <c r="A73" s="6" t="n">
        <f aca="false">IFERROR(VLOOKUP(B73,'[1]DADOS (OCULTAR)'!$P$3:$R$53,3,0),"")</f>
        <v>10583920000214</v>
      </c>
      <c r="B73" s="7" t="str">
        <f aca="false">'[1]TCE - ANEXO III - Preencher'!C82</f>
        <v>UPA IBURA</v>
      </c>
      <c r="C73" s="8"/>
      <c r="D73" s="9" t="str">
        <f aca="false">'[1]TCE - ANEXO III - Preencher'!E82</f>
        <v>VICTOR ALEX MONTENEGRO MARINHO</v>
      </c>
      <c r="E73" s="7" t="str">
        <f aca="false">IF('[1]TCE - ANEXO III - Preencher'!F82="4 - Assistência Odontológica","2 - Outros Profissionais da Saúde",'[1]TCE - ANEXO II - Enviar TCE'!E72)</f>
        <v>1 - Médico</v>
      </c>
      <c r="F73" s="10" t="str">
        <f aca="false">'[1]TCE - ANEXO III - Preencher'!G82</f>
        <v>2251-25</v>
      </c>
      <c r="G73" s="11" t="n">
        <f aca="false">IF('[1]TCE - ANEXO III - Preencher'!H82="","",'[1]TCE - ANEXO III - Preencher'!H82)</f>
        <v>43844</v>
      </c>
      <c r="H73" s="12" t="n">
        <f aca="false">'[1]TCE - ANEXO III - Preencher'!I82</f>
        <v>0</v>
      </c>
      <c r="I73" s="12" t="n">
        <f aca="false">'[1]TCE - ANEXO III - Preencher'!J82</f>
        <v>0</v>
      </c>
      <c r="J73" s="12" t="n">
        <f aca="false">'[1]TCE - ANEXO III - Preencher'!K82</f>
        <v>0</v>
      </c>
      <c r="K73" s="13" t="n">
        <f aca="false">'[1]TCE - ANEXO III - Preencher'!L82</f>
        <v>111.773571428</v>
      </c>
      <c r="L73" s="13" t="n">
        <f aca="false">'[1]TCE - ANEXO III - Preencher'!M82</f>
        <v>11.5346071428</v>
      </c>
      <c r="M73" s="13" t="n">
        <f aca="false">K73-L73</f>
        <v>100.2389642852</v>
      </c>
      <c r="N73" s="13" t="n">
        <f aca="false">'[1]TCE - ANEXO III - Preencher'!O82</f>
        <v>3.73517857142</v>
      </c>
      <c r="O73" s="13" t="n">
        <f aca="false">'[1]TCE - ANEXO III - Preencher'!P82</f>
        <v>0.44807142857</v>
      </c>
      <c r="P73" s="13" t="n">
        <f aca="false">N73-O73</f>
        <v>3.28710714285</v>
      </c>
      <c r="Q73" s="13" t="n">
        <f aca="false">'[1]TCE - ANEXO III - Preencher'!R82</f>
        <v>22.9981428571</v>
      </c>
      <c r="R73" s="13" t="n">
        <f aca="false">'[1]TCE - ANEXO III - Preencher'!S82</f>
        <v>13.5850714285</v>
      </c>
      <c r="S73" s="13" t="n">
        <f aca="false">Q73-R73</f>
        <v>9.4130714286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112.93914285665</v>
      </c>
    </row>
    <row r="74" s="5" customFormat="true" ht="12.8" hidden="false" customHeight="false" outlineLevel="0" collapsed="false">
      <c r="A74" s="6" t="n">
        <f aca="false">IFERROR(VLOOKUP(B74,'[1]DADOS (OCULTAR)'!$P$3:$R$53,3,0),"")</f>
        <v>10583920000214</v>
      </c>
      <c r="B74" s="7" t="str">
        <f aca="false">'[1]TCE - ANEXO III - Preencher'!C83</f>
        <v>UPA IBURA</v>
      </c>
      <c r="C74" s="8"/>
      <c r="D74" s="9" t="str">
        <f aca="false">'[1]TCE - ANEXO III - Preencher'!E83</f>
        <v>WANESSA DIMAS DE FREITAS SEAL</v>
      </c>
      <c r="E74" s="7" t="str">
        <f aca="false">IF('[1]TCE - ANEXO III - Preencher'!F83="4 - Assistência Odontológica","2 - Outros Profissionais da Saúde",'[1]TCE - ANEXO II - Enviar TCE'!E73)</f>
        <v>1 - Médico</v>
      </c>
      <c r="F74" s="10" t="str">
        <f aca="false">'[1]TCE - ANEXO III - Preencher'!G83</f>
        <v>2251-25</v>
      </c>
      <c r="G74" s="11" t="n">
        <f aca="false">IF('[1]TCE - ANEXO III - Preencher'!H83="","",'[1]TCE - ANEXO III - Preencher'!H83)</f>
        <v>43845</v>
      </c>
      <c r="H74" s="12" t="n">
        <f aca="false">'[1]TCE - ANEXO III - Preencher'!I83</f>
        <v>0</v>
      </c>
      <c r="I74" s="12" t="n">
        <f aca="false">'[1]TCE - ANEXO III - Preencher'!J83</f>
        <v>0</v>
      </c>
      <c r="J74" s="12" t="n">
        <f aca="false">'[1]TCE - ANEXO III - Preencher'!K83</f>
        <v>0</v>
      </c>
      <c r="K74" s="13" t="n">
        <f aca="false">'[1]TCE - ANEXO III - Preencher'!L83</f>
        <v>111.773571428</v>
      </c>
      <c r="L74" s="13" t="n">
        <f aca="false">'[1]TCE - ANEXO III - Preencher'!M83</f>
        <v>11.5346071428</v>
      </c>
      <c r="M74" s="13" t="n">
        <f aca="false">K74-L74</f>
        <v>100.2389642852</v>
      </c>
      <c r="N74" s="13" t="n">
        <f aca="false">'[1]TCE - ANEXO III - Preencher'!O83</f>
        <v>3.73517857142</v>
      </c>
      <c r="O74" s="13" t="n">
        <f aca="false">'[1]TCE - ANEXO III - Preencher'!P83</f>
        <v>0.44807142857</v>
      </c>
      <c r="P74" s="13" t="n">
        <f aca="false">N74-O74</f>
        <v>3.28710714285</v>
      </c>
      <c r="Q74" s="13" t="n">
        <f aca="false">'[1]TCE - ANEXO III - Preencher'!R83</f>
        <v>22.9981428571</v>
      </c>
      <c r="R74" s="13" t="n">
        <f aca="false">'[1]TCE - ANEXO III - Preencher'!S83</f>
        <v>13.5850714285</v>
      </c>
      <c r="S74" s="13" t="n">
        <f aca="false">Q74-R74</f>
        <v>9.4130714286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112.93914285665</v>
      </c>
    </row>
    <row r="75" s="5" customFormat="true" ht="12.8" hidden="false" customHeight="false" outlineLevel="0" collapsed="false">
      <c r="A75" s="6" t="n">
        <f aca="false">IFERROR(VLOOKUP(B75,'[1]DADOS (OCULTAR)'!$P$3:$R$53,3,0),"")</f>
        <v>10583920000214</v>
      </c>
      <c r="B75" s="7" t="str">
        <f aca="false">'[1]TCE - ANEXO III - Preencher'!C84</f>
        <v>UPA IBURA</v>
      </c>
      <c r="C75" s="8"/>
      <c r="D75" s="9" t="str">
        <f aca="false">'[1]TCE - ANEXO III - Preencher'!E84</f>
        <v>AMALIA MAPURUNGA ALMEIDA</v>
      </c>
      <c r="E75" s="7" t="str">
        <f aca="false">IF('[1]TCE - ANEXO III - Preencher'!F84="4 - Assistência Odontológica","2 - Outros Profissionais da Saúde",'[1]TCE - ANEXO II - Enviar TCE'!E74)</f>
        <v>1 - Médico</v>
      </c>
      <c r="F75" s="10" t="str">
        <f aca="false">'[1]TCE - ANEXO III - Preencher'!G84</f>
        <v>2251-24</v>
      </c>
      <c r="G75" s="11" t="n">
        <f aca="false">IF('[1]TCE - ANEXO III - Preencher'!H84="","",'[1]TCE - ANEXO III - Preencher'!H84)</f>
        <v>43846</v>
      </c>
      <c r="H75" s="12" t="n">
        <f aca="false">'[1]TCE - ANEXO III - Preencher'!I84</f>
        <v>0</v>
      </c>
      <c r="I75" s="12" t="n">
        <f aca="false">'[1]TCE - ANEXO III - Preencher'!J84</f>
        <v>0</v>
      </c>
      <c r="J75" s="12" t="n">
        <f aca="false">'[1]TCE - ANEXO III - Preencher'!K84</f>
        <v>0</v>
      </c>
      <c r="K75" s="13" t="n">
        <f aca="false">'[1]TCE - ANEXO III - Preencher'!L84</f>
        <v>111.773571428</v>
      </c>
      <c r="L75" s="13" t="n">
        <f aca="false">'[1]TCE - ANEXO III - Preencher'!M84</f>
        <v>11.5346071428</v>
      </c>
      <c r="M75" s="13" t="n">
        <f aca="false">K75-L75</f>
        <v>100.2389642852</v>
      </c>
      <c r="N75" s="13" t="n">
        <f aca="false">'[1]TCE - ANEXO III - Preencher'!O84</f>
        <v>3.73517857142</v>
      </c>
      <c r="O75" s="13" t="n">
        <f aca="false">'[1]TCE - ANEXO III - Preencher'!P84</f>
        <v>0.44807142857</v>
      </c>
      <c r="P75" s="13" t="n">
        <f aca="false">N75-O75</f>
        <v>3.28710714285</v>
      </c>
      <c r="Q75" s="13" t="n">
        <f aca="false">'[1]TCE - ANEXO III - Preencher'!R84</f>
        <v>22.9981428571</v>
      </c>
      <c r="R75" s="13" t="n">
        <f aca="false">'[1]TCE - ANEXO III - Preencher'!S84</f>
        <v>13.5850714285</v>
      </c>
      <c r="S75" s="13" t="n">
        <f aca="false">Q75-R75</f>
        <v>9.4130714286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112.93914285665</v>
      </c>
    </row>
    <row r="76" s="5" customFormat="true" ht="12.8" hidden="false" customHeight="false" outlineLevel="0" collapsed="false">
      <c r="A76" s="6" t="n">
        <f aca="false">IFERROR(VLOOKUP(B76,'[1]DADOS (OCULTAR)'!$P$3:$R$53,3,0),"")</f>
        <v>10583920000214</v>
      </c>
      <c r="B76" s="7" t="str">
        <f aca="false">'[1]TCE - ANEXO III - Preencher'!C85</f>
        <v>UPA IBURA</v>
      </c>
      <c r="C76" s="8"/>
      <c r="D76" s="9" t="str">
        <f aca="false">'[1]TCE - ANEXO III - Preencher'!E85</f>
        <v>AMANDA CAROLINE SILVA LINS</v>
      </c>
      <c r="E76" s="7" t="str">
        <f aca="false">IF('[1]TCE - ANEXO III - Preencher'!F85="4 - Assistência Odontológica","2 - Outros Profissionais da Saúde",'[1]TCE - ANEXO II - Enviar TCE'!E75)</f>
        <v>1 - Médico</v>
      </c>
      <c r="F76" s="10" t="str">
        <f aca="false">'[1]TCE - ANEXO III - Preencher'!G85</f>
        <v>2251-24</v>
      </c>
      <c r="G76" s="11" t="n">
        <f aca="false">IF('[1]TCE - ANEXO III - Preencher'!H85="","",'[1]TCE - ANEXO III - Preencher'!H85)</f>
        <v>43847</v>
      </c>
      <c r="H76" s="12" t="n">
        <f aca="false">'[1]TCE - ANEXO III - Preencher'!I85</f>
        <v>0</v>
      </c>
      <c r="I76" s="12" t="n">
        <f aca="false">'[1]TCE - ANEXO III - Preencher'!J85</f>
        <v>0</v>
      </c>
      <c r="J76" s="12" t="n">
        <f aca="false">'[1]TCE - ANEXO III - Preencher'!K85</f>
        <v>0</v>
      </c>
      <c r="K76" s="13" t="n">
        <f aca="false">'[1]TCE - ANEXO III - Preencher'!L85</f>
        <v>111.773571428</v>
      </c>
      <c r="L76" s="13" t="n">
        <f aca="false">'[1]TCE - ANEXO III - Preencher'!M85</f>
        <v>11.5346071428</v>
      </c>
      <c r="M76" s="13" t="n">
        <f aca="false">K76-L76</f>
        <v>100.2389642852</v>
      </c>
      <c r="N76" s="13" t="n">
        <f aca="false">'[1]TCE - ANEXO III - Preencher'!O85</f>
        <v>3.73517857142</v>
      </c>
      <c r="O76" s="13" t="n">
        <f aca="false">'[1]TCE - ANEXO III - Preencher'!P85</f>
        <v>0.44807142857</v>
      </c>
      <c r="P76" s="13" t="n">
        <f aca="false">N76-O76</f>
        <v>3.28710714285</v>
      </c>
      <c r="Q76" s="13" t="n">
        <f aca="false">'[1]TCE - ANEXO III - Preencher'!R85</f>
        <v>22.9981428571</v>
      </c>
      <c r="R76" s="13" t="n">
        <f aca="false">'[1]TCE - ANEXO III - Preencher'!S85</f>
        <v>13.5850714285</v>
      </c>
      <c r="S76" s="13" t="n">
        <f aca="false">Q76-R76</f>
        <v>9.4130714286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112.93914285665</v>
      </c>
    </row>
    <row r="77" s="5" customFormat="true" ht="12.8" hidden="false" customHeight="false" outlineLevel="0" collapsed="false">
      <c r="A77" s="6" t="n">
        <f aca="false">IFERROR(VLOOKUP(B77,'[1]DADOS (OCULTAR)'!$P$3:$R$53,3,0),"")</f>
        <v>10583920000214</v>
      </c>
      <c r="B77" s="7" t="str">
        <f aca="false">'[1]TCE - ANEXO III - Preencher'!C86</f>
        <v>UPA IBURA</v>
      </c>
      <c r="C77" s="8"/>
      <c r="D77" s="9" t="str">
        <f aca="false">'[1]TCE - ANEXO III - Preencher'!E86</f>
        <v>ANDREA OLIVEIRA BASTO</v>
      </c>
      <c r="E77" s="7" t="str">
        <f aca="false">IF('[1]TCE - ANEXO III - Preencher'!F86="4 - Assistência Odontológica","2 - Outros Profissionais da Saúde",'[1]TCE - ANEXO II - Enviar TCE'!E76)</f>
        <v>1 - Médico</v>
      </c>
      <c r="F77" s="10" t="str">
        <f aca="false">'[1]TCE - ANEXO III - Preencher'!G86</f>
        <v>2251-24</v>
      </c>
      <c r="G77" s="11" t="n">
        <f aca="false">IF('[1]TCE - ANEXO III - Preencher'!H86="","",'[1]TCE - ANEXO III - Preencher'!H86)</f>
        <v>43848</v>
      </c>
      <c r="H77" s="12" t="n">
        <f aca="false">'[1]TCE - ANEXO III - Preencher'!I86</f>
        <v>0</v>
      </c>
      <c r="I77" s="12" t="n">
        <f aca="false">'[1]TCE - ANEXO III - Preencher'!J86</f>
        <v>0</v>
      </c>
      <c r="J77" s="12" t="n">
        <f aca="false">'[1]TCE - ANEXO III - Preencher'!K86</f>
        <v>0</v>
      </c>
      <c r="K77" s="13" t="n">
        <f aca="false">'[1]TCE - ANEXO III - Preencher'!L86</f>
        <v>111.773571428</v>
      </c>
      <c r="L77" s="13" t="n">
        <f aca="false">'[1]TCE - ANEXO III - Preencher'!M86</f>
        <v>11.5346071428</v>
      </c>
      <c r="M77" s="13" t="n">
        <f aca="false">K77-L77</f>
        <v>100.2389642852</v>
      </c>
      <c r="N77" s="13" t="n">
        <f aca="false">'[1]TCE - ANEXO III - Preencher'!O86</f>
        <v>3.73517857142</v>
      </c>
      <c r="O77" s="13" t="n">
        <f aca="false">'[1]TCE - ANEXO III - Preencher'!P86</f>
        <v>0.44807142857</v>
      </c>
      <c r="P77" s="13" t="n">
        <f aca="false">N77-O77</f>
        <v>3.28710714285</v>
      </c>
      <c r="Q77" s="13" t="n">
        <f aca="false">'[1]TCE - ANEXO III - Preencher'!R86</f>
        <v>22.9981428571</v>
      </c>
      <c r="R77" s="13" t="n">
        <f aca="false">'[1]TCE - ANEXO III - Preencher'!S86</f>
        <v>13.5850714285</v>
      </c>
      <c r="S77" s="13" t="n">
        <f aca="false">Q77-R77</f>
        <v>9.4130714286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112.93914285665</v>
      </c>
    </row>
    <row r="78" s="5" customFormat="true" ht="12.8" hidden="false" customHeight="false" outlineLevel="0" collapsed="false">
      <c r="A78" s="6" t="n">
        <f aca="false">IFERROR(VLOOKUP(B78,'[1]DADOS (OCULTAR)'!$P$3:$R$53,3,0),"")</f>
        <v>10583920000214</v>
      </c>
      <c r="B78" s="7" t="str">
        <f aca="false">'[1]TCE - ANEXO III - Preencher'!C87</f>
        <v>UPA IBURA</v>
      </c>
      <c r="C78" s="8"/>
      <c r="D78" s="9" t="str">
        <f aca="false">'[1]TCE - ANEXO III - Preencher'!E87</f>
        <v>BRUNO LEONARDO MICELI</v>
      </c>
      <c r="E78" s="7" t="str">
        <f aca="false">IF('[1]TCE - ANEXO III - Preencher'!F87="4 - Assistência Odontológica","2 - Outros Profissionais da Saúde",'[1]TCE - ANEXO II - Enviar TCE'!E77)</f>
        <v>1 - Médico</v>
      </c>
      <c r="F78" s="10" t="str">
        <f aca="false">'[1]TCE - ANEXO III - Preencher'!G87</f>
        <v>2251-24</v>
      </c>
      <c r="G78" s="11" t="n">
        <f aca="false">IF('[1]TCE - ANEXO III - Preencher'!H87="","",'[1]TCE - ANEXO III - Preencher'!H87)</f>
        <v>43849</v>
      </c>
      <c r="H78" s="12" t="n">
        <f aca="false">'[1]TCE - ANEXO III - Preencher'!I87</f>
        <v>0</v>
      </c>
      <c r="I78" s="12" t="n">
        <f aca="false">'[1]TCE - ANEXO III - Preencher'!J87</f>
        <v>0</v>
      </c>
      <c r="J78" s="12" t="n">
        <f aca="false">'[1]TCE - ANEXO III - Preencher'!K87</f>
        <v>0</v>
      </c>
      <c r="K78" s="13" t="n">
        <f aca="false">'[1]TCE - ANEXO III - Preencher'!L87</f>
        <v>111.773571428</v>
      </c>
      <c r="L78" s="13" t="n">
        <f aca="false">'[1]TCE - ANEXO III - Preencher'!M87</f>
        <v>11.5346071428</v>
      </c>
      <c r="M78" s="13" t="n">
        <f aca="false">K78-L78</f>
        <v>100.2389642852</v>
      </c>
      <c r="N78" s="13" t="n">
        <f aca="false">'[1]TCE - ANEXO III - Preencher'!O87</f>
        <v>3.73517857142</v>
      </c>
      <c r="O78" s="13" t="n">
        <f aca="false">'[1]TCE - ANEXO III - Preencher'!P87</f>
        <v>0.44807142857</v>
      </c>
      <c r="P78" s="13" t="n">
        <f aca="false">N78-O78</f>
        <v>3.28710714285</v>
      </c>
      <c r="Q78" s="13" t="n">
        <f aca="false">'[1]TCE - ANEXO III - Preencher'!R87</f>
        <v>22.9981428571</v>
      </c>
      <c r="R78" s="13" t="n">
        <f aca="false">'[1]TCE - ANEXO III - Preencher'!S87</f>
        <v>13.5850714285</v>
      </c>
      <c r="S78" s="13" t="n">
        <f aca="false">Q78-R78</f>
        <v>9.4130714286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112.93914285665</v>
      </c>
    </row>
    <row r="79" s="5" customFormat="true" ht="12.8" hidden="false" customHeight="false" outlineLevel="0" collapsed="false">
      <c r="A79" s="6" t="n">
        <f aca="false">IFERROR(VLOOKUP(B79,'[1]DADOS (OCULTAR)'!$P$3:$R$53,3,0),"")</f>
        <v>10583920000214</v>
      </c>
      <c r="B79" s="7" t="str">
        <f aca="false">'[1]TCE - ANEXO III - Preencher'!C88</f>
        <v>UPA IBURA</v>
      </c>
      <c r="C79" s="8"/>
      <c r="D79" s="9" t="str">
        <f aca="false">'[1]TCE - ANEXO III - Preencher'!E88</f>
        <v>CAMILA MOURA DE PAFFER</v>
      </c>
      <c r="E79" s="7" t="str">
        <f aca="false">IF('[1]TCE - ANEXO III - Preencher'!F88="4 - Assistência Odontológica","2 - Outros Profissionais da Saúde",'[1]TCE - ANEXO II - Enviar TCE'!E78)</f>
        <v>1 - Médico</v>
      </c>
      <c r="F79" s="10" t="str">
        <f aca="false">'[1]TCE - ANEXO III - Preencher'!G88</f>
        <v>2251-24</v>
      </c>
      <c r="G79" s="11" t="n">
        <f aca="false">IF('[1]TCE - ANEXO III - Preencher'!H88="","",'[1]TCE - ANEXO III - Preencher'!H88)</f>
        <v>43850</v>
      </c>
      <c r="H79" s="12" t="n">
        <f aca="false">'[1]TCE - ANEXO III - Preencher'!I88</f>
        <v>0</v>
      </c>
      <c r="I79" s="12" t="n">
        <f aca="false">'[1]TCE - ANEXO III - Preencher'!J88</f>
        <v>0</v>
      </c>
      <c r="J79" s="12" t="n">
        <f aca="false">'[1]TCE - ANEXO III - Preencher'!K88</f>
        <v>0</v>
      </c>
      <c r="K79" s="13" t="n">
        <f aca="false">'[1]TCE - ANEXO III - Preencher'!L88</f>
        <v>111.773571428</v>
      </c>
      <c r="L79" s="13" t="n">
        <f aca="false">'[1]TCE - ANEXO III - Preencher'!M88</f>
        <v>11.5346071428</v>
      </c>
      <c r="M79" s="13" t="n">
        <f aca="false">K79-L79</f>
        <v>100.2389642852</v>
      </c>
      <c r="N79" s="13" t="n">
        <f aca="false">'[1]TCE - ANEXO III - Preencher'!O88</f>
        <v>3.73517857142</v>
      </c>
      <c r="O79" s="13" t="n">
        <f aca="false">'[1]TCE - ANEXO III - Preencher'!P88</f>
        <v>0.44807142857</v>
      </c>
      <c r="P79" s="13" t="n">
        <f aca="false">N79-O79</f>
        <v>3.28710714285</v>
      </c>
      <c r="Q79" s="13" t="n">
        <f aca="false">'[1]TCE - ANEXO III - Preencher'!R88</f>
        <v>22.9981428571</v>
      </c>
      <c r="R79" s="13" t="n">
        <f aca="false">'[1]TCE - ANEXO III - Preencher'!S88</f>
        <v>13.5850714285</v>
      </c>
      <c r="S79" s="13" t="n">
        <f aca="false">Q79-R79</f>
        <v>9.4130714286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112.93914285665</v>
      </c>
    </row>
    <row r="80" s="5" customFormat="true" ht="12.8" hidden="false" customHeight="false" outlineLevel="0" collapsed="false">
      <c r="A80" s="6" t="n">
        <f aca="false">IFERROR(VLOOKUP(B80,'[1]DADOS (OCULTAR)'!$P$3:$R$53,3,0),"")</f>
        <v>10583920000214</v>
      </c>
      <c r="B80" s="7" t="str">
        <f aca="false">'[1]TCE - ANEXO III - Preencher'!C89</f>
        <v>UPA IBURA</v>
      </c>
      <c r="C80" s="8"/>
      <c r="D80" s="9" t="str">
        <f aca="false">'[1]TCE - ANEXO III - Preencher'!E89</f>
        <v>CARLOS MAURICIO ALVES DE SOUZA</v>
      </c>
      <c r="E80" s="7" t="str">
        <f aca="false">IF('[1]TCE - ANEXO III - Preencher'!F89="4 - Assistência Odontológica","2 - Outros Profissionais da Saúde",'[1]TCE - ANEXO II - Enviar TCE'!E79)</f>
        <v>1 - Médico</v>
      </c>
      <c r="F80" s="10" t="str">
        <f aca="false">'[1]TCE - ANEXO III - Preencher'!G89</f>
        <v>2251-24</v>
      </c>
      <c r="G80" s="11" t="n">
        <f aca="false">IF('[1]TCE - ANEXO III - Preencher'!H89="","",'[1]TCE - ANEXO III - Preencher'!H89)</f>
        <v>43851</v>
      </c>
      <c r="H80" s="12" t="n">
        <f aca="false">'[1]TCE - ANEXO III - Preencher'!I89</f>
        <v>0</v>
      </c>
      <c r="I80" s="12" t="n">
        <f aca="false">'[1]TCE - ANEXO III - Preencher'!J89</f>
        <v>0</v>
      </c>
      <c r="J80" s="12" t="n">
        <f aca="false">'[1]TCE - ANEXO III - Preencher'!K89</f>
        <v>0</v>
      </c>
      <c r="K80" s="13" t="n">
        <f aca="false">'[1]TCE - ANEXO III - Preencher'!L89</f>
        <v>111.773571428</v>
      </c>
      <c r="L80" s="13" t="n">
        <f aca="false">'[1]TCE - ANEXO III - Preencher'!M89</f>
        <v>11.5346071428</v>
      </c>
      <c r="M80" s="13" t="n">
        <f aca="false">K80-L80</f>
        <v>100.2389642852</v>
      </c>
      <c r="N80" s="13" t="n">
        <f aca="false">'[1]TCE - ANEXO III - Preencher'!O89</f>
        <v>3.73517857142</v>
      </c>
      <c r="O80" s="13" t="n">
        <f aca="false">'[1]TCE - ANEXO III - Preencher'!P89</f>
        <v>0.44807142857</v>
      </c>
      <c r="P80" s="13" t="n">
        <f aca="false">N80-O80</f>
        <v>3.28710714285</v>
      </c>
      <c r="Q80" s="13" t="n">
        <f aca="false">'[1]TCE - ANEXO III - Preencher'!R89</f>
        <v>22.9981428571</v>
      </c>
      <c r="R80" s="13" t="n">
        <f aca="false">'[1]TCE - ANEXO III - Preencher'!S89</f>
        <v>13.5850714285</v>
      </c>
      <c r="S80" s="13" t="n">
        <f aca="false">Q80-R80</f>
        <v>9.4130714286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112.93914285665</v>
      </c>
    </row>
    <row r="81" s="5" customFormat="true" ht="12.8" hidden="false" customHeight="false" outlineLevel="0" collapsed="false">
      <c r="A81" s="6" t="n">
        <f aca="false">IFERROR(VLOOKUP(B81,'[1]DADOS (OCULTAR)'!$P$3:$R$53,3,0),"")</f>
        <v>10583920000214</v>
      </c>
      <c r="B81" s="7" t="str">
        <f aca="false">'[1]TCE - ANEXO III - Preencher'!C90</f>
        <v>UPA IBURA</v>
      </c>
      <c r="C81" s="8"/>
      <c r="D81" s="9" t="str">
        <f aca="false">'[1]TCE - ANEXO III - Preencher'!E90</f>
        <v>CASSIA CRISTINA CESAR COSTA DE CAMPOS</v>
      </c>
      <c r="E81" s="7" t="str">
        <f aca="false">IF('[1]TCE - ANEXO III - Preencher'!F90="4 - Assistência Odontológica","2 - Outros Profissionais da Saúde",'[1]TCE - ANEXO II - Enviar TCE'!E80)</f>
        <v>1 - Médico</v>
      </c>
      <c r="F81" s="10" t="str">
        <f aca="false">'[1]TCE - ANEXO III - Preencher'!G90</f>
        <v>2251-24</v>
      </c>
      <c r="G81" s="11" t="n">
        <f aca="false">IF('[1]TCE - ANEXO III - Preencher'!H90="","",'[1]TCE - ANEXO III - Preencher'!H90)</f>
        <v>43852</v>
      </c>
      <c r="H81" s="12" t="n">
        <f aca="false">'[1]TCE - ANEXO III - Preencher'!I90</f>
        <v>0</v>
      </c>
      <c r="I81" s="12" t="n">
        <f aca="false">'[1]TCE - ANEXO III - Preencher'!J90</f>
        <v>0</v>
      </c>
      <c r="J81" s="12" t="n">
        <f aca="false">'[1]TCE - ANEXO III - Preencher'!K90</f>
        <v>0</v>
      </c>
      <c r="K81" s="13" t="n">
        <f aca="false">'[1]TCE - ANEXO III - Preencher'!L90</f>
        <v>111.773571428</v>
      </c>
      <c r="L81" s="13" t="n">
        <f aca="false">'[1]TCE - ANEXO III - Preencher'!M90</f>
        <v>11.5346071428</v>
      </c>
      <c r="M81" s="13" t="n">
        <f aca="false">K81-L81</f>
        <v>100.2389642852</v>
      </c>
      <c r="N81" s="13" t="n">
        <f aca="false">'[1]TCE - ANEXO III - Preencher'!O90</f>
        <v>3.73517857142</v>
      </c>
      <c r="O81" s="13" t="n">
        <f aca="false">'[1]TCE - ANEXO III - Preencher'!P90</f>
        <v>0.44807142857</v>
      </c>
      <c r="P81" s="13" t="n">
        <f aca="false">N81-O81</f>
        <v>3.28710714285</v>
      </c>
      <c r="Q81" s="13" t="n">
        <f aca="false">'[1]TCE - ANEXO III - Preencher'!R90</f>
        <v>22.9981428571</v>
      </c>
      <c r="R81" s="13" t="n">
        <f aca="false">'[1]TCE - ANEXO III - Preencher'!S90</f>
        <v>13.5850714285</v>
      </c>
      <c r="S81" s="13" t="n">
        <f aca="false">Q81-R81</f>
        <v>9.4130714286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112.93914285665</v>
      </c>
    </row>
    <row r="82" s="5" customFormat="true" ht="12.8" hidden="false" customHeight="false" outlineLevel="0" collapsed="false">
      <c r="A82" s="6" t="n">
        <f aca="false">IFERROR(VLOOKUP(B82,'[1]DADOS (OCULTAR)'!$P$3:$R$53,3,0),"")</f>
        <v>10583920000214</v>
      </c>
      <c r="B82" s="7" t="str">
        <f aca="false">'[1]TCE - ANEXO III - Preencher'!C91</f>
        <v>UPA IBURA</v>
      </c>
      <c r="C82" s="8"/>
      <c r="D82" s="9" t="str">
        <f aca="false">'[1]TCE - ANEXO III - Preencher'!E91</f>
        <v>CECILIA FRANCA DE BRITTO LEITE</v>
      </c>
      <c r="E82" s="7" t="str">
        <f aca="false">IF('[1]TCE - ANEXO III - Preencher'!F91="4 - Assistência Odontológica","2 - Outros Profissionais da Saúde",'[1]TCE - ANEXO II - Enviar TCE'!E81)</f>
        <v>1 - Médico</v>
      </c>
      <c r="F82" s="10" t="str">
        <f aca="false">'[1]TCE - ANEXO III - Preencher'!G91</f>
        <v>2251-24</v>
      </c>
      <c r="G82" s="11" t="n">
        <f aca="false">IF('[1]TCE - ANEXO III - Preencher'!H91="","",'[1]TCE - ANEXO III - Preencher'!H91)</f>
        <v>43853</v>
      </c>
      <c r="H82" s="12" t="n">
        <f aca="false">'[1]TCE - ANEXO III - Preencher'!I91</f>
        <v>0</v>
      </c>
      <c r="I82" s="12" t="n">
        <f aca="false">'[1]TCE - ANEXO III - Preencher'!J91</f>
        <v>0</v>
      </c>
      <c r="J82" s="12" t="n">
        <f aca="false">'[1]TCE - ANEXO III - Preencher'!K91</f>
        <v>0</v>
      </c>
      <c r="K82" s="13" t="n">
        <f aca="false">'[1]TCE - ANEXO III - Preencher'!L91</f>
        <v>111.773571428</v>
      </c>
      <c r="L82" s="13" t="n">
        <f aca="false">'[1]TCE - ANEXO III - Preencher'!M91</f>
        <v>11.5346071428</v>
      </c>
      <c r="M82" s="13" t="n">
        <f aca="false">K82-L82</f>
        <v>100.2389642852</v>
      </c>
      <c r="N82" s="13" t="n">
        <f aca="false">'[1]TCE - ANEXO III - Preencher'!O91</f>
        <v>3.73517857142</v>
      </c>
      <c r="O82" s="13" t="n">
        <f aca="false">'[1]TCE - ANEXO III - Preencher'!P91</f>
        <v>0.44807142857</v>
      </c>
      <c r="P82" s="13" t="n">
        <f aca="false">N82-O82</f>
        <v>3.28710714285</v>
      </c>
      <c r="Q82" s="13" t="n">
        <f aca="false">'[1]TCE - ANEXO III - Preencher'!R91</f>
        <v>22.9981428571</v>
      </c>
      <c r="R82" s="13" t="n">
        <f aca="false">'[1]TCE - ANEXO III - Preencher'!S91</f>
        <v>13.5850714285</v>
      </c>
      <c r="S82" s="13" t="n">
        <f aca="false">Q82-R82</f>
        <v>9.4130714286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112.93914285665</v>
      </c>
    </row>
    <row r="83" s="5" customFormat="true" ht="12.8" hidden="false" customHeight="false" outlineLevel="0" collapsed="false">
      <c r="A83" s="6" t="n">
        <f aca="false">IFERROR(VLOOKUP(B83,'[1]DADOS (OCULTAR)'!$P$3:$R$53,3,0),"")</f>
        <v>10583920000214</v>
      </c>
      <c r="B83" s="7" t="str">
        <f aca="false">'[1]TCE - ANEXO III - Preencher'!C92</f>
        <v>UPA IBURA</v>
      </c>
      <c r="C83" s="8"/>
      <c r="D83" s="9" t="str">
        <f aca="false">'[1]TCE - ANEXO III - Preencher'!E92</f>
        <v>CELIO DE SOUZA RIBEIRO</v>
      </c>
      <c r="E83" s="7" t="str">
        <f aca="false">IF('[1]TCE - ANEXO III - Preencher'!F92="4 - Assistência Odontológica","2 - Outros Profissionais da Saúde",'[1]TCE - ANEXO II - Enviar TCE'!E82)</f>
        <v>1 - Médico</v>
      </c>
      <c r="F83" s="10" t="str">
        <f aca="false">'[1]TCE - ANEXO III - Preencher'!G92</f>
        <v>2251-24</v>
      </c>
      <c r="G83" s="11" t="n">
        <f aca="false">IF('[1]TCE - ANEXO III - Preencher'!H92="","",'[1]TCE - ANEXO III - Preencher'!H92)</f>
        <v>43854</v>
      </c>
      <c r="H83" s="12" t="n">
        <f aca="false">'[1]TCE - ANEXO III - Preencher'!I92</f>
        <v>0</v>
      </c>
      <c r="I83" s="12" t="n">
        <f aca="false">'[1]TCE - ANEXO III - Preencher'!J92</f>
        <v>0</v>
      </c>
      <c r="J83" s="12" t="n">
        <f aca="false">'[1]TCE - ANEXO III - Preencher'!K92</f>
        <v>0</v>
      </c>
      <c r="K83" s="13" t="n">
        <f aca="false">'[1]TCE - ANEXO III - Preencher'!L92</f>
        <v>111.773571428</v>
      </c>
      <c r="L83" s="13" t="n">
        <f aca="false">'[1]TCE - ANEXO III - Preencher'!M92</f>
        <v>11.5346071428</v>
      </c>
      <c r="M83" s="13" t="n">
        <f aca="false">K83-L83</f>
        <v>100.2389642852</v>
      </c>
      <c r="N83" s="13" t="n">
        <f aca="false">'[1]TCE - ANEXO III - Preencher'!O92</f>
        <v>3.73517857142</v>
      </c>
      <c r="O83" s="13" t="n">
        <f aca="false">'[1]TCE - ANEXO III - Preencher'!P92</f>
        <v>0.44807142857</v>
      </c>
      <c r="P83" s="13" t="n">
        <f aca="false">N83-O83</f>
        <v>3.28710714285</v>
      </c>
      <c r="Q83" s="13" t="n">
        <f aca="false">'[1]TCE - ANEXO III - Preencher'!R92</f>
        <v>22.9981428571</v>
      </c>
      <c r="R83" s="13" t="n">
        <f aca="false">'[1]TCE - ANEXO III - Preencher'!S92</f>
        <v>13.5850714285</v>
      </c>
      <c r="S83" s="13" t="n">
        <f aca="false">Q83-R83</f>
        <v>9.4130714286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112.93914285665</v>
      </c>
    </row>
    <row r="84" s="5" customFormat="true" ht="12.8" hidden="false" customHeight="false" outlineLevel="0" collapsed="false">
      <c r="A84" s="6" t="n">
        <f aca="false">IFERROR(VLOOKUP(B84,'[1]DADOS (OCULTAR)'!$P$3:$R$53,3,0),"")</f>
        <v>10583920000214</v>
      </c>
      <c r="B84" s="7" t="str">
        <f aca="false">'[1]TCE - ANEXO III - Preencher'!C93</f>
        <v>UPA IBURA</v>
      </c>
      <c r="C84" s="8"/>
      <c r="D84" s="9" t="str">
        <f aca="false">'[1]TCE - ANEXO III - Preencher'!E93</f>
        <v>CIBELE GUERRA BELEM DOS SANTOS</v>
      </c>
      <c r="E84" s="7" t="str">
        <f aca="false">IF('[1]TCE - ANEXO III - Preencher'!F93="4 - Assistência Odontológica","2 - Outros Profissionais da Saúde",'[1]TCE - ANEXO II - Enviar TCE'!E83)</f>
        <v>1 - Médico</v>
      </c>
      <c r="F84" s="10" t="str">
        <f aca="false">'[1]TCE - ANEXO III - Preencher'!G93</f>
        <v>2251-24</v>
      </c>
      <c r="G84" s="11" t="n">
        <f aca="false">IF('[1]TCE - ANEXO III - Preencher'!H93="","",'[1]TCE - ANEXO III - Preencher'!H93)</f>
        <v>43855</v>
      </c>
      <c r="H84" s="12" t="n">
        <f aca="false">'[1]TCE - ANEXO III - Preencher'!I93</f>
        <v>0</v>
      </c>
      <c r="I84" s="12" t="n">
        <f aca="false">'[1]TCE - ANEXO III - Preencher'!J93</f>
        <v>0</v>
      </c>
      <c r="J84" s="12" t="n">
        <f aca="false">'[1]TCE - ANEXO III - Preencher'!K93</f>
        <v>0</v>
      </c>
      <c r="K84" s="13" t="n">
        <f aca="false">'[1]TCE - ANEXO III - Preencher'!L93</f>
        <v>111.773571428</v>
      </c>
      <c r="L84" s="13" t="n">
        <f aca="false">'[1]TCE - ANEXO III - Preencher'!M93</f>
        <v>11.5346071428</v>
      </c>
      <c r="M84" s="13" t="n">
        <f aca="false">K84-L84</f>
        <v>100.2389642852</v>
      </c>
      <c r="N84" s="13" t="n">
        <f aca="false">'[1]TCE - ANEXO III - Preencher'!O93</f>
        <v>3.73517857142</v>
      </c>
      <c r="O84" s="13" t="n">
        <f aca="false">'[1]TCE - ANEXO III - Preencher'!P93</f>
        <v>0.44807142857</v>
      </c>
      <c r="P84" s="13" t="n">
        <f aca="false">N84-O84</f>
        <v>3.28710714285</v>
      </c>
      <c r="Q84" s="13" t="n">
        <f aca="false">'[1]TCE - ANEXO III - Preencher'!R93</f>
        <v>22.9981428571</v>
      </c>
      <c r="R84" s="13" t="n">
        <f aca="false">'[1]TCE - ANEXO III - Preencher'!S93</f>
        <v>13.5850714285</v>
      </c>
      <c r="S84" s="13" t="n">
        <f aca="false">Q84-R84</f>
        <v>9.4130714286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112.93914285665</v>
      </c>
    </row>
    <row r="85" s="5" customFormat="true" ht="12.8" hidden="false" customHeight="false" outlineLevel="0" collapsed="false">
      <c r="A85" s="6" t="n">
        <f aca="false">IFERROR(VLOOKUP(B85,'[1]DADOS (OCULTAR)'!$P$3:$R$53,3,0),"")</f>
        <v>10583920000214</v>
      </c>
      <c r="B85" s="7" t="str">
        <f aca="false">'[1]TCE - ANEXO III - Preencher'!C94</f>
        <v>UPA IBURA</v>
      </c>
      <c r="C85" s="8"/>
      <c r="D85" s="9" t="str">
        <f aca="false">'[1]TCE - ANEXO III - Preencher'!E94</f>
        <v>CLARISSA DA SILVA MONTEIRO</v>
      </c>
      <c r="E85" s="7" t="str">
        <f aca="false">IF('[1]TCE - ANEXO III - Preencher'!F94="4 - Assistência Odontológica","2 - Outros Profissionais da Saúde",'[1]TCE - ANEXO II - Enviar TCE'!E84)</f>
        <v>1 - Médico</v>
      </c>
      <c r="F85" s="10" t="str">
        <f aca="false">'[1]TCE - ANEXO III - Preencher'!G94</f>
        <v>2251-24</v>
      </c>
      <c r="G85" s="11" t="n">
        <f aca="false">IF('[1]TCE - ANEXO III - Preencher'!H94="","",'[1]TCE - ANEXO III - Preencher'!H94)</f>
        <v>43856</v>
      </c>
      <c r="H85" s="12" t="n">
        <f aca="false">'[1]TCE - ANEXO III - Preencher'!I94</f>
        <v>0</v>
      </c>
      <c r="I85" s="12" t="n">
        <f aca="false">'[1]TCE - ANEXO III - Preencher'!J94</f>
        <v>0</v>
      </c>
      <c r="J85" s="12" t="n">
        <f aca="false">'[1]TCE - ANEXO III - Preencher'!K94</f>
        <v>0</v>
      </c>
      <c r="K85" s="13" t="n">
        <f aca="false">'[1]TCE - ANEXO III - Preencher'!L94</f>
        <v>111.773571428</v>
      </c>
      <c r="L85" s="13" t="n">
        <f aca="false">'[1]TCE - ANEXO III - Preencher'!M94</f>
        <v>11.5346071428</v>
      </c>
      <c r="M85" s="13" t="n">
        <f aca="false">K85-L85</f>
        <v>100.2389642852</v>
      </c>
      <c r="N85" s="13" t="n">
        <f aca="false">'[1]TCE - ANEXO III - Preencher'!O94</f>
        <v>3.73517857142</v>
      </c>
      <c r="O85" s="13" t="n">
        <f aca="false">'[1]TCE - ANEXO III - Preencher'!P94</f>
        <v>0.44807142857</v>
      </c>
      <c r="P85" s="13" t="n">
        <f aca="false">N85-O85</f>
        <v>3.28710714285</v>
      </c>
      <c r="Q85" s="13" t="n">
        <f aca="false">'[1]TCE - ANEXO III - Preencher'!R94</f>
        <v>22.9981428571</v>
      </c>
      <c r="R85" s="13" t="n">
        <f aca="false">'[1]TCE - ANEXO III - Preencher'!S94</f>
        <v>13.5850714285</v>
      </c>
      <c r="S85" s="13" t="n">
        <f aca="false">Q85-R85</f>
        <v>9.4130714286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112.93914285665</v>
      </c>
    </row>
    <row r="86" s="5" customFormat="true" ht="12.8" hidden="false" customHeight="false" outlineLevel="0" collapsed="false">
      <c r="A86" s="6" t="n">
        <f aca="false">IFERROR(VLOOKUP(B86,'[1]DADOS (OCULTAR)'!$P$3:$R$53,3,0),"")</f>
        <v>10583920000214</v>
      </c>
      <c r="B86" s="7" t="str">
        <f aca="false">'[1]TCE - ANEXO III - Preencher'!C95</f>
        <v>UPA IBURA</v>
      </c>
      <c r="C86" s="8"/>
      <c r="D86" s="9" t="str">
        <f aca="false">'[1]TCE - ANEXO III - Preencher'!E95</f>
        <v>ERICA MARCELINO LOPES</v>
      </c>
      <c r="E86" s="7" t="str">
        <f aca="false">IF('[1]TCE - ANEXO III - Preencher'!F95="4 - Assistência Odontológica","2 - Outros Profissionais da Saúde",'[1]TCE - ANEXO II - Enviar TCE'!E85)</f>
        <v>1 - Médico</v>
      </c>
      <c r="F86" s="10" t="str">
        <f aca="false">'[1]TCE - ANEXO III - Preencher'!G95</f>
        <v>2251-24</v>
      </c>
      <c r="G86" s="11" t="n">
        <f aca="false">IF('[1]TCE - ANEXO III - Preencher'!H95="","",'[1]TCE - ANEXO III - Preencher'!H95)</f>
        <v>43857</v>
      </c>
      <c r="H86" s="12" t="n">
        <f aca="false">'[1]TCE - ANEXO III - Preencher'!I95</f>
        <v>0</v>
      </c>
      <c r="I86" s="12" t="n">
        <f aca="false">'[1]TCE - ANEXO III - Preencher'!J95</f>
        <v>0</v>
      </c>
      <c r="J86" s="12" t="n">
        <f aca="false">'[1]TCE - ANEXO III - Preencher'!K95</f>
        <v>0</v>
      </c>
      <c r="K86" s="13" t="n">
        <f aca="false">'[1]TCE - ANEXO III - Preencher'!L95</f>
        <v>111.773571428</v>
      </c>
      <c r="L86" s="13" t="n">
        <f aca="false">'[1]TCE - ANEXO III - Preencher'!M95</f>
        <v>11.5346071428</v>
      </c>
      <c r="M86" s="13" t="n">
        <f aca="false">K86-L86</f>
        <v>100.2389642852</v>
      </c>
      <c r="N86" s="13" t="n">
        <f aca="false">'[1]TCE - ANEXO III - Preencher'!O95</f>
        <v>3.73517857142</v>
      </c>
      <c r="O86" s="13" t="n">
        <f aca="false">'[1]TCE - ANEXO III - Preencher'!P95</f>
        <v>0.44807142857</v>
      </c>
      <c r="P86" s="13" t="n">
        <f aca="false">N86-O86</f>
        <v>3.28710714285</v>
      </c>
      <c r="Q86" s="13" t="n">
        <f aca="false">'[1]TCE - ANEXO III - Preencher'!R95</f>
        <v>22.9981428571</v>
      </c>
      <c r="R86" s="13" t="n">
        <f aca="false">'[1]TCE - ANEXO III - Preencher'!S95</f>
        <v>13.5850714285</v>
      </c>
      <c r="S86" s="13" t="n">
        <f aca="false">Q86-R86</f>
        <v>9.4130714286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112.93914285665</v>
      </c>
    </row>
    <row r="87" s="5" customFormat="true" ht="12.8" hidden="false" customHeight="false" outlineLevel="0" collapsed="false">
      <c r="A87" s="6" t="n">
        <f aca="false">IFERROR(VLOOKUP(B87,'[1]DADOS (OCULTAR)'!$P$3:$R$53,3,0),"")</f>
        <v>10583920000214</v>
      </c>
      <c r="B87" s="7" t="str">
        <f aca="false">'[1]TCE - ANEXO III - Preencher'!C96</f>
        <v>UPA IBURA</v>
      </c>
      <c r="C87" s="8"/>
      <c r="D87" s="9" t="str">
        <f aca="false">'[1]TCE - ANEXO III - Preencher'!E96</f>
        <v>GABRIEL CANEJO RODRIGUEZ</v>
      </c>
      <c r="E87" s="7" t="str">
        <f aca="false">IF('[1]TCE - ANEXO III - Preencher'!F96="4 - Assistência Odontológica","2 - Outros Profissionais da Saúde",'[1]TCE - ANEXO II - Enviar TCE'!E86)</f>
        <v>1 - Médico</v>
      </c>
      <c r="F87" s="10" t="str">
        <f aca="false">'[1]TCE - ANEXO III - Preencher'!G96</f>
        <v>2251-24</v>
      </c>
      <c r="G87" s="11" t="n">
        <f aca="false">IF('[1]TCE - ANEXO III - Preencher'!H96="","",'[1]TCE - ANEXO III - Preencher'!H96)</f>
        <v>43858</v>
      </c>
      <c r="H87" s="12" t="n">
        <f aca="false">'[1]TCE - ANEXO III - Preencher'!I96</f>
        <v>0</v>
      </c>
      <c r="I87" s="12" t="n">
        <f aca="false">'[1]TCE - ANEXO III - Preencher'!J96</f>
        <v>0</v>
      </c>
      <c r="J87" s="12" t="n">
        <f aca="false">'[1]TCE - ANEXO III - Preencher'!K96</f>
        <v>0</v>
      </c>
      <c r="K87" s="13" t="n">
        <f aca="false">'[1]TCE - ANEXO III - Preencher'!L96</f>
        <v>111.773571428</v>
      </c>
      <c r="L87" s="13" t="n">
        <f aca="false">'[1]TCE - ANEXO III - Preencher'!M96</f>
        <v>11.5346071428</v>
      </c>
      <c r="M87" s="13" t="n">
        <f aca="false">K87-L87</f>
        <v>100.2389642852</v>
      </c>
      <c r="N87" s="13" t="n">
        <f aca="false">'[1]TCE - ANEXO III - Preencher'!O96</f>
        <v>3.73517857142</v>
      </c>
      <c r="O87" s="13" t="n">
        <f aca="false">'[1]TCE - ANEXO III - Preencher'!P96</f>
        <v>0.44807142857</v>
      </c>
      <c r="P87" s="13" t="n">
        <f aca="false">N87-O87</f>
        <v>3.28710714285</v>
      </c>
      <c r="Q87" s="13" t="n">
        <f aca="false">'[1]TCE - ANEXO III - Preencher'!R96</f>
        <v>22.9981428571</v>
      </c>
      <c r="R87" s="13" t="n">
        <f aca="false">'[1]TCE - ANEXO III - Preencher'!S96</f>
        <v>13.5850714285</v>
      </c>
      <c r="S87" s="13" t="n">
        <f aca="false">Q87-R87</f>
        <v>9.4130714286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112.93914285665</v>
      </c>
    </row>
    <row r="88" s="5" customFormat="true" ht="12.8" hidden="false" customHeight="false" outlineLevel="0" collapsed="false">
      <c r="A88" s="6" t="n">
        <f aca="false">IFERROR(VLOOKUP(B88,'[1]DADOS (OCULTAR)'!$P$3:$R$53,3,0),"")</f>
        <v>10583920000214</v>
      </c>
      <c r="B88" s="7" t="str">
        <f aca="false">'[1]TCE - ANEXO III - Preencher'!C97</f>
        <v>UPA IBURA</v>
      </c>
      <c r="C88" s="8"/>
      <c r="D88" s="9" t="str">
        <f aca="false">'[1]TCE - ANEXO III - Preencher'!E97</f>
        <v>GESSIANI CLAIRE ALVES DE SOUZA</v>
      </c>
      <c r="E88" s="7" t="str">
        <f aca="false">IF('[1]TCE - ANEXO III - Preencher'!F97="4 - Assistência Odontológica","2 - Outros Profissionais da Saúde",'[1]TCE - ANEXO II - Enviar TCE'!E87)</f>
        <v>1 - Médico</v>
      </c>
      <c r="F88" s="10" t="str">
        <f aca="false">'[1]TCE - ANEXO III - Preencher'!G97</f>
        <v>2251-24</v>
      </c>
      <c r="G88" s="11" t="n">
        <f aca="false">IF('[1]TCE - ANEXO III - Preencher'!H97="","",'[1]TCE - ANEXO III - Preencher'!H97)</f>
        <v>43859</v>
      </c>
      <c r="H88" s="12" t="n">
        <f aca="false">'[1]TCE - ANEXO III - Preencher'!I97</f>
        <v>0</v>
      </c>
      <c r="I88" s="12" t="n">
        <f aca="false">'[1]TCE - ANEXO III - Preencher'!J97</f>
        <v>0</v>
      </c>
      <c r="J88" s="12" t="n">
        <f aca="false">'[1]TCE - ANEXO III - Preencher'!K97</f>
        <v>0</v>
      </c>
      <c r="K88" s="13" t="n">
        <f aca="false">'[1]TCE - ANEXO III - Preencher'!L97</f>
        <v>111.773571428</v>
      </c>
      <c r="L88" s="13" t="n">
        <f aca="false">'[1]TCE - ANEXO III - Preencher'!M97</f>
        <v>11.5346071428</v>
      </c>
      <c r="M88" s="13" t="n">
        <f aca="false">K88-L88</f>
        <v>100.2389642852</v>
      </c>
      <c r="N88" s="13" t="n">
        <f aca="false">'[1]TCE - ANEXO III - Preencher'!O97</f>
        <v>3.73517857142</v>
      </c>
      <c r="O88" s="13" t="n">
        <f aca="false">'[1]TCE - ANEXO III - Preencher'!P97</f>
        <v>0.44807142857</v>
      </c>
      <c r="P88" s="13" t="n">
        <f aca="false">N88-O88</f>
        <v>3.28710714285</v>
      </c>
      <c r="Q88" s="13" t="n">
        <f aca="false">'[1]TCE - ANEXO III - Preencher'!R97</f>
        <v>22.9981428571</v>
      </c>
      <c r="R88" s="13" t="n">
        <f aca="false">'[1]TCE - ANEXO III - Preencher'!S97</f>
        <v>13.5850714285</v>
      </c>
      <c r="S88" s="13" t="n">
        <f aca="false">Q88-R88</f>
        <v>9.4130714286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112.93914285665</v>
      </c>
    </row>
    <row r="89" s="5" customFormat="true" ht="12.8" hidden="false" customHeight="false" outlineLevel="0" collapsed="false">
      <c r="A89" s="6" t="n">
        <f aca="false">IFERROR(VLOOKUP(B89,'[1]DADOS (OCULTAR)'!$P$3:$R$53,3,0),"")</f>
        <v>10583920000214</v>
      </c>
      <c r="B89" s="7" t="str">
        <f aca="false">'[1]TCE - ANEXO III - Preencher'!C98</f>
        <v>UPA IBURA</v>
      </c>
      <c r="C89" s="8"/>
      <c r="D89" s="9" t="str">
        <f aca="false">'[1]TCE - ANEXO III - Preencher'!E98</f>
        <v>HYARLE DIAS NOBREGA LOUIT</v>
      </c>
      <c r="E89" s="7" t="str">
        <f aca="false">IF('[1]TCE - ANEXO III - Preencher'!F98="4 - Assistência Odontológica","2 - Outros Profissionais da Saúde",'[1]TCE - ANEXO II - Enviar TCE'!E88)</f>
        <v>1 - Médico</v>
      </c>
      <c r="F89" s="10" t="str">
        <f aca="false">'[1]TCE - ANEXO III - Preencher'!G98</f>
        <v>2251-24</v>
      </c>
      <c r="G89" s="11" t="n">
        <f aca="false">IF('[1]TCE - ANEXO III - Preencher'!H98="","",'[1]TCE - ANEXO III - Preencher'!H98)</f>
        <v>43860</v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0</v>
      </c>
      <c r="K89" s="13" t="n">
        <f aca="false">'[1]TCE - ANEXO III - Preencher'!L98</f>
        <v>111.773571428</v>
      </c>
      <c r="L89" s="13" t="n">
        <f aca="false">'[1]TCE - ANEXO III - Preencher'!M98</f>
        <v>11.5346071428</v>
      </c>
      <c r="M89" s="13" t="n">
        <f aca="false">K89-L89</f>
        <v>100.2389642852</v>
      </c>
      <c r="N89" s="13" t="n">
        <f aca="false">'[1]TCE - ANEXO III - Preencher'!O98</f>
        <v>3.73517857142</v>
      </c>
      <c r="O89" s="13" t="n">
        <f aca="false">'[1]TCE - ANEXO III - Preencher'!P98</f>
        <v>0.44807142857</v>
      </c>
      <c r="P89" s="13" t="n">
        <f aca="false">N89-O89</f>
        <v>3.28710714285</v>
      </c>
      <c r="Q89" s="13" t="n">
        <f aca="false">'[1]TCE - ANEXO III - Preencher'!R98</f>
        <v>22.9981428571</v>
      </c>
      <c r="R89" s="13" t="n">
        <f aca="false">'[1]TCE - ANEXO III - Preencher'!S98</f>
        <v>13.5850714285</v>
      </c>
      <c r="S89" s="13" t="n">
        <f aca="false">Q89-R89</f>
        <v>9.4130714286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112.93914285665</v>
      </c>
    </row>
    <row r="90" s="5" customFormat="true" ht="12.8" hidden="false" customHeight="false" outlineLevel="0" collapsed="false">
      <c r="A90" s="6" t="n">
        <f aca="false">IFERROR(VLOOKUP(B90,'[1]DADOS (OCULTAR)'!$P$3:$R$53,3,0),"")</f>
        <v>10583920000214</v>
      </c>
      <c r="B90" s="7" t="str">
        <f aca="false">'[1]TCE - ANEXO III - Preencher'!C99</f>
        <v>UPA IBURA</v>
      </c>
      <c r="C90" s="8"/>
      <c r="D90" s="9" t="str">
        <f aca="false">'[1]TCE - ANEXO III - Preencher'!E99</f>
        <v>LETICIA GOES BEZERRA </v>
      </c>
      <c r="E90" s="7" t="str">
        <f aca="false">IF('[1]TCE - ANEXO III - Preencher'!F99="4 - Assistência Odontológica","2 - Outros Profissionais da Saúde",'[1]TCE - ANEXO II - Enviar TCE'!E89)</f>
        <v>1 - Médico</v>
      </c>
      <c r="F90" s="10" t="str">
        <f aca="false">'[1]TCE - ANEXO III - Preencher'!G99</f>
        <v>2251-24</v>
      </c>
      <c r="G90" s="11" t="n">
        <f aca="false">IF('[1]TCE - ANEXO III - Preencher'!H99="","",'[1]TCE - ANEXO III - Preencher'!H99)</f>
        <v>43861</v>
      </c>
      <c r="H90" s="12" t="n">
        <f aca="false">'[1]TCE - ANEXO III - Preencher'!I99</f>
        <v>0</v>
      </c>
      <c r="I90" s="12" t="n">
        <f aca="false">'[1]TCE - ANEXO III - Preencher'!J99</f>
        <v>0</v>
      </c>
      <c r="J90" s="12" t="n">
        <f aca="false">'[1]TCE - ANEXO III - Preencher'!K99</f>
        <v>0</v>
      </c>
      <c r="K90" s="13" t="n">
        <f aca="false">'[1]TCE - ANEXO III - Preencher'!L99</f>
        <v>111.773571428</v>
      </c>
      <c r="L90" s="13" t="n">
        <f aca="false">'[1]TCE - ANEXO III - Preencher'!M99</f>
        <v>11.5346071428</v>
      </c>
      <c r="M90" s="13" t="n">
        <f aca="false">K90-L90</f>
        <v>100.2389642852</v>
      </c>
      <c r="N90" s="13" t="n">
        <f aca="false">'[1]TCE - ANEXO III - Preencher'!O99</f>
        <v>3.73517857142</v>
      </c>
      <c r="O90" s="13" t="n">
        <f aca="false">'[1]TCE - ANEXO III - Preencher'!P99</f>
        <v>0.44807142857</v>
      </c>
      <c r="P90" s="13" t="n">
        <f aca="false">N90-O90</f>
        <v>3.28710714285</v>
      </c>
      <c r="Q90" s="13" t="n">
        <f aca="false">'[1]TCE - ANEXO III - Preencher'!R99</f>
        <v>22.9981428571</v>
      </c>
      <c r="R90" s="13" t="n">
        <f aca="false">'[1]TCE - ANEXO III - Preencher'!S99</f>
        <v>13.5850714285</v>
      </c>
      <c r="S90" s="13" t="n">
        <f aca="false">Q90-R90</f>
        <v>9.4130714286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112.93914285665</v>
      </c>
    </row>
    <row r="91" s="5" customFormat="true" ht="12.8" hidden="false" customHeight="false" outlineLevel="0" collapsed="false">
      <c r="A91" s="6" t="n">
        <f aca="false">IFERROR(VLOOKUP(B91,'[1]DADOS (OCULTAR)'!$P$3:$R$53,3,0),"")</f>
        <v>10583920000214</v>
      </c>
      <c r="B91" s="7" t="str">
        <f aca="false">'[1]TCE - ANEXO III - Preencher'!C100</f>
        <v>UPA IBURA</v>
      </c>
      <c r="C91" s="8"/>
      <c r="D91" s="9" t="str">
        <f aca="false">'[1]TCE - ANEXO III - Preencher'!E100</f>
        <v>MALU CARMONA DA ROSA</v>
      </c>
      <c r="E91" s="7" t="str">
        <f aca="false">IF('[1]TCE - ANEXO III - Preencher'!F100="4 - Assistência Odontológica","2 - Outros Profissionais da Saúde",'[1]TCE - ANEXO II - Enviar TCE'!E90)</f>
        <v>1 - Médico</v>
      </c>
      <c r="F91" s="10" t="str">
        <f aca="false">'[1]TCE - ANEXO III - Preencher'!G100</f>
        <v>2251-24</v>
      </c>
      <c r="G91" s="11" t="n">
        <f aca="false">IF('[1]TCE - ANEXO III - Preencher'!H100="","",'[1]TCE - ANEXO III - Preencher'!H100)</f>
        <v>43831</v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111.773571428</v>
      </c>
      <c r="L91" s="13" t="n">
        <f aca="false">'[1]TCE - ANEXO III - Preencher'!M100</f>
        <v>11.5346071428</v>
      </c>
      <c r="M91" s="13" t="n">
        <f aca="false">K91-L91</f>
        <v>100.2389642852</v>
      </c>
      <c r="N91" s="13" t="n">
        <f aca="false">'[1]TCE - ANEXO III - Preencher'!O100</f>
        <v>3.73517857142</v>
      </c>
      <c r="O91" s="13" t="n">
        <f aca="false">'[1]TCE - ANEXO III - Preencher'!P100</f>
        <v>0.44807142857</v>
      </c>
      <c r="P91" s="13" t="n">
        <f aca="false">N91-O91</f>
        <v>3.28710714285</v>
      </c>
      <c r="Q91" s="13" t="n">
        <f aca="false">'[1]TCE - ANEXO III - Preencher'!R100</f>
        <v>22.9981428571</v>
      </c>
      <c r="R91" s="13" t="n">
        <f aca="false">'[1]TCE - ANEXO III - Preencher'!S100</f>
        <v>13.5850714285</v>
      </c>
      <c r="S91" s="13" t="n">
        <f aca="false">Q91-R91</f>
        <v>9.4130714286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112.93914285665</v>
      </c>
    </row>
    <row r="92" s="5" customFormat="true" ht="12.8" hidden="false" customHeight="false" outlineLevel="0" collapsed="false">
      <c r="A92" s="6" t="n">
        <f aca="false">IFERROR(VLOOKUP(B92,'[1]DADOS (OCULTAR)'!$P$3:$R$53,3,0),"")</f>
        <v>10583920000214</v>
      </c>
      <c r="B92" s="7" t="str">
        <f aca="false">'[1]TCE - ANEXO III - Preencher'!C101</f>
        <v>UPA IBURA</v>
      </c>
      <c r="C92" s="8"/>
      <c r="D92" s="9" t="str">
        <f aca="false">'[1]TCE - ANEXO III - Preencher'!E101</f>
        <v>MARIA CLARA GONÇALVES MACIEL</v>
      </c>
      <c r="E92" s="7" t="str">
        <f aca="false">IF('[1]TCE - ANEXO III - Preencher'!F101="4 - Assistência Odontológica","2 - Outros Profissionais da Saúde",'[1]TCE - ANEXO II - Enviar TCE'!E91)</f>
        <v>1 - Médico</v>
      </c>
      <c r="F92" s="10" t="str">
        <f aca="false">'[1]TCE - ANEXO III - Preencher'!G101</f>
        <v>2251-24</v>
      </c>
      <c r="G92" s="11" t="n">
        <f aca="false">IF('[1]TCE - ANEXO III - Preencher'!H101="","",'[1]TCE - ANEXO III - Preencher'!H101)</f>
        <v>43832</v>
      </c>
      <c r="H92" s="12" t="n">
        <f aca="false">'[1]TCE - ANEXO III - Preencher'!I101</f>
        <v>0</v>
      </c>
      <c r="I92" s="12" t="n">
        <f aca="false">'[1]TCE - ANEXO III - Preencher'!J101</f>
        <v>0</v>
      </c>
      <c r="J92" s="12" t="n">
        <f aca="false">'[1]TCE - ANEXO III - Preencher'!K101</f>
        <v>0</v>
      </c>
      <c r="K92" s="13" t="n">
        <f aca="false">'[1]TCE - ANEXO III - Preencher'!L101</f>
        <v>111.773571428</v>
      </c>
      <c r="L92" s="13" t="n">
        <f aca="false">'[1]TCE - ANEXO III - Preencher'!M101</f>
        <v>11.5346071428</v>
      </c>
      <c r="M92" s="13" t="n">
        <f aca="false">K92-L92</f>
        <v>100.2389642852</v>
      </c>
      <c r="N92" s="13" t="n">
        <f aca="false">'[1]TCE - ANEXO III - Preencher'!O101</f>
        <v>3.73517857142</v>
      </c>
      <c r="O92" s="13" t="n">
        <f aca="false">'[1]TCE - ANEXO III - Preencher'!P101</f>
        <v>0.44807142857</v>
      </c>
      <c r="P92" s="13" t="n">
        <f aca="false">N92-O92</f>
        <v>3.28710714285</v>
      </c>
      <c r="Q92" s="13" t="n">
        <f aca="false">'[1]TCE - ANEXO III - Preencher'!R101</f>
        <v>22.9981428571</v>
      </c>
      <c r="R92" s="13" t="n">
        <f aca="false">'[1]TCE - ANEXO III - Preencher'!S101</f>
        <v>13.5850714285</v>
      </c>
      <c r="S92" s="13" t="n">
        <f aca="false">Q92-R92</f>
        <v>9.4130714286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112.93914285665</v>
      </c>
    </row>
    <row r="93" s="5" customFormat="true" ht="12.8" hidden="false" customHeight="false" outlineLevel="0" collapsed="false">
      <c r="A93" s="6" t="n">
        <f aca="false">IFERROR(VLOOKUP(B93,'[1]DADOS (OCULTAR)'!$P$3:$R$53,3,0),"")</f>
        <v>10583920000214</v>
      </c>
      <c r="B93" s="7" t="str">
        <f aca="false">'[1]TCE - ANEXO III - Preencher'!C102</f>
        <v>UPA IBURA</v>
      </c>
      <c r="C93" s="8"/>
      <c r="D93" s="9" t="str">
        <f aca="false">'[1]TCE - ANEXO III - Preencher'!E102</f>
        <v>MILLENA KAREN DO NASCIMENTO OLIVEIRA</v>
      </c>
      <c r="E93" s="7" t="str">
        <f aca="false">IF('[1]TCE - ANEXO III - Preencher'!F102="4 - Assistência Odontológica","2 - Outros Profissionais da Saúde",'[1]TCE - ANEXO II - Enviar TCE'!E92)</f>
        <v>1 - Médico</v>
      </c>
      <c r="F93" s="10" t="str">
        <f aca="false">'[1]TCE - ANEXO III - Preencher'!G102</f>
        <v>2251-24</v>
      </c>
      <c r="G93" s="11" t="n">
        <f aca="false">IF('[1]TCE - ANEXO III - Preencher'!H102="","",'[1]TCE - ANEXO III - Preencher'!H102)</f>
        <v>43833</v>
      </c>
      <c r="H93" s="12" t="n">
        <f aca="false">'[1]TCE - ANEXO III - Preencher'!I102</f>
        <v>0</v>
      </c>
      <c r="I93" s="12" t="n">
        <f aca="false">'[1]TCE - ANEXO III - Preencher'!J102</f>
        <v>0</v>
      </c>
      <c r="J93" s="12" t="n">
        <f aca="false">'[1]TCE - ANEXO III - Preencher'!K102</f>
        <v>0</v>
      </c>
      <c r="K93" s="13" t="n">
        <f aca="false">'[1]TCE - ANEXO III - Preencher'!L102</f>
        <v>111.773571428</v>
      </c>
      <c r="L93" s="13" t="n">
        <f aca="false">'[1]TCE - ANEXO III - Preencher'!M102</f>
        <v>11.5346071428</v>
      </c>
      <c r="M93" s="13" t="n">
        <f aca="false">K93-L93</f>
        <v>100.2389642852</v>
      </c>
      <c r="N93" s="13" t="n">
        <f aca="false">'[1]TCE - ANEXO III - Preencher'!O102</f>
        <v>3.73517857142</v>
      </c>
      <c r="O93" s="13" t="n">
        <f aca="false">'[1]TCE - ANEXO III - Preencher'!P102</f>
        <v>0.44807142857</v>
      </c>
      <c r="P93" s="13" t="n">
        <f aca="false">N93-O93</f>
        <v>3.28710714285</v>
      </c>
      <c r="Q93" s="13" t="n">
        <f aca="false">'[1]TCE - ANEXO III - Preencher'!R102</f>
        <v>22.9981428571</v>
      </c>
      <c r="R93" s="13" t="n">
        <f aca="false">'[1]TCE - ANEXO III - Preencher'!S102</f>
        <v>13.5850714285</v>
      </c>
      <c r="S93" s="13" t="n">
        <f aca="false">Q93-R93</f>
        <v>9.4130714286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112.93914285665</v>
      </c>
    </row>
    <row r="94" s="5" customFormat="true" ht="12.8" hidden="false" customHeight="false" outlineLevel="0" collapsed="false">
      <c r="A94" s="6" t="n">
        <f aca="false">IFERROR(VLOOKUP(B94,'[1]DADOS (OCULTAR)'!$P$3:$R$53,3,0),"")</f>
        <v>10583920000214</v>
      </c>
      <c r="B94" s="7" t="str">
        <f aca="false">'[1]TCE - ANEXO III - Preencher'!C103</f>
        <v>UPA IBURA</v>
      </c>
      <c r="C94" s="8"/>
      <c r="D94" s="9" t="str">
        <f aca="false">'[1]TCE - ANEXO III - Preencher'!E103</f>
        <v>REBEKA MARIA BARRETO CABRAL DUARTE</v>
      </c>
      <c r="E94" s="7" t="str">
        <f aca="false">IF('[1]TCE - ANEXO III - Preencher'!F103="4 - Assistência Odontológica","2 - Outros Profissionais da Saúde",'[1]TCE - ANEXO II - Enviar TCE'!E93)</f>
        <v>1 - Médico</v>
      </c>
      <c r="F94" s="10" t="str">
        <f aca="false">'[1]TCE - ANEXO III - Preencher'!G103</f>
        <v>2251-24</v>
      </c>
      <c r="G94" s="11" t="n">
        <f aca="false">IF('[1]TCE - ANEXO III - Preencher'!H103="","",'[1]TCE - ANEXO III - Preencher'!H103)</f>
        <v>43834</v>
      </c>
      <c r="H94" s="12" t="n">
        <f aca="false">'[1]TCE - ANEXO III - Preencher'!I103</f>
        <v>0</v>
      </c>
      <c r="I94" s="12" t="n">
        <f aca="false">'[1]TCE - ANEXO III - Preencher'!J103</f>
        <v>0</v>
      </c>
      <c r="J94" s="12" t="n">
        <f aca="false">'[1]TCE - ANEXO III - Preencher'!K103</f>
        <v>0</v>
      </c>
      <c r="K94" s="13" t="n">
        <f aca="false">'[1]TCE - ANEXO III - Preencher'!L103</f>
        <v>111.773571428</v>
      </c>
      <c r="L94" s="13" t="n">
        <f aca="false">'[1]TCE - ANEXO III - Preencher'!M103</f>
        <v>11.5346071428</v>
      </c>
      <c r="M94" s="13" t="n">
        <f aca="false">K94-L94</f>
        <v>100.2389642852</v>
      </c>
      <c r="N94" s="13" t="n">
        <f aca="false">'[1]TCE - ANEXO III - Preencher'!O103</f>
        <v>3.73517857142</v>
      </c>
      <c r="O94" s="13" t="n">
        <f aca="false">'[1]TCE - ANEXO III - Preencher'!P103</f>
        <v>0.44807142857</v>
      </c>
      <c r="P94" s="13" t="n">
        <f aca="false">N94-O94</f>
        <v>3.28710714285</v>
      </c>
      <c r="Q94" s="13" t="n">
        <f aca="false">'[1]TCE - ANEXO III - Preencher'!R103</f>
        <v>22.9981428571</v>
      </c>
      <c r="R94" s="13" t="n">
        <f aca="false">'[1]TCE - ANEXO III - Preencher'!S103</f>
        <v>13.5850714285</v>
      </c>
      <c r="S94" s="13" t="n">
        <f aca="false">Q94-R94</f>
        <v>9.4130714286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112.93914285665</v>
      </c>
    </row>
    <row r="95" s="5" customFormat="true" ht="12.8" hidden="false" customHeight="false" outlineLevel="0" collapsed="false">
      <c r="A95" s="6" t="n">
        <f aca="false">IFERROR(VLOOKUP(B95,'[1]DADOS (OCULTAR)'!$P$3:$R$53,3,0),"")</f>
        <v>10583920000214</v>
      </c>
      <c r="B95" s="7" t="str">
        <f aca="false">'[1]TCE - ANEXO III - Preencher'!C104</f>
        <v>UPA IBURA</v>
      </c>
      <c r="C95" s="8"/>
      <c r="D95" s="9" t="str">
        <f aca="false">'[1]TCE - ANEXO III - Preencher'!E104</f>
        <v>RENATA MARIA DE ARAUJO SILVA NASCIMENTO</v>
      </c>
      <c r="E95" s="7" t="str">
        <f aca="false">IF('[1]TCE - ANEXO III - Preencher'!F104="4 - Assistência Odontológica","2 - Outros Profissionais da Saúde",'[1]TCE - ANEXO II - Enviar TCE'!E94)</f>
        <v>1 - Médico</v>
      </c>
      <c r="F95" s="10" t="str">
        <f aca="false">'[1]TCE - ANEXO III - Preencher'!G104</f>
        <v>2251-24</v>
      </c>
      <c r="G95" s="11" t="n">
        <f aca="false">IF('[1]TCE - ANEXO III - Preencher'!H104="","",'[1]TCE - ANEXO III - Preencher'!H104)</f>
        <v>43835</v>
      </c>
      <c r="H95" s="12" t="n">
        <f aca="false">'[1]TCE - ANEXO III - Preencher'!I104</f>
        <v>0</v>
      </c>
      <c r="I95" s="12" t="n">
        <f aca="false">'[1]TCE - ANEXO III - Preencher'!J104</f>
        <v>0</v>
      </c>
      <c r="J95" s="12" t="n">
        <f aca="false">'[1]TCE - ANEXO III - Preencher'!K104</f>
        <v>0</v>
      </c>
      <c r="K95" s="13" t="n">
        <f aca="false">'[1]TCE - ANEXO III - Preencher'!L104</f>
        <v>111.773571428</v>
      </c>
      <c r="L95" s="13" t="n">
        <f aca="false">'[1]TCE - ANEXO III - Preencher'!M104</f>
        <v>11.5346071428</v>
      </c>
      <c r="M95" s="13" t="n">
        <f aca="false">K95-L95</f>
        <v>100.2389642852</v>
      </c>
      <c r="N95" s="13" t="n">
        <f aca="false">'[1]TCE - ANEXO III - Preencher'!O104</f>
        <v>3.73517857142</v>
      </c>
      <c r="O95" s="13" t="n">
        <f aca="false">'[1]TCE - ANEXO III - Preencher'!P104</f>
        <v>0.44807142857</v>
      </c>
      <c r="P95" s="13" t="n">
        <f aca="false">N95-O95</f>
        <v>3.28710714285</v>
      </c>
      <c r="Q95" s="13" t="n">
        <f aca="false">'[1]TCE - ANEXO III - Preencher'!R104</f>
        <v>22.9981428571</v>
      </c>
      <c r="R95" s="13" t="n">
        <f aca="false">'[1]TCE - ANEXO III - Preencher'!S104</f>
        <v>13.5850714285</v>
      </c>
      <c r="S95" s="13" t="n">
        <f aca="false">Q95-R95</f>
        <v>9.4130714286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112.93914285665</v>
      </c>
    </row>
    <row r="96" s="5" customFormat="true" ht="12.8" hidden="false" customHeight="false" outlineLevel="0" collapsed="false">
      <c r="A96" s="6" t="n">
        <f aca="false">IFERROR(VLOOKUP(B96,'[1]DADOS (OCULTAR)'!$P$3:$R$53,3,0),"")</f>
        <v>10583920000214</v>
      </c>
      <c r="B96" s="7" t="str">
        <f aca="false">'[1]TCE - ANEXO III - Preencher'!C105</f>
        <v>UPA IBURA</v>
      </c>
      <c r="C96" s="8"/>
      <c r="D96" s="9" t="str">
        <f aca="false">'[1]TCE - ANEXO III - Preencher'!E105</f>
        <v>SARA IDALINA GOMES FIGUEREDO</v>
      </c>
      <c r="E96" s="7" t="str">
        <f aca="false">IF('[1]TCE - ANEXO III - Preencher'!F105="4 - Assistência Odontológica","2 - Outros Profissionais da Saúde",'[1]TCE - ANEXO II - Enviar TCE'!E95)</f>
        <v>1 - Médico</v>
      </c>
      <c r="F96" s="10" t="str">
        <f aca="false">'[1]TCE - ANEXO III - Preencher'!G105</f>
        <v>2251-24</v>
      </c>
      <c r="G96" s="11" t="n">
        <f aca="false">IF('[1]TCE - ANEXO III - Preencher'!H105="","",'[1]TCE - ANEXO III - Preencher'!H105)</f>
        <v>43836</v>
      </c>
      <c r="H96" s="12" t="n">
        <f aca="false">'[1]TCE - ANEXO III - Preencher'!I105</f>
        <v>0</v>
      </c>
      <c r="I96" s="12" t="n">
        <f aca="false">'[1]TCE - ANEXO III - Preencher'!J105</f>
        <v>0</v>
      </c>
      <c r="J96" s="12" t="n">
        <f aca="false">'[1]TCE - ANEXO III - Preencher'!K105</f>
        <v>0</v>
      </c>
      <c r="K96" s="13" t="n">
        <f aca="false">'[1]TCE - ANEXO III - Preencher'!L105</f>
        <v>111.773571428</v>
      </c>
      <c r="L96" s="13" t="n">
        <f aca="false">'[1]TCE - ANEXO III - Preencher'!M105</f>
        <v>11.5346071428</v>
      </c>
      <c r="M96" s="13" t="n">
        <f aca="false">K96-L96</f>
        <v>100.2389642852</v>
      </c>
      <c r="N96" s="13" t="n">
        <f aca="false">'[1]TCE - ANEXO III - Preencher'!O105</f>
        <v>3.73517857142</v>
      </c>
      <c r="O96" s="13" t="n">
        <f aca="false">'[1]TCE - ANEXO III - Preencher'!P105</f>
        <v>0.44807142857</v>
      </c>
      <c r="P96" s="13" t="n">
        <f aca="false">N96-O96</f>
        <v>3.28710714285</v>
      </c>
      <c r="Q96" s="13" t="n">
        <f aca="false">'[1]TCE - ANEXO III - Preencher'!R105</f>
        <v>22.9981428571</v>
      </c>
      <c r="R96" s="13" t="n">
        <f aca="false">'[1]TCE - ANEXO III - Preencher'!S105</f>
        <v>13.5850714285</v>
      </c>
      <c r="S96" s="13" t="n">
        <f aca="false">Q96-R96</f>
        <v>9.4130714286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112.93914285665</v>
      </c>
    </row>
    <row r="97" s="5" customFormat="true" ht="12.8" hidden="false" customHeight="false" outlineLevel="0" collapsed="false">
      <c r="A97" s="6" t="n">
        <f aca="false">IFERROR(VLOOKUP(B97,'[1]DADOS (OCULTAR)'!$P$3:$R$53,3,0),"")</f>
        <v>10583920000214</v>
      </c>
      <c r="B97" s="7" t="str">
        <f aca="false">'[1]TCE - ANEXO III - Preencher'!C106</f>
        <v>UPA IBURA</v>
      </c>
      <c r="C97" s="8"/>
      <c r="D97" s="9" t="str">
        <f aca="false">'[1]TCE - ANEXO III - Preencher'!E106</f>
        <v>VINICIUS GUEIROS BUENOS AIRES</v>
      </c>
      <c r="E97" s="7" t="str">
        <f aca="false">IF('[1]TCE - ANEXO III - Preencher'!F106="4 - Assistência Odontológica","2 - Outros Profissionais da Saúde",'[1]TCE - ANEXO II - Enviar TCE'!E96)</f>
        <v>1 - Médico</v>
      </c>
      <c r="F97" s="10" t="str">
        <f aca="false">'[1]TCE - ANEXO III - Preencher'!G106</f>
        <v>2251-24</v>
      </c>
      <c r="G97" s="11" t="n">
        <f aca="false">IF('[1]TCE - ANEXO III - Preencher'!H106="","",'[1]TCE - ANEXO III - Preencher'!H106)</f>
        <v>43836</v>
      </c>
      <c r="H97" s="12" t="n">
        <f aca="false">'[1]TCE - ANEXO III - Preencher'!I106</f>
        <v>0</v>
      </c>
      <c r="I97" s="12" t="n">
        <f aca="false">'[1]TCE - ANEXO III - Preencher'!J106</f>
        <v>0</v>
      </c>
      <c r="J97" s="12" t="n">
        <f aca="false">'[1]TCE - ANEXO III - Preencher'!K106</f>
        <v>0</v>
      </c>
      <c r="K97" s="13" t="n">
        <f aca="false">'[1]TCE - ANEXO III - Preencher'!L106</f>
        <v>111.773571428</v>
      </c>
      <c r="L97" s="13" t="n">
        <f aca="false">'[1]TCE - ANEXO III - Preencher'!M106</f>
        <v>11.5346071428</v>
      </c>
      <c r="M97" s="13" t="n">
        <f aca="false">K97-L97</f>
        <v>100.2389642852</v>
      </c>
      <c r="N97" s="13" t="n">
        <f aca="false">'[1]TCE - ANEXO III - Preencher'!O106</f>
        <v>3.73517857142</v>
      </c>
      <c r="O97" s="13" t="n">
        <f aca="false">'[1]TCE - ANEXO III - Preencher'!P106</f>
        <v>0.44807142857</v>
      </c>
      <c r="P97" s="13" t="n">
        <f aca="false">N97-O97</f>
        <v>3.28710714285</v>
      </c>
      <c r="Q97" s="13" t="n">
        <f aca="false">'[1]TCE - ANEXO III - Preencher'!R106</f>
        <v>22.9981428571</v>
      </c>
      <c r="R97" s="13" t="n">
        <f aca="false">'[1]TCE - ANEXO III - Preencher'!S106</f>
        <v>13.5850714285</v>
      </c>
      <c r="S97" s="13" t="n">
        <f aca="false">Q97-R97</f>
        <v>9.4130714286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112.93914285665</v>
      </c>
    </row>
    <row r="98" s="5" customFormat="true" ht="12.8" hidden="false" customHeight="false" outlineLevel="0" collapsed="false">
      <c r="A98" s="6" t="n">
        <f aca="false">IFERROR(VLOOKUP(B98,'[1]DADOS (OCULTAR)'!$P$3:$R$53,3,0),"")</f>
        <v>10583920000214</v>
      </c>
      <c r="B98" s="7" t="str">
        <f aca="false">'[1]TCE - ANEXO III - Preencher'!C107</f>
        <v>UPA IBURA</v>
      </c>
      <c r="C98" s="8"/>
      <c r="D98" s="9" t="str">
        <f aca="false">'[1]TCE - ANEXO III - Preencher'!E107</f>
        <v>VIRGINIA LINS DE AGUIAR SARINHO</v>
      </c>
      <c r="E98" s="7" t="str">
        <f aca="false">IF('[1]TCE - ANEXO III - Preencher'!F107="4 - Assistência Odontológica","2 - Outros Profissionais da Saúde",'[1]TCE - ANEXO II - Enviar TCE'!E97)</f>
        <v>1 - Médico</v>
      </c>
      <c r="F98" s="10" t="str">
        <f aca="false">'[1]TCE - ANEXO III - Preencher'!G107</f>
        <v>2251-24</v>
      </c>
      <c r="G98" s="11" t="n">
        <f aca="false">IF('[1]TCE - ANEXO III - Preencher'!H107="","",'[1]TCE - ANEXO III - Preencher'!H107)</f>
        <v>43837</v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111.773571428</v>
      </c>
      <c r="L98" s="13" t="n">
        <f aca="false">'[1]TCE - ANEXO III - Preencher'!M107</f>
        <v>11.5346071428</v>
      </c>
      <c r="M98" s="13" t="n">
        <f aca="false">K98-L98</f>
        <v>100.2389642852</v>
      </c>
      <c r="N98" s="13" t="n">
        <f aca="false">'[1]TCE - ANEXO III - Preencher'!O107</f>
        <v>3.73517857142</v>
      </c>
      <c r="O98" s="13" t="n">
        <f aca="false">'[1]TCE - ANEXO III - Preencher'!P107</f>
        <v>0.44807142857</v>
      </c>
      <c r="P98" s="13" t="n">
        <f aca="false">N98-O98</f>
        <v>3.28710714285</v>
      </c>
      <c r="Q98" s="13" t="n">
        <f aca="false">'[1]TCE - ANEXO III - Preencher'!R107</f>
        <v>22.9981428571</v>
      </c>
      <c r="R98" s="13" t="n">
        <f aca="false">'[1]TCE - ANEXO III - Preencher'!S107</f>
        <v>13.5850714285</v>
      </c>
      <c r="S98" s="13" t="n">
        <f aca="false">Q98-R98</f>
        <v>9.4130714286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112.93914285665</v>
      </c>
    </row>
    <row r="99" s="5" customFormat="true" ht="12.8" hidden="false" customHeight="false" outlineLevel="0" collapsed="false">
      <c r="A99" s="6" t="n">
        <f aca="false">IFERROR(VLOOKUP(B99,'[1]DADOS (OCULTAR)'!$P$3:$R$53,3,0),"")</f>
        <v>10583920000214</v>
      </c>
      <c r="B99" s="7" t="str">
        <f aca="false">'[1]TCE - ANEXO III - Preencher'!C108</f>
        <v>UPA IBURA</v>
      </c>
      <c r="C99" s="8"/>
      <c r="D99" s="9" t="str">
        <f aca="false">'[1]TCE - ANEXO III - Preencher'!E108</f>
        <v>YNGRA BASTOS MESQUITA MINORA DE ALMEIDA</v>
      </c>
      <c r="E99" s="7" t="str">
        <f aca="false">IF('[1]TCE - ANEXO III - Preencher'!F108="4 - Assistência Odontológica","2 - Outros Profissionais da Saúde",'[1]TCE - ANEXO II - Enviar TCE'!E98)</f>
        <v>1 - Médico</v>
      </c>
      <c r="F99" s="10" t="str">
        <f aca="false">'[1]TCE - ANEXO III - Preencher'!G108</f>
        <v>2251-24</v>
      </c>
      <c r="G99" s="11" t="n">
        <f aca="false">IF('[1]TCE - ANEXO III - Preencher'!H108="","",'[1]TCE - ANEXO III - Preencher'!H108)</f>
        <v>43838</v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111.773571428</v>
      </c>
      <c r="L99" s="13" t="n">
        <f aca="false">'[1]TCE - ANEXO III - Preencher'!M108</f>
        <v>11.5346071428</v>
      </c>
      <c r="M99" s="13" t="n">
        <f aca="false">K99-L99</f>
        <v>100.2389642852</v>
      </c>
      <c r="N99" s="13" t="n">
        <f aca="false">'[1]TCE - ANEXO III - Preencher'!O108</f>
        <v>3.73517857142</v>
      </c>
      <c r="O99" s="13" t="n">
        <f aca="false">'[1]TCE - ANEXO III - Preencher'!P108</f>
        <v>0.44807142857</v>
      </c>
      <c r="P99" s="13" t="n">
        <f aca="false">N99-O99</f>
        <v>3.28710714285</v>
      </c>
      <c r="Q99" s="13" t="n">
        <f aca="false">'[1]TCE - ANEXO III - Preencher'!R108</f>
        <v>22.9981428571</v>
      </c>
      <c r="R99" s="13" t="n">
        <f aca="false">'[1]TCE - ANEXO III - Preencher'!S108</f>
        <v>13.5850714285</v>
      </c>
      <c r="S99" s="13" t="n">
        <f aca="false">Q99-R99</f>
        <v>9.4130714286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112.93914285665</v>
      </c>
    </row>
    <row r="100" s="5" customFormat="true" ht="12.8" hidden="false" customHeight="false" outlineLevel="0" collapsed="false">
      <c r="A100" s="6" t="n">
        <f aca="false">IFERROR(VLOOKUP(B100,'[1]DADOS (OCULTAR)'!$P$3:$R$53,3,0),"")</f>
        <v>10583920000214</v>
      </c>
      <c r="B100" s="7" t="str">
        <f aca="false">'[1]TCE - ANEXO III - Preencher'!C109</f>
        <v>UPA IBURA</v>
      </c>
      <c r="C100" s="8"/>
      <c r="D100" s="9" t="str">
        <f aca="false">'[1]TCE - ANEXO III - Preencher'!E109</f>
        <v>AIRLLAN WILLIMES MATIAS ALVES SILVA</v>
      </c>
      <c r="E100" s="7" t="str">
        <f aca="false">IF('[1]TCE - ANEXO III - Preencher'!F109="4 - Assistência Odontológica","2 - Outros Profissionais da Saúde",'[1]TCE - ANEXO II - Enviar TCE'!E99)</f>
        <v>1 - Médico</v>
      </c>
      <c r="F100" s="10" t="str">
        <f aca="false">'[1]TCE - ANEXO III - Preencher'!G109</f>
        <v>2252-70</v>
      </c>
      <c r="G100" s="11" t="n">
        <f aca="false">IF('[1]TCE - ANEXO III - Preencher'!H109="","",'[1]TCE - ANEXO III - Preencher'!H109)</f>
        <v>43839</v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111.773571428</v>
      </c>
      <c r="L100" s="13" t="n">
        <f aca="false">'[1]TCE - ANEXO III - Preencher'!M109</f>
        <v>11.5346071428</v>
      </c>
      <c r="M100" s="13" t="n">
        <f aca="false">K100-L100</f>
        <v>100.2389642852</v>
      </c>
      <c r="N100" s="13" t="n">
        <f aca="false">'[1]TCE - ANEXO III - Preencher'!O109</f>
        <v>3.73517857142</v>
      </c>
      <c r="O100" s="13" t="n">
        <f aca="false">'[1]TCE - ANEXO III - Preencher'!P109</f>
        <v>0.44807142857</v>
      </c>
      <c r="P100" s="13" t="n">
        <f aca="false">N100-O100</f>
        <v>3.28710714285</v>
      </c>
      <c r="Q100" s="13" t="n">
        <f aca="false">'[1]TCE - ANEXO III - Preencher'!R109</f>
        <v>22.9981428571</v>
      </c>
      <c r="R100" s="13" t="n">
        <f aca="false">'[1]TCE - ANEXO III - Preencher'!S109</f>
        <v>13.5850714285</v>
      </c>
      <c r="S100" s="13" t="n">
        <f aca="false">Q100-R100</f>
        <v>9.4130714286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112.93914285665</v>
      </c>
    </row>
    <row r="101" s="5" customFormat="true" ht="12.8" hidden="false" customHeight="false" outlineLevel="0" collapsed="false">
      <c r="A101" s="6" t="n">
        <f aca="false">IFERROR(VLOOKUP(B101,'[1]DADOS (OCULTAR)'!$P$3:$R$53,3,0),"")</f>
        <v>10583920000214</v>
      </c>
      <c r="B101" s="7" t="str">
        <f aca="false">'[1]TCE - ANEXO III - Preencher'!C110</f>
        <v>UPA IBURA</v>
      </c>
      <c r="C101" s="8"/>
      <c r="D101" s="9" t="str">
        <f aca="false">'[1]TCE - ANEXO III - Preencher'!E110</f>
        <v>ARTHUR DIEGO BERENGUER PINHEIRO LIMA</v>
      </c>
      <c r="E101" s="7" t="str">
        <f aca="false">IF('[1]TCE - ANEXO III - Preencher'!F110="4 - Assistência Odontológica","2 - Outros Profissionais da Saúde",'[1]TCE - ANEXO II - Enviar TCE'!E100)</f>
        <v>1 - Médico</v>
      </c>
      <c r="F101" s="10" t="str">
        <f aca="false">'[1]TCE - ANEXO III - Preencher'!G110</f>
        <v>2252-70</v>
      </c>
      <c r="G101" s="11" t="n">
        <f aca="false">IF('[1]TCE - ANEXO III - Preencher'!H110="","",'[1]TCE - ANEXO III - Preencher'!H110)</f>
        <v>43840</v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111.773571428</v>
      </c>
      <c r="L101" s="13" t="n">
        <f aca="false">'[1]TCE - ANEXO III - Preencher'!M110</f>
        <v>11.5346071428</v>
      </c>
      <c r="M101" s="13" t="n">
        <f aca="false">K101-L101</f>
        <v>100.2389642852</v>
      </c>
      <c r="N101" s="13" t="n">
        <f aca="false">'[1]TCE - ANEXO III - Preencher'!O110</f>
        <v>3.73517857142</v>
      </c>
      <c r="O101" s="13" t="n">
        <f aca="false">'[1]TCE - ANEXO III - Preencher'!P110</f>
        <v>0.44807142857</v>
      </c>
      <c r="P101" s="13" t="n">
        <f aca="false">N101-O101</f>
        <v>3.28710714285</v>
      </c>
      <c r="Q101" s="13" t="n">
        <f aca="false">'[1]TCE - ANEXO III - Preencher'!R110</f>
        <v>22.9981428571</v>
      </c>
      <c r="R101" s="13" t="n">
        <f aca="false">'[1]TCE - ANEXO III - Preencher'!S110</f>
        <v>13.5850714285</v>
      </c>
      <c r="S101" s="13" t="n">
        <f aca="false">Q101-R101</f>
        <v>9.4130714286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112.93914285665</v>
      </c>
    </row>
    <row r="102" s="5" customFormat="true" ht="12.8" hidden="false" customHeight="false" outlineLevel="0" collapsed="false">
      <c r="A102" s="6" t="n">
        <f aca="false">IFERROR(VLOOKUP(B102,'[1]DADOS (OCULTAR)'!$P$3:$R$53,3,0),"")</f>
        <v>10583920000214</v>
      </c>
      <c r="B102" s="7" t="str">
        <f aca="false">'[1]TCE - ANEXO III - Preencher'!C111</f>
        <v>UPA IBURA</v>
      </c>
      <c r="C102" s="8"/>
      <c r="D102" s="9" t="str">
        <f aca="false">'[1]TCE - ANEXO III - Preencher'!E111</f>
        <v>LEONARDO FRANCISCO  DE SOUZA SILVA</v>
      </c>
      <c r="E102" s="7" t="str">
        <f aca="false">IF('[1]TCE - ANEXO III - Preencher'!F111="4 - Assistência Odontológica","2 - Outros Profissionais da Saúde",'[1]TCE - ANEXO II - Enviar TCE'!E101)</f>
        <v>1 - Médico</v>
      </c>
      <c r="F102" s="10" t="str">
        <f aca="false">'[1]TCE - ANEXO III - Preencher'!G111</f>
        <v>2252-70</v>
      </c>
      <c r="G102" s="11" t="n">
        <f aca="false">IF('[1]TCE - ANEXO III - Preencher'!H111="","",'[1]TCE - ANEXO III - Preencher'!H111)</f>
        <v>43841</v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111.773571428</v>
      </c>
      <c r="L102" s="13" t="n">
        <f aca="false">'[1]TCE - ANEXO III - Preencher'!M111</f>
        <v>11.5346071428</v>
      </c>
      <c r="M102" s="13" t="n">
        <f aca="false">K102-L102</f>
        <v>100.2389642852</v>
      </c>
      <c r="N102" s="13" t="n">
        <f aca="false">'[1]TCE - ANEXO III - Preencher'!O111</f>
        <v>3.73517857142</v>
      </c>
      <c r="O102" s="13" t="n">
        <f aca="false">'[1]TCE - ANEXO III - Preencher'!P111</f>
        <v>0.44807142857</v>
      </c>
      <c r="P102" s="13" t="n">
        <f aca="false">N102-O102</f>
        <v>3.28710714285</v>
      </c>
      <c r="Q102" s="13" t="n">
        <f aca="false">'[1]TCE - ANEXO III - Preencher'!R111</f>
        <v>22.9981428571</v>
      </c>
      <c r="R102" s="13" t="n">
        <f aca="false">'[1]TCE - ANEXO III - Preencher'!S111</f>
        <v>13.5850714285</v>
      </c>
      <c r="S102" s="13" t="n">
        <f aca="false">Q102-R102</f>
        <v>9.4130714286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112.93914285665</v>
      </c>
    </row>
    <row r="103" s="5" customFormat="true" ht="12.8" hidden="false" customHeight="false" outlineLevel="0" collapsed="false">
      <c r="A103" s="6" t="n">
        <f aca="false">IFERROR(VLOOKUP(B103,'[1]DADOS (OCULTAR)'!$P$3:$R$53,3,0),"")</f>
        <v>10583920000214</v>
      </c>
      <c r="B103" s="7" t="str">
        <f aca="false">'[1]TCE - ANEXO III - Preencher'!C112</f>
        <v>UPA IBURA</v>
      </c>
      <c r="C103" s="8"/>
      <c r="D103" s="9" t="str">
        <f aca="false">'[1]TCE - ANEXO III - Preencher'!E112</f>
        <v>PAULO HENRIQUE GIRAO DE SOUSA</v>
      </c>
      <c r="E103" s="7" t="str">
        <f aca="false">IF('[1]TCE - ANEXO III - Preencher'!F112="4 - Assistência Odontológica","2 - Outros Profissionais da Saúde",'[1]TCE - ANEXO II - Enviar TCE'!E102)</f>
        <v>1 - Médico</v>
      </c>
      <c r="F103" s="10" t="str">
        <f aca="false">'[1]TCE - ANEXO III - Preencher'!G112</f>
        <v>2252-70</v>
      </c>
      <c r="G103" s="11" t="n">
        <f aca="false">IF('[1]TCE - ANEXO III - Preencher'!H112="","",'[1]TCE - ANEXO III - Preencher'!H112)</f>
        <v>43842</v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111.773571428</v>
      </c>
      <c r="L103" s="13" t="n">
        <f aca="false">'[1]TCE - ANEXO III - Preencher'!M112</f>
        <v>11.5346071428</v>
      </c>
      <c r="M103" s="13" t="n">
        <f aca="false">K103-L103</f>
        <v>100.2389642852</v>
      </c>
      <c r="N103" s="13" t="n">
        <f aca="false">'[1]TCE - ANEXO III - Preencher'!O112</f>
        <v>3.73517857142</v>
      </c>
      <c r="O103" s="13" t="n">
        <f aca="false">'[1]TCE - ANEXO III - Preencher'!P112</f>
        <v>0.44807142857</v>
      </c>
      <c r="P103" s="13" t="n">
        <f aca="false">N103-O103</f>
        <v>3.28710714285</v>
      </c>
      <c r="Q103" s="13" t="n">
        <f aca="false">'[1]TCE - ANEXO III - Preencher'!R112</f>
        <v>22.9981428571</v>
      </c>
      <c r="R103" s="13" t="n">
        <f aca="false">'[1]TCE - ANEXO III - Preencher'!S112</f>
        <v>13.5850714285</v>
      </c>
      <c r="S103" s="13" t="n">
        <f aca="false">Q103-R103</f>
        <v>9.4130714286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112.93914285665</v>
      </c>
    </row>
    <row r="104" s="5" customFormat="true" ht="12.8" hidden="false" customHeight="false" outlineLevel="0" collapsed="false">
      <c r="A104" s="6" t="n">
        <f aca="false">IFERROR(VLOOKUP(B104,'[1]DADOS (OCULTAR)'!$P$3:$R$53,3,0),"")</f>
        <v>10583920000214</v>
      </c>
      <c r="B104" s="7" t="str">
        <f aca="false">'[1]TCE - ANEXO III - Preencher'!C113</f>
        <v>UPA IBURA</v>
      </c>
      <c r="C104" s="8"/>
      <c r="D104" s="9" t="str">
        <f aca="false">'[1]TCE - ANEXO III - Preencher'!E113</f>
        <v>PAULO MARCELO CHAVES DE LIMA</v>
      </c>
      <c r="E104" s="7" t="str">
        <f aca="false">IF('[1]TCE - ANEXO III - Preencher'!F113="4 - Assistência Odontológica","2 - Outros Profissionais da Saúde",'[1]TCE - ANEXO II - Enviar TCE'!E103)</f>
        <v>1 - Médico</v>
      </c>
      <c r="F104" s="10" t="str">
        <f aca="false">'[1]TCE - ANEXO III - Preencher'!G113</f>
        <v>2252-70</v>
      </c>
      <c r="G104" s="11" t="n">
        <f aca="false">IF('[1]TCE - ANEXO III - Preencher'!H113="","",'[1]TCE - ANEXO III - Preencher'!H113)</f>
        <v>43843</v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111.773571428</v>
      </c>
      <c r="L104" s="13" t="n">
        <f aca="false">'[1]TCE - ANEXO III - Preencher'!M113</f>
        <v>11.5346071428</v>
      </c>
      <c r="M104" s="13" t="n">
        <f aca="false">K104-L104</f>
        <v>100.2389642852</v>
      </c>
      <c r="N104" s="13" t="n">
        <f aca="false">'[1]TCE - ANEXO III - Preencher'!O113</f>
        <v>3.73517857142</v>
      </c>
      <c r="O104" s="13" t="n">
        <f aca="false">'[1]TCE - ANEXO III - Preencher'!P113</f>
        <v>0.44807142857</v>
      </c>
      <c r="P104" s="13" t="n">
        <f aca="false">N104-O104</f>
        <v>3.28710714285</v>
      </c>
      <c r="Q104" s="13" t="n">
        <f aca="false">'[1]TCE - ANEXO III - Preencher'!R113</f>
        <v>22.9981428571</v>
      </c>
      <c r="R104" s="13" t="n">
        <f aca="false">'[1]TCE - ANEXO III - Preencher'!S113</f>
        <v>13.5850714285</v>
      </c>
      <c r="S104" s="13" t="n">
        <f aca="false">Q104-R104</f>
        <v>9.4130714286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112.93914285665</v>
      </c>
    </row>
    <row r="105" s="5" customFormat="true" ht="12.8" hidden="false" customHeight="false" outlineLevel="0" collapsed="false">
      <c r="A105" s="6" t="n">
        <f aca="false">IFERROR(VLOOKUP(B105,'[1]DADOS (OCULTAR)'!$P$3:$R$53,3,0),"")</f>
        <v>10583920000214</v>
      </c>
      <c r="B105" s="7" t="str">
        <f aca="false">'[1]TCE - ANEXO III - Preencher'!C114</f>
        <v>UPA IBURA</v>
      </c>
      <c r="C105" s="8"/>
      <c r="D105" s="9" t="str">
        <f aca="false">'[1]TCE - ANEXO III - Preencher'!E114</f>
        <v>PEDRO PAULO PITT DE LIMA</v>
      </c>
      <c r="E105" s="7" t="str">
        <f aca="false">IF('[1]TCE - ANEXO III - Preencher'!F114="4 - Assistência Odontológica","2 - Outros Profissionais da Saúde",'[1]TCE - ANEXO II - Enviar TCE'!E104)</f>
        <v>1 - Médico</v>
      </c>
      <c r="F105" s="10" t="str">
        <f aca="false">'[1]TCE - ANEXO III - Preencher'!G114</f>
        <v>2252-70</v>
      </c>
      <c r="G105" s="11" t="n">
        <f aca="false">IF('[1]TCE - ANEXO III - Preencher'!H114="","",'[1]TCE - ANEXO III - Preencher'!H114)</f>
        <v>43844</v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111.773571428</v>
      </c>
      <c r="L105" s="13" t="n">
        <f aca="false">'[1]TCE - ANEXO III - Preencher'!M114</f>
        <v>11.5346071428</v>
      </c>
      <c r="M105" s="13" t="n">
        <f aca="false">K105-L105</f>
        <v>100.2389642852</v>
      </c>
      <c r="N105" s="13" t="n">
        <f aca="false">'[1]TCE - ANEXO III - Preencher'!O114</f>
        <v>3.73517857142</v>
      </c>
      <c r="O105" s="13" t="n">
        <f aca="false">'[1]TCE - ANEXO III - Preencher'!P114</f>
        <v>0.44807142857</v>
      </c>
      <c r="P105" s="13" t="n">
        <f aca="false">N105-O105</f>
        <v>3.28710714285</v>
      </c>
      <c r="Q105" s="13" t="n">
        <f aca="false">'[1]TCE - ANEXO III - Preencher'!R114</f>
        <v>22.9981428571</v>
      </c>
      <c r="R105" s="13" t="n">
        <f aca="false">'[1]TCE - ANEXO III - Preencher'!S114</f>
        <v>13.5850714285</v>
      </c>
      <c r="S105" s="13" t="n">
        <f aca="false">Q105-R105</f>
        <v>9.4130714286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112.93914285665</v>
      </c>
    </row>
    <row r="106" s="5" customFormat="true" ht="12.8" hidden="false" customHeight="false" outlineLevel="0" collapsed="false">
      <c r="A106" s="6" t="n">
        <f aca="false">IFERROR(VLOOKUP(B106,'[1]DADOS (OCULTAR)'!$P$3:$R$53,3,0),"")</f>
        <v>10583920000214</v>
      </c>
      <c r="B106" s="7" t="str">
        <f aca="false">'[1]TCE - ANEXO III - Preencher'!C115</f>
        <v>UPA IBURA</v>
      </c>
      <c r="C106" s="8"/>
      <c r="D106" s="9" t="str">
        <f aca="false">'[1]TCE - ANEXO III - Preencher'!E115</f>
        <v>THIAGO OLIVEIRA DE ALMEIDA</v>
      </c>
      <c r="E106" s="7" t="str">
        <f aca="false">IF('[1]TCE - ANEXO III - Preencher'!F115="4 - Assistência Odontológica","2 - Outros Profissionais da Saúde",'[1]TCE - ANEXO II - Enviar TCE'!E105)</f>
        <v>1 - Médico</v>
      </c>
      <c r="F106" s="10" t="str">
        <f aca="false">'[1]TCE - ANEXO III - Preencher'!G115</f>
        <v>2252-70</v>
      </c>
      <c r="G106" s="11" t="n">
        <f aca="false">IF('[1]TCE - ANEXO III - Preencher'!H115="","",'[1]TCE - ANEXO III - Preencher'!H115)</f>
        <v>43845</v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111.773571428</v>
      </c>
      <c r="L106" s="13" t="n">
        <f aca="false">'[1]TCE - ANEXO III - Preencher'!M115</f>
        <v>11.5346071428</v>
      </c>
      <c r="M106" s="13" t="n">
        <f aca="false">K106-L106</f>
        <v>100.2389642852</v>
      </c>
      <c r="N106" s="13" t="n">
        <f aca="false">'[1]TCE - ANEXO III - Preencher'!O115</f>
        <v>3.73517857142</v>
      </c>
      <c r="O106" s="13" t="n">
        <f aca="false">'[1]TCE - ANEXO III - Preencher'!P115</f>
        <v>0.44807142857</v>
      </c>
      <c r="P106" s="13" t="n">
        <f aca="false">N106-O106</f>
        <v>3.28710714285</v>
      </c>
      <c r="Q106" s="13" t="n">
        <f aca="false">'[1]TCE - ANEXO III - Preencher'!R115</f>
        <v>22.9981428571</v>
      </c>
      <c r="R106" s="13" t="n">
        <f aca="false">'[1]TCE - ANEXO III - Preencher'!S115</f>
        <v>13.5850714285</v>
      </c>
      <c r="S106" s="13" t="n">
        <f aca="false">Q106-R106</f>
        <v>9.4130714286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112.93914285665</v>
      </c>
    </row>
    <row r="107" s="5" customFormat="true" ht="12.8" hidden="false" customHeight="false" outlineLevel="0" collapsed="false">
      <c r="A107" s="6" t="n">
        <f aca="false">IFERROR(VLOOKUP(B107,'[1]DADOS (OCULTAR)'!$P$3:$R$53,3,0),"")</f>
        <v>10583920000214</v>
      </c>
      <c r="B107" s="7" t="str">
        <f aca="false">'[1]TCE - ANEXO III - Preencher'!C116</f>
        <v>UPA IBURA</v>
      </c>
      <c r="C107" s="8"/>
      <c r="D107" s="9" t="str">
        <f aca="false">'[1]TCE - ANEXO III - Preencher'!E116</f>
        <v>WAGNER WANDERLEY COSTA</v>
      </c>
      <c r="E107" s="7" t="str">
        <f aca="false">IF('[1]TCE - ANEXO III - Preencher'!F116="4 - Assistência Odontológica","2 - Outros Profissionais da Saúde",'[1]TCE - ANEXO II - Enviar TCE'!E106)</f>
        <v>1 - Médico</v>
      </c>
      <c r="F107" s="10" t="str">
        <f aca="false">'[1]TCE - ANEXO III - Preencher'!G116</f>
        <v>2252-70</v>
      </c>
      <c r="G107" s="11" t="n">
        <f aca="false">IF('[1]TCE - ANEXO III - Preencher'!H116="","",'[1]TCE - ANEXO III - Preencher'!H116)</f>
        <v>43846</v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111.773571428</v>
      </c>
      <c r="L107" s="13" t="n">
        <f aca="false">'[1]TCE - ANEXO III - Preencher'!M116</f>
        <v>11.5346071428</v>
      </c>
      <c r="M107" s="13" t="n">
        <f aca="false">K107-L107</f>
        <v>100.2389642852</v>
      </c>
      <c r="N107" s="13" t="n">
        <f aca="false">'[1]TCE - ANEXO III - Preencher'!O116</f>
        <v>3.73517857142</v>
      </c>
      <c r="O107" s="13" t="n">
        <f aca="false">'[1]TCE - ANEXO III - Preencher'!P116</f>
        <v>0.44807142857</v>
      </c>
      <c r="P107" s="13" t="n">
        <f aca="false">N107-O107</f>
        <v>3.28710714285</v>
      </c>
      <c r="Q107" s="13" t="n">
        <f aca="false">'[1]TCE - ANEXO III - Preencher'!R116</f>
        <v>22.9981428571</v>
      </c>
      <c r="R107" s="13" t="n">
        <f aca="false">'[1]TCE - ANEXO III - Preencher'!S116</f>
        <v>13.5850714285</v>
      </c>
      <c r="S107" s="13" t="n">
        <f aca="false">Q107-R107</f>
        <v>9.4130714286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112.93914285665</v>
      </c>
    </row>
    <row r="108" s="5" customFormat="true" ht="12.8" hidden="false" customHeight="false" outlineLevel="0" collapsed="false">
      <c r="A108" s="6" t="n">
        <f aca="false">IFERROR(VLOOKUP(B108,'[1]DADOS (OCULTAR)'!$P$3:$R$53,3,0),"")</f>
        <v>10583920000214</v>
      </c>
      <c r="B108" s="7" t="str">
        <f aca="false">'[1]TCE - ANEXO III - Preencher'!C117</f>
        <v>UPA IBURA</v>
      </c>
      <c r="C108" s="8"/>
      <c r="D108" s="9" t="str">
        <f aca="false">'[1]TCE - ANEXO III - Preencher'!E117</f>
        <v>ALEXANDRINA KELLY DA SILVA BARROS</v>
      </c>
      <c r="E108" s="7" t="str">
        <f aca="false">IF('[1]TCE - ANEXO III - Preencher'!F117="4 - Assistência Odontológica","2 - Outros Profissionais da Saúde",'[1]TCE - ANEXO II - Enviar TCE'!E107)</f>
        <v>2 - Outros Profissionais da Saúde</v>
      </c>
      <c r="F108" s="10" t="str">
        <f aca="false">'[1]TCE - ANEXO III - Preencher'!G117</f>
        <v>3222-05</v>
      </c>
      <c r="G108" s="11" t="n">
        <f aca="false">IF('[1]TCE - ANEXO III - Preencher'!H117="","",'[1]TCE - ANEXO III - Preencher'!H117)</f>
        <v>43847</v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111.773571428</v>
      </c>
      <c r="L108" s="13" t="n">
        <f aca="false">'[1]TCE - ANEXO III - Preencher'!M117</f>
        <v>11.5346071428</v>
      </c>
      <c r="M108" s="13" t="n">
        <f aca="false">K108-L108</f>
        <v>100.2389642852</v>
      </c>
      <c r="N108" s="13" t="n">
        <f aca="false">'[1]TCE - ANEXO III - Preencher'!O117</f>
        <v>3.73517857142</v>
      </c>
      <c r="O108" s="13" t="n">
        <f aca="false">'[1]TCE - ANEXO III - Preencher'!P117</f>
        <v>0.44807142857</v>
      </c>
      <c r="P108" s="13" t="n">
        <f aca="false">N108-O108</f>
        <v>3.28710714285</v>
      </c>
      <c r="Q108" s="13" t="n">
        <f aca="false">'[1]TCE - ANEXO III - Preencher'!R117</f>
        <v>22.9981428571</v>
      </c>
      <c r="R108" s="13" t="n">
        <f aca="false">'[1]TCE - ANEXO III - Preencher'!S117</f>
        <v>13.5850714285</v>
      </c>
      <c r="S108" s="13" t="n">
        <f aca="false">Q108-R108</f>
        <v>9.4130714286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112.93914285665</v>
      </c>
    </row>
    <row r="109" s="5" customFormat="true" ht="12.8" hidden="false" customHeight="false" outlineLevel="0" collapsed="false">
      <c r="A109" s="6" t="n">
        <f aca="false">IFERROR(VLOOKUP(B109,'[1]DADOS (OCULTAR)'!$P$3:$R$53,3,0),"")</f>
        <v>10583920000214</v>
      </c>
      <c r="B109" s="7" t="str">
        <f aca="false">'[1]TCE - ANEXO III - Preencher'!C118</f>
        <v>UPA IBURA</v>
      </c>
      <c r="C109" s="8"/>
      <c r="D109" s="9" t="str">
        <f aca="false">'[1]TCE - ANEXO III - Preencher'!E118</f>
        <v>AMARA MARIA CABRAL DA SILVA RODRIGUES</v>
      </c>
      <c r="E109" s="7" t="str">
        <f aca="false">IF('[1]TCE - ANEXO III - Preencher'!F118="4 - Assistência Odontológica","2 - Outros Profissionais da Saúde",'[1]TCE - ANEXO II - Enviar TCE'!E108)</f>
        <v>2 - Outros Profissionais da Saúde</v>
      </c>
      <c r="F109" s="10" t="str">
        <f aca="false">'[1]TCE - ANEXO III - Preencher'!G118</f>
        <v>3222-05</v>
      </c>
      <c r="G109" s="11" t="n">
        <f aca="false">IF('[1]TCE - ANEXO III - Preencher'!H118="","",'[1]TCE - ANEXO III - Preencher'!H118)</f>
        <v>43848</v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111.773571428</v>
      </c>
      <c r="L109" s="13" t="n">
        <f aca="false">'[1]TCE - ANEXO III - Preencher'!M118</f>
        <v>11.5346071428</v>
      </c>
      <c r="M109" s="13" t="n">
        <f aca="false">K109-L109</f>
        <v>100.2389642852</v>
      </c>
      <c r="N109" s="13" t="n">
        <f aca="false">'[1]TCE - ANEXO III - Preencher'!O118</f>
        <v>3.73517857142</v>
      </c>
      <c r="O109" s="13" t="n">
        <f aca="false">'[1]TCE - ANEXO III - Preencher'!P118</f>
        <v>0.44807142857</v>
      </c>
      <c r="P109" s="13" t="n">
        <f aca="false">N109-O109</f>
        <v>3.28710714285</v>
      </c>
      <c r="Q109" s="13" t="n">
        <f aca="false">'[1]TCE - ANEXO III - Preencher'!R118</f>
        <v>22.9981428571</v>
      </c>
      <c r="R109" s="13" t="n">
        <f aca="false">'[1]TCE - ANEXO III - Preencher'!S118</f>
        <v>13.5850714285</v>
      </c>
      <c r="S109" s="13" t="n">
        <f aca="false">Q109-R109</f>
        <v>9.4130714286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112.93914285665</v>
      </c>
    </row>
    <row r="110" s="5" customFormat="true" ht="12.8" hidden="false" customHeight="false" outlineLevel="0" collapsed="false">
      <c r="A110" s="6" t="n">
        <f aca="false">IFERROR(VLOOKUP(B110,'[1]DADOS (OCULTAR)'!$P$3:$R$53,3,0),"")</f>
        <v>10583920000214</v>
      </c>
      <c r="B110" s="7" t="str">
        <f aca="false">'[1]TCE - ANEXO III - Preencher'!C119</f>
        <v>UPA IBURA</v>
      </c>
      <c r="C110" s="8"/>
      <c r="D110" s="9" t="str">
        <f aca="false">'[1]TCE - ANEXO III - Preencher'!E119</f>
        <v>ANA CLAUDIA DA SILVA</v>
      </c>
      <c r="E110" s="7" t="str">
        <f aca="false">IF('[1]TCE - ANEXO III - Preencher'!F119="4 - Assistência Odontológica","2 - Outros Profissionais da Saúde",'[1]TCE - ANEXO II - Enviar TCE'!E109)</f>
        <v>2 - Outros Profissionais da Saúde</v>
      </c>
      <c r="F110" s="10" t="str">
        <f aca="false">'[1]TCE - ANEXO III - Preencher'!G119</f>
        <v>3222-05</v>
      </c>
      <c r="G110" s="11" t="n">
        <f aca="false">IF('[1]TCE - ANEXO III - Preencher'!H119="","",'[1]TCE - ANEXO III - Preencher'!H119)</f>
        <v>43849</v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111.773571428</v>
      </c>
      <c r="L110" s="13" t="n">
        <f aca="false">'[1]TCE - ANEXO III - Preencher'!M119</f>
        <v>11.5346071428</v>
      </c>
      <c r="M110" s="13" t="n">
        <f aca="false">K110-L110</f>
        <v>100.2389642852</v>
      </c>
      <c r="N110" s="13" t="n">
        <f aca="false">'[1]TCE - ANEXO III - Preencher'!O119</f>
        <v>3.73517857142</v>
      </c>
      <c r="O110" s="13" t="n">
        <f aca="false">'[1]TCE - ANEXO III - Preencher'!P119</f>
        <v>0.44807142857</v>
      </c>
      <c r="P110" s="13" t="n">
        <f aca="false">N110-O110</f>
        <v>3.28710714285</v>
      </c>
      <c r="Q110" s="13" t="n">
        <f aca="false">'[1]TCE - ANEXO III - Preencher'!R119</f>
        <v>22.9981428571</v>
      </c>
      <c r="R110" s="13" t="n">
        <f aca="false">'[1]TCE - ANEXO III - Preencher'!S119</f>
        <v>13.5850714285</v>
      </c>
      <c r="S110" s="13" t="n">
        <f aca="false">Q110-R110</f>
        <v>9.4130714286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112.93914285665</v>
      </c>
    </row>
    <row r="111" s="5" customFormat="true" ht="12.8" hidden="false" customHeight="false" outlineLevel="0" collapsed="false">
      <c r="A111" s="6" t="n">
        <f aca="false">IFERROR(VLOOKUP(B111,'[1]DADOS (OCULTAR)'!$P$3:$R$53,3,0),"")</f>
        <v>10583920000214</v>
      </c>
      <c r="B111" s="7" t="str">
        <f aca="false">'[1]TCE - ANEXO III - Preencher'!C120</f>
        <v>UPA IBURA</v>
      </c>
      <c r="C111" s="8"/>
      <c r="D111" s="9" t="str">
        <f aca="false">'[1]TCE - ANEXO III - Preencher'!E120</f>
        <v>ANA PAULA DO NASCIMENTO PINTO</v>
      </c>
      <c r="E111" s="7" t="str">
        <f aca="false">IF('[1]TCE - ANEXO III - Preencher'!F120="4 - Assistência Odontológica","2 - Outros Profissionais da Saúde",'[1]TCE - ANEXO II - Enviar TCE'!E110)</f>
        <v>2 - Outros Profissionais da Saúde</v>
      </c>
      <c r="F111" s="10" t="str">
        <f aca="false">'[1]TCE - ANEXO III - Preencher'!G120</f>
        <v>3222-05</v>
      </c>
      <c r="G111" s="11" t="n">
        <f aca="false">IF('[1]TCE - ANEXO III - Preencher'!H120="","",'[1]TCE - ANEXO III - Preencher'!H120)</f>
        <v>43850</v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111.773571428</v>
      </c>
      <c r="L111" s="13" t="n">
        <f aca="false">'[1]TCE - ANEXO III - Preencher'!M120</f>
        <v>11.5346071428</v>
      </c>
      <c r="M111" s="13" t="n">
        <f aca="false">K111-L111</f>
        <v>100.2389642852</v>
      </c>
      <c r="N111" s="13" t="n">
        <f aca="false">'[1]TCE - ANEXO III - Preencher'!O120</f>
        <v>3.73517857142</v>
      </c>
      <c r="O111" s="13" t="n">
        <f aca="false">'[1]TCE - ANEXO III - Preencher'!P120</f>
        <v>0.44807142857</v>
      </c>
      <c r="P111" s="13" t="n">
        <f aca="false">N111-O111</f>
        <v>3.28710714285</v>
      </c>
      <c r="Q111" s="13" t="n">
        <f aca="false">'[1]TCE - ANEXO III - Preencher'!R120</f>
        <v>22.9981428571</v>
      </c>
      <c r="R111" s="13" t="n">
        <f aca="false">'[1]TCE - ANEXO III - Preencher'!S120</f>
        <v>13.5850714285</v>
      </c>
      <c r="S111" s="13" t="n">
        <f aca="false">Q111-R111</f>
        <v>9.4130714286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112.93914285665</v>
      </c>
    </row>
    <row r="112" s="5" customFormat="true" ht="12.8" hidden="false" customHeight="false" outlineLevel="0" collapsed="false">
      <c r="A112" s="6" t="n">
        <f aca="false">IFERROR(VLOOKUP(B112,'[1]DADOS (OCULTAR)'!$P$3:$R$53,3,0),"")</f>
        <v>10583920000214</v>
      </c>
      <c r="B112" s="7" t="str">
        <f aca="false">'[1]TCE - ANEXO III - Preencher'!C121</f>
        <v>UPA IBURA</v>
      </c>
      <c r="C112" s="8"/>
      <c r="D112" s="9" t="str">
        <f aca="false">'[1]TCE - ANEXO III - Preencher'!E121</f>
        <v>ANDREZA MURIEL DE ARAUJO</v>
      </c>
      <c r="E112" s="7" t="str">
        <f aca="false">IF('[1]TCE - ANEXO III - Preencher'!F121="4 - Assistência Odontológica","2 - Outros Profissionais da Saúde",'[1]TCE - ANEXO II - Enviar TCE'!E111)</f>
        <v>2 - Outros Profissionais da Saúde</v>
      </c>
      <c r="F112" s="10" t="str">
        <f aca="false">'[1]TCE - ANEXO III - Preencher'!G121</f>
        <v>3222-05</v>
      </c>
      <c r="G112" s="11" t="n">
        <f aca="false">IF('[1]TCE - ANEXO III - Preencher'!H121="","",'[1]TCE - ANEXO III - Preencher'!H121)</f>
        <v>43851</v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111.773571428</v>
      </c>
      <c r="L112" s="13" t="n">
        <f aca="false">'[1]TCE - ANEXO III - Preencher'!M121</f>
        <v>11.5346071428</v>
      </c>
      <c r="M112" s="13" t="n">
        <f aca="false">K112-L112</f>
        <v>100.2389642852</v>
      </c>
      <c r="N112" s="13" t="n">
        <f aca="false">'[1]TCE - ANEXO III - Preencher'!O121</f>
        <v>3.73517857142</v>
      </c>
      <c r="O112" s="13" t="n">
        <f aca="false">'[1]TCE - ANEXO III - Preencher'!P121</f>
        <v>0.44807142857</v>
      </c>
      <c r="P112" s="13" t="n">
        <f aca="false">N112-O112</f>
        <v>3.28710714285</v>
      </c>
      <c r="Q112" s="13" t="n">
        <f aca="false">'[1]TCE - ANEXO III - Preencher'!R121</f>
        <v>22.9981428571</v>
      </c>
      <c r="R112" s="13" t="n">
        <f aca="false">'[1]TCE - ANEXO III - Preencher'!S121</f>
        <v>13.5850714285</v>
      </c>
      <c r="S112" s="13" t="n">
        <f aca="false">Q112-R112</f>
        <v>9.4130714286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112.93914285665</v>
      </c>
    </row>
    <row r="113" s="5" customFormat="true" ht="12.8" hidden="false" customHeight="false" outlineLevel="0" collapsed="false">
      <c r="A113" s="6" t="n">
        <f aca="false">IFERROR(VLOOKUP(B113,'[1]DADOS (OCULTAR)'!$P$3:$R$53,3,0),"")</f>
        <v>10583920000214</v>
      </c>
      <c r="B113" s="7" t="str">
        <f aca="false">'[1]TCE - ANEXO III - Preencher'!C122</f>
        <v>UPA IBURA</v>
      </c>
      <c r="C113" s="8"/>
      <c r="D113" s="9" t="str">
        <f aca="false">'[1]TCE - ANEXO III - Preencher'!E122</f>
        <v>ANGELA CLAUDIA BATISTA DA SILVA</v>
      </c>
      <c r="E113" s="7" t="str">
        <f aca="false">IF('[1]TCE - ANEXO III - Preencher'!F122="4 - Assistência Odontológica","2 - Outros Profissionais da Saúde",'[1]TCE - ANEXO II - Enviar TCE'!E112)</f>
        <v>2 - Outros Profissionais da Saúde</v>
      </c>
      <c r="F113" s="10" t="str">
        <f aca="false">'[1]TCE - ANEXO III - Preencher'!G122</f>
        <v>3222-05</v>
      </c>
      <c r="G113" s="11" t="n">
        <f aca="false">IF('[1]TCE - ANEXO III - Preencher'!H122="","",'[1]TCE - ANEXO III - Preencher'!H122)</f>
        <v>43852</v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111.773571428</v>
      </c>
      <c r="L113" s="13" t="n">
        <f aca="false">'[1]TCE - ANEXO III - Preencher'!M122</f>
        <v>11.5346071428</v>
      </c>
      <c r="M113" s="13" t="n">
        <f aca="false">K113-L113</f>
        <v>100.2389642852</v>
      </c>
      <c r="N113" s="13" t="n">
        <f aca="false">'[1]TCE - ANEXO III - Preencher'!O122</f>
        <v>3.73517857142</v>
      </c>
      <c r="O113" s="13" t="n">
        <f aca="false">'[1]TCE - ANEXO III - Preencher'!P122</f>
        <v>0.44807142857</v>
      </c>
      <c r="P113" s="13" t="n">
        <f aca="false">N113-O113</f>
        <v>3.28710714285</v>
      </c>
      <c r="Q113" s="13" t="n">
        <f aca="false">'[1]TCE - ANEXO III - Preencher'!R122</f>
        <v>22.9981428571</v>
      </c>
      <c r="R113" s="13" t="n">
        <f aca="false">'[1]TCE - ANEXO III - Preencher'!S122</f>
        <v>13.5850714285</v>
      </c>
      <c r="S113" s="13" t="n">
        <f aca="false">Q113-R113</f>
        <v>9.4130714286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112.93914285665</v>
      </c>
    </row>
    <row r="114" s="5" customFormat="true" ht="12.8" hidden="false" customHeight="false" outlineLevel="0" collapsed="false">
      <c r="A114" s="6" t="n">
        <f aca="false">IFERROR(VLOOKUP(B114,'[1]DADOS (OCULTAR)'!$P$3:$R$53,3,0),"")</f>
        <v>10583920000214</v>
      </c>
      <c r="B114" s="7" t="str">
        <f aca="false">'[1]TCE - ANEXO III - Preencher'!C123</f>
        <v>UPA IBURA</v>
      </c>
      <c r="C114" s="8"/>
      <c r="D114" s="9" t="str">
        <f aca="false">'[1]TCE - ANEXO III - Preencher'!E123</f>
        <v>BRUNA RENATTA BANDEIRA DA SILVA</v>
      </c>
      <c r="E114" s="7" t="str">
        <f aca="false">IF('[1]TCE - ANEXO III - Preencher'!F123="4 - Assistência Odontológica","2 - Outros Profissionais da Saúde",'[1]TCE - ANEXO II - Enviar TCE'!E113)</f>
        <v>2 - Outros Profissionais da Saúde</v>
      </c>
      <c r="F114" s="10" t="str">
        <f aca="false">'[1]TCE - ANEXO III - Preencher'!G123</f>
        <v>3222-05</v>
      </c>
      <c r="G114" s="11" t="n">
        <f aca="false">IF('[1]TCE - ANEXO III - Preencher'!H123="","",'[1]TCE - ANEXO III - Preencher'!H123)</f>
        <v>43853</v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111.773571428</v>
      </c>
      <c r="L114" s="13" t="n">
        <f aca="false">'[1]TCE - ANEXO III - Preencher'!M123</f>
        <v>11.5346071428</v>
      </c>
      <c r="M114" s="13" t="n">
        <f aca="false">K114-L114</f>
        <v>100.2389642852</v>
      </c>
      <c r="N114" s="13" t="n">
        <f aca="false">'[1]TCE - ANEXO III - Preencher'!O123</f>
        <v>3.73517857142</v>
      </c>
      <c r="O114" s="13" t="n">
        <f aca="false">'[1]TCE - ANEXO III - Preencher'!P123</f>
        <v>0.44807142857</v>
      </c>
      <c r="P114" s="13" t="n">
        <f aca="false">N114-O114</f>
        <v>3.28710714285</v>
      </c>
      <c r="Q114" s="13" t="n">
        <f aca="false">'[1]TCE - ANEXO III - Preencher'!R123</f>
        <v>22.9981428571</v>
      </c>
      <c r="R114" s="13" t="n">
        <f aca="false">'[1]TCE - ANEXO III - Preencher'!S123</f>
        <v>13.5850714285</v>
      </c>
      <c r="S114" s="13" t="n">
        <f aca="false">Q114-R114</f>
        <v>9.4130714286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112.93914285665</v>
      </c>
    </row>
    <row r="115" s="5" customFormat="true" ht="12.8" hidden="false" customHeight="false" outlineLevel="0" collapsed="false">
      <c r="A115" s="6" t="n">
        <f aca="false">IFERROR(VLOOKUP(B115,'[1]DADOS (OCULTAR)'!$P$3:$R$53,3,0),"")</f>
        <v>10583920000214</v>
      </c>
      <c r="B115" s="7" t="str">
        <f aca="false">'[1]TCE - ANEXO III - Preencher'!C124</f>
        <v>UPA IBURA</v>
      </c>
      <c r="C115" s="8"/>
      <c r="D115" s="9" t="str">
        <f aca="false">'[1]TCE - ANEXO III - Preencher'!E124</f>
        <v>CARLA GREICE OLIVEIRA DA SILVA</v>
      </c>
      <c r="E115" s="7" t="str">
        <f aca="false">IF('[1]TCE - ANEXO III - Preencher'!F124="4 - Assistência Odontológica","2 - Outros Profissionais da Saúde",'[1]TCE - ANEXO II - Enviar TCE'!E114)</f>
        <v>2 - Outros Profissionais da Saúde</v>
      </c>
      <c r="F115" s="10" t="str">
        <f aca="false">'[1]TCE - ANEXO III - Preencher'!G124</f>
        <v>3222-05</v>
      </c>
      <c r="G115" s="11" t="n">
        <f aca="false">IF('[1]TCE - ANEXO III - Preencher'!H124="","",'[1]TCE - ANEXO III - Preencher'!H124)</f>
        <v>43854</v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111.773571428</v>
      </c>
      <c r="L115" s="13" t="n">
        <f aca="false">'[1]TCE - ANEXO III - Preencher'!M124</f>
        <v>11.5346071428</v>
      </c>
      <c r="M115" s="13" t="n">
        <f aca="false">K115-L115</f>
        <v>100.2389642852</v>
      </c>
      <c r="N115" s="13" t="n">
        <f aca="false">'[1]TCE - ANEXO III - Preencher'!O124</f>
        <v>3.73517857142</v>
      </c>
      <c r="O115" s="13" t="n">
        <f aca="false">'[1]TCE - ANEXO III - Preencher'!P124</f>
        <v>0.44807142857</v>
      </c>
      <c r="P115" s="13" t="n">
        <f aca="false">N115-O115</f>
        <v>3.28710714285</v>
      </c>
      <c r="Q115" s="13" t="n">
        <f aca="false">'[1]TCE - ANEXO III - Preencher'!R124</f>
        <v>22.9981428571</v>
      </c>
      <c r="R115" s="13" t="n">
        <f aca="false">'[1]TCE - ANEXO III - Preencher'!S124</f>
        <v>13.5850714285</v>
      </c>
      <c r="S115" s="13" t="n">
        <f aca="false">Q115-R115</f>
        <v>9.4130714286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112.93914285665</v>
      </c>
    </row>
    <row r="116" s="5" customFormat="true" ht="12.8" hidden="false" customHeight="false" outlineLevel="0" collapsed="false">
      <c r="A116" s="6" t="n">
        <f aca="false">IFERROR(VLOOKUP(B116,'[1]DADOS (OCULTAR)'!$P$3:$R$53,3,0),"")</f>
        <v>10583920000214</v>
      </c>
      <c r="B116" s="7" t="str">
        <f aca="false">'[1]TCE - ANEXO III - Preencher'!C125</f>
        <v>UPA IBURA</v>
      </c>
      <c r="C116" s="8"/>
      <c r="D116" s="9" t="str">
        <f aca="false">'[1]TCE - ANEXO III - Preencher'!E125</f>
        <v>CIBELE DA SILVA CRUZ</v>
      </c>
      <c r="E116" s="7" t="str">
        <f aca="false">IF('[1]TCE - ANEXO III - Preencher'!F125="4 - Assistência Odontológica","2 - Outros Profissionais da Saúde",'[1]TCE - ANEXO II - Enviar TCE'!E115)</f>
        <v>2 - Outros Profissionais da Saúde</v>
      </c>
      <c r="F116" s="10" t="str">
        <f aca="false">'[1]TCE - ANEXO III - Preencher'!G125</f>
        <v>3222-05</v>
      </c>
      <c r="G116" s="11" t="n">
        <f aca="false">IF('[1]TCE - ANEXO III - Preencher'!H125="","",'[1]TCE - ANEXO III - Preencher'!H125)</f>
        <v>43855</v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111.773571428</v>
      </c>
      <c r="L116" s="13" t="n">
        <f aca="false">'[1]TCE - ANEXO III - Preencher'!M125</f>
        <v>11.5346071428</v>
      </c>
      <c r="M116" s="13" t="n">
        <f aca="false">K116-L116</f>
        <v>100.2389642852</v>
      </c>
      <c r="N116" s="13" t="n">
        <f aca="false">'[1]TCE - ANEXO III - Preencher'!O125</f>
        <v>3.73517857142</v>
      </c>
      <c r="O116" s="13" t="n">
        <f aca="false">'[1]TCE - ANEXO III - Preencher'!P125</f>
        <v>0.44807142857</v>
      </c>
      <c r="P116" s="13" t="n">
        <f aca="false">N116-O116</f>
        <v>3.28710714285</v>
      </c>
      <c r="Q116" s="13" t="n">
        <f aca="false">'[1]TCE - ANEXO III - Preencher'!R125</f>
        <v>22.9981428571</v>
      </c>
      <c r="R116" s="13" t="n">
        <f aca="false">'[1]TCE - ANEXO III - Preencher'!S125</f>
        <v>13.5850714285</v>
      </c>
      <c r="S116" s="13" t="n">
        <f aca="false">Q116-R116</f>
        <v>9.4130714286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112.93914285665</v>
      </c>
    </row>
    <row r="117" s="5" customFormat="true" ht="12.8" hidden="false" customHeight="false" outlineLevel="0" collapsed="false">
      <c r="A117" s="6" t="n">
        <f aca="false">IFERROR(VLOOKUP(B117,'[1]DADOS (OCULTAR)'!$P$3:$R$53,3,0),"")</f>
        <v>10583920000214</v>
      </c>
      <c r="B117" s="7" t="str">
        <f aca="false">'[1]TCE - ANEXO III - Preencher'!C126</f>
        <v>UPA IBURA</v>
      </c>
      <c r="C117" s="8"/>
      <c r="D117" s="9" t="str">
        <f aca="false">'[1]TCE - ANEXO III - Preencher'!E126</f>
        <v>DIUNIZIA MARIA DE OLIVEIRA SOBRAL</v>
      </c>
      <c r="E117" s="7" t="str">
        <f aca="false">IF('[1]TCE - ANEXO III - Preencher'!F126="4 - Assistência Odontológica","2 - Outros Profissionais da Saúde",'[1]TCE - ANEXO II - Enviar TCE'!E116)</f>
        <v>2 - Outros Profissionais da Saúde</v>
      </c>
      <c r="F117" s="10" t="str">
        <f aca="false">'[1]TCE - ANEXO III - Preencher'!G126</f>
        <v>3222-05</v>
      </c>
      <c r="G117" s="11" t="n">
        <f aca="false">IF('[1]TCE - ANEXO III - Preencher'!H126="","",'[1]TCE - ANEXO III - Preencher'!H126)</f>
        <v>43856</v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111.773571428</v>
      </c>
      <c r="L117" s="13" t="n">
        <f aca="false">'[1]TCE - ANEXO III - Preencher'!M126</f>
        <v>11.5346071428</v>
      </c>
      <c r="M117" s="13" t="n">
        <f aca="false">K117-L117</f>
        <v>100.2389642852</v>
      </c>
      <c r="N117" s="13" t="n">
        <f aca="false">'[1]TCE - ANEXO III - Preencher'!O126</f>
        <v>3.73517857142</v>
      </c>
      <c r="O117" s="13" t="n">
        <f aca="false">'[1]TCE - ANEXO III - Preencher'!P126</f>
        <v>0.44807142857</v>
      </c>
      <c r="P117" s="13" t="n">
        <f aca="false">N117-O117</f>
        <v>3.28710714285</v>
      </c>
      <c r="Q117" s="13" t="n">
        <f aca="false">'[1]TCE - ANEXO III - Preencher'!R126</f>
        <v>22.9981428571</v>
      </c>
      <c r="R117" s="13" t="n">
        <f aca="false">'[1]TCE - ANEXO III - Preencher'!S126</f>
        <v>13.5850714285</v>
      </c>
      <c r="S117" s="13" t="n">
        <f aca="false">Q117-R117</f>
        <v>9.4130714286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112.93914285665</v>
      </c>
    </row>
    <row r="118" s="5" customFormat="true" ht="12.8" hidden="false" customHeight="false" outlineLevel="0" collapsed="false">
      <c r="A118" s="6" t="n">
        <f aca="false">IFERROR(VLOOKUP(B118,'[1]DADOS (OCULTAR)'!$P$3:$R$53,3,0),"")</f>
        <v>10583920000214</v>
      </c>
      <c r="B118" s="7" t="str">
        <f aca="false">'[1]TCE - ANEXO III - Preencher'!C127</f>
        <v>UPA IBURA</v>
      </c>
      <c r="C118" s="8"/>
      <c r="D118" s="9" t="str">
        <f aca="false">'[1]TCE - ANEXO III - Preencher'!E127</f>
        <v>DOMINICK LAIS DE OLIVEIRA SOBRAL</v>
      </c>
      <c r="E118" s="7" t="str">
        <f aca="false">IF('[1]TCE - ANEXO III - Preencher'!F127="4 - Assistência Odontológica","2 - Outros Profissionais da Saúde",'[1]TCE - ANEXO II - Enviar TCE'!E117)</f>
        <v>2 - Outros Profissionais da Saúde</v>
      </c>
      <c r="F118" s="10" t="str">
        <f aca="false">'[1]TCE - ANEXO III - Preencher'!G127</f>
        <v>3222-05</v>
      </c>
      <c r="G118" s="11" t="n">
        <f aca="false">IF('[1]TCE - ANEXO III - Preencher'!H127="","",'[1]TCE - ANEXO III - Preencher'!H127)</f>
        <v>43857</v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111.773571428</v>
      </c>
      <c r="L118" s="13" t="n">
        <f aca="false">'[1]TCE - ANEXO III - Preencher'!M127</f>
        <v>11.5346071428</v>
      </c>
      <c r="M118" s="13" t="n">
        <f aca="false">K118-L118</f>
        <v>100.2389642852</v>
      </c>
      <c r="N118" s="13" t="n">
        <f aca="false">'[1]TCE - ANEXO III - Preencher'!O127</f>
        <v>3.73517857142</v>
      </c>
      <c r="O118" s="13" t="n">
        <f aca="false">'[1]TCE - ANEXO III - Preencher'!P127</f>
        <v>0.44807142857</v>
      </c>
      <c r="P118" s="13" t="n">
        <f aca="false">N118-O118</f>
        <v>3.28710714285</v>
      </c>
      <c r="Q118" s="13" t="n">
        <f aca="false">'[1]TCE - ANEXO III - Preencher'!R127</f>
        <v>22.9981428571</v>
      </c>
      <c r="R118" s="13" t="n">
        <f aca="false">'[1]TCE - ANEXO III - Preencher'!S127</f>
        <v>13.5850714285</v>
      </c>
      <c r="S118" s="13" t="n">
        <f aca="false">Q118-R118</f>
        <v>9.4130714286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112.93914285665</v>
      </c>
    </row>
    <row r="119" s="5" customFormat="true" ht="12.8" hidden="false" customHeight="false" outlineLevel="0" collapsed="false">
      <c r="A119" s="6" t="n">
        <f aca="false">IFERROR(VLOOKUP(B119,'[1]DADOS (OCULTAR)'!$P$3:$R$53,3,0),"")</f>
        <v>10583920000214</v>
      </c>
      <c r="B119" s="7" t="str">
        <f aca="false">'[1]TCE - ANEXO III - Preencher'!C128</f>
        <v>UPA IBURA</v>
      </c>
      <c r="C119" s="8"/>
      <c r="D119" s="9" t="str">
        <f aca="false">'[1]TCE - ANEXO III - Preencher'!E128</f>
        <v>EDILSA SOARES DA SILVA</v>
      </c>
      <c r="E119" s="7" t="str">
        <f aca="false">IF('[1]TCE - ANEXO III - Preencher'!F128="4 - Assistência Odontológica","2 - Outros Profissionais da Saúde",'[1]TCE - ANEXO II - Enviar TCE'!E118)</f>
        <v>2 - Outros Profissionais da Saúde</v>
      </c>
      <c r="F119" s="10" t="str">
        <f aca="false">'[1]TCE - ANEXO III - Preencher'!G128</f>
        <v>3222-05</v>
      </c>
      <c r="G119" s="11" t="n">
        <f aca="false">IF('[1]TCE - ANEXO III - Preencher'!H128="","",'[1]TCE - ANEXO III - Preencher'!H128)</f>
        <v>43858</v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111.773571428</v>
      </c>
      <c r="L119" s="13" t="n">
        <f aca="false">'[1]TCE - ANEXO III - Preencher'!M128</f>
        <v>11.5346071428</v>
      </c>
      <c r="M119" s="13" t="n">
        <f aca="false">K119-L119</f>
        <v>100.2389642852</v>
      </c>
      <c r="N119" s="13" t="n">
        <f aca="false">'[1]TCE - ANEXO III - Preencher'!O128</f>
        <v>3.73517857142</v>
      </c>
      <c r="O119" s="13" t="n">
        <f aca="false">'[1]TCE - ANEXO III - Preencher'!P128</f>
        <v>0.44807142857</v>
      </c>
      <c r="P119" s="13" t="n">
        <f aca="false">N119-O119</f>
        <v>3.28710714285</v>
      </c>
      <c r="Q119" s="13" t="n">
        <f aca="false">'[1]TCE - ANEXO III - Preencher'!R128</f>
        <v>22.9981428571</v>
      </c>
      <c r="R119" s="13" t="n">
        <f aca="false">'[1]TCE - ANEXO III - Preencher'!S128</f>
        <v>13.5850714285</v>
      </c>
      <c r="S119" s="13" t="n">
        <f aca="false">Q119-R119</f>
        <v>9.4130714286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112.93914285665</v>
      </c>
    </row>
    <row r="120" s="5" customFormat="true" ht="12.8" hidden="false" customHeight="false" outlineLevel="0" collapsed="false">
      <c r="A120" s="6" t="n">
        <f aca="false">IFERROR(VLOOKUP(B120,'[1]DADOS (OCULTAR)'!$P$3:$R$53,3,0),"")</f>
        <v>10583920000214</v>
      </c>
      <c r="B120" s="7" t="str">
        <f aca="false">'[1]TCE - ANEXO III - Preencher'!C129</f>
        <v>UPA IBURA</v>
      </c>
      <c r="C120" s="8"/>
      <c r="D120" s="9" t="str">
        <f aca="false">'[1]TCE - ANEXO III - Preencher'!E129</f>
        <v>ELIANA CRISTINA BORGES DA SILVA</v>
      </c>
      <c r="E120" s="7" t="str">
        <f aca="false">IF('[1]TCE - ANEXO III - Preencher'!F129="4 - Assistência Odontológica","2 - Outros Profissionais da Saúde",'[1]TCE - ANEXO II - Enviar TCE'!E119)</f>
        <v>2 - Outros Profissionais da Saúde</v>
      </c>
      <c r="F120" s="10" t="str">
        <f aca="false">'[1]TCE - ANEXO III - Preencher'!G129</f>
        <v>3222-05</v>
      </c>
      <c r="G120" s="11" t="n">
        <f aca="false">IF('[1]TCE - ANEXO III - Preencher'!H129="","",'[1]TCE - ANEXO III - Preencher'!H129)</f>
        <v>43859</v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111.773571428</v>
      </c>
      <c r="L120" s="13" t="n">
        <f aca="false">'[1]TCE - ANEXO III - Preencher'!M129</f>
        <v>11.5346071428</v>
      </c>
      <c r="M120" s="13" t="n">
        <f aca="false">K120-L120</f>
        <v>100.2389642852</v>
      </c>
      <c r="N120" s="13" t="n">
        <f aca="false">'[1]TCE - ANEXO III - Preencher'!O129</f>
        <v>3.73517857142</v>
      </c>
      <c r="O120" s="13" t="n">
        <f aca="false">'[1]TCE - ANEXO III - Preencher'!P129</f>
        <v>0.44807142857</v>
      </c>
      <c r="P120" s="13" t="n">
        <f aca="false">N120-O120</f>
        <v>3.28710714285</v>
      </c>
      <c r="Q120" s="13" t="n">
        <f aca="false">'[1]TCE - ANEXO III - Preencher'!R129</f>
        <v>22.9981428571</v>
      </c>
      <c r="R120" s="13" t="n">
        <f aca="false">'[1]TCE - ANEXO III - Preencher'!S129</f>
        <v>13.5850714285</v>
      </c>
      <c r="S120" s="13" t="n">
        <f aca="false">Q120-R120</f>
        <v>9.4130714286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112.93914285665</v>
      </c>
    </row>
    <row r="121" s="5" customFormat="true" ht="12.8" hidden="false" customHeight="false" outlineLevel="0" collapsed="false">
      <c r="A121" s="6" t="n">
        <f aca="false">IFERROR(VLOOKUP(B121,'[1]DADOS (OCULTAR)'!$P$3:$R$53,3,0),"")</f>
        <v>10583920000214</v>
      </c>
      <c r="B121" s="7" t="str">
        <f aca="false">'[1]TCE - ANEXO III - Preencher'!C130</f>
        <v>UPA IBURA</v>
      </c>
      <c r="C121" s="8"/>
      <c r="D121" s="9" t="str">
        <f aca="false">'[1]TCE - ANEXO III - Preencher'!E130</f>
        <v>ELISA PINHEIRO DE LIMA</v>
      </c>
      <c r="E121" s="7" t="str">
        <f aca="false">IF('[1]TCE - ANEXO III - Preencher'!F130="4 - Assistência Odontológica","2 - Outros Profissionais da Saúde",'[1]TCE - ANEXO II - Enviar TCE'!E120)</f>
        <v>2 - Outros Profissionais da Saúde</v>
      </c>
      <c r="F121" s="10" t="str">
        <f aca="false">'[1]TCE - ANEXO III - Preencher'!G130</f>
        <v>3222-05</v>
      </c>
      <c r="G121" s="11" t="n">
        <f aca="false">IF('[1]TCE - ANEXO III - Preencher'!H130="","",'[1]TCE - ANEXO III - Preencher'!H130)</f>
        <v>43860</v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111.773571428</v>
      </c>
      <c r="L121" s="13" t="n">
        <f aca="false">'[1]TCE - ANEXO III - Preencher'!M130</f>
        <v>11.5346071428</v>
      </c>
      <c r="M121" s="13" t="n">
        <f aca="false">K121-L121</f>
        <v>100.2389642852</v>
      </c>
      <c r="N121" s="13" t="n">
        <f aca="false">'[1]TCE - ANEXO III - Preencher'!O130</f>
        <v>3.73517857142</v>
      </c>
      <c r="O121" s="13" t="n">
        <f aca="false">'[1]TCE - ANEXO III - Preencher'!P130</f>
        <v>0.44807142857</v>
      </c>
      <c r="P121" s="13" t="n">
        <f aca="false">N121-O121</f>
        <v>3.28710714285</v>
      </c>
      <c r="Q121" s="13" t="n">
        <f aca="false">'[1]TCE - ANEXO III - Preencher'!R130</f>
        <v>22.9981428571</v>
      </c>
      <c r="R121" s="13" t="n">
        <f aca="false">'[1]TCE - ANEXO III - Preencher'!S130</f>
        <v>13.5850714285</v>
      </c>
      <c r="S121" s="13" t="n">
        <f aca="false">Q121-R121</f>
        <v>9.4130714286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112.93914285665</v>
      </c>
    </row>
    <row r="122" s="5" customFormat="true" ht="12.8" hidden="false" customHeight="false" outlineLevel="0" collapsed="false">
      <c r="A122" s="6" t="n">
        <f aca="false">IFERROR(VLOOKUP(B122,'[1]DADOS (OCULTAR)'!$P$3:$R$53,3,0),"")</f>
        <v>10583920000214</v>
      </c>
      <c r="B122" s="7" t="str">
        <f aca="false">'[1]TCE - ANEXO III - Preencher'!C131</f>
        <v>UPA IBURA</v>
      </c>
      <c r="C122" s="8"/>
      <c r="D122" s="9" t="str">
        <f aca="false">'[1]TCE - ANEXO III - Preencher'!E131</f>
        <v>ELIZABETH REVOREDO DO NASCIMENTO</v>
      </c>
      <c r="E122" s="7" t="str">
        <f aca="false">IF('[1]TCE - ANEXO III - Preencher'!F131="4 - Assistência Odontológica","2 - Outros Profissionais da Saúde",'[1]TCE - ANEXO II - Enviar TCE'!E121)</f>
        <v>2 - Outros Profissionais da Saúde</v>
      </c>
      <c r="F122" s="10" t="str">
        <f aca="false">'[1]TCE - ANEXO III - Preencher'!G131</f>
        <v>3222-05</v>
      </c>
      <c r="G122" s="11" t="n">
        <f aca="false">IF('[1]TCE - ANEXO III - Preencher'!H131="","",'[1]TCE - ANEXO III - Preencher'!H131)</f>
        <v>43861</v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111.773571428</v>
      </c>
      <c r="L122" s="13" t="n">
        <f aca="false">'[1]TCE - ANEXO III - Preencher'!M131</f>
        <v>11.5346071428</v>
      </c>
      <c r="M122" s="13" t="n">
        <f aca="false">K122-L122</f>
        <v>100.2389642852</v>
      </c>
      <c r="N122" s="13" t="n">
        <f aca="false">'[1]TCE - ANEXO III - Preencher'!O131</f>
        <v>3.73517857142</v>
      </c>
      <c r="O122" s="13" t="n">
        <f aca="false">'[1]TCE - ANEXO III - Preencher'!P131</f>
        <v>0.44807142857</v>
      </c>
      <c r="P122" s="13" t="n">
        <f aca="false">N122-O122</f>
        <v>3.28710714285</v>
      </c>
      <c r="Q122" s="13" t="n">
        <f aca="false">'[1]TCE - ANEXO III - Preencher'!R131</f>
        <v>22.9981428571</v>
      </c>
      <c r="R122" s="13" t="n">
        <f aca="false">'[1]TCE - ANEXO III - Preencher'!S131</f>
        <v>13.5850714285</v>
      </c>
      <c r="S122" s="13" t="n">
        <f aca="false">Q122-R122</f>
        <v>9.4130714286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112.93914285665</v>
      </c>
    </row>
    <row r="123" s="5" customFormat="true" ht="12.8" hidden="false" customHeight="false" outlineLevel="0" collapsed="false">
      <c r="A123" s="6" t="n">
        <f aca="false">IFERROR(VLOOKUP(B123,'[1]DADOS (OCULTAR)'!$P$3:$R$53,3,0),"")</f>
        <v>10583920000214</v>
      </c>
      <c r="B123" s="7" t="str">
        <f aca="false">'[1]TCE - ANEXO III - Preencher'!C132</f>
        <v>UPA IBURA</v>
      </c>
      <c r="C123" s="8"/>
      <c r="D123" s="9" t="str">
        <f aca="false">'[1]TCE - ANEXO III - Preencher'!E132</f>
        <v>ELIZAMA VIEIRA DA SILVA</v>
      </c>
      <c r="E123" s="7" t="str">
        <f aca="false">IF('[1]TCE - ANEXO III - Preencher'!F132="4 - Assistência Odontológica","2 - Outros Profissionais da Saúde",'[1]TCE - ANEXO II - Enviar TCE'!E122)</f>
        <v>2 - Outros Profissionais da Saúde</v>
      </c>
      <c r="F123" s="10" t="str">
        <f aca="false">'[1]TCE - ANEXO III - Preencher'!G132</f>
        <v>3222-05</v>
      </c>
      <c r="G123" s="11" t="n">
        <f aca="false">IF('[1]TCE - ANEXO III - Preencher'!H132="","",'[1]TCE - ANEXO III - Preencher'!H132)</f>
        <v>43831</v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111.773571428</v>
      </c>
      <c r="L123" s="13" t="n">
        <f aca="false">'[1]TCE - ANEXO III - Preencher'!M132</f>
        <v>11.5346071428</v>
      </c>
      <c r="M123" s="13" t="n">
        <f aca="false">K123-L123</f>
        <v>100.2389642852</v>
      </c>
      <c r="N123" s="13" t="n">
        <f aca="false">'[1]TCE - ANEXO III - Preencher'!O132</f>
        <v>3.73517857142</v>
      </c>
      <c r="O123" s="13" t="n">
        <f aca="false">'[1]TCE - ANEXO III - Preencher'!P132</f>
        <v>0.44807142857</v>
      </c>
      <c r="P123" s="13" t="n">
        <f aca="false">N123-O123</f>
        <v>3.28710714285</v>
      </c>
      <c r="Q123" s="13" t="n">
        <f aca="false">'[1]TCE - ANEXO III - Preencher'!R132</f>
        <v>22.9981428571</v>
      </c>
      <c r="R123" s="13" t="n">
        <f aca="false">'[1]TCE - ANEXO III - Preencher'!S132</f>
        <v>13.5850714285</v>
      </c>
      <c r="S123" s="13" t="n">
        <f aca="false">Q123-R123</f>
        <v>9.4130714286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112.93914285665</v>
      </c>
    </row>
    <row r="124" s="5" customFormat="true" ht="12.8" hidden="false" customHeight="false" outlineLevel="0" collapsed="false">
      <c r="A124" s="6" t="n">
        <f aca="false">IFERROR(VLOOKUP(B124,'[1]DADOS (OCULTAR)'!$P$3:$R$53,3,0),"")</f>
        <v>10583920000214</v>
      </c>
      <c r="B124" s="7" t="str">
        <f aca="false">'[1]TCE - ANEXO III - Preencher'!C133</f>
        <v>UPA IBURA</v>
      </c>
      <c r="C124" s="8"/>
      <c r="D124" s="9" t="str">
        <f aca="false">'[1]TCE - ANEXO III - Preencher'!E133</f>
        <v>ELIZANGELA MARTINS DE OLIVEIRA</v>
      </c>
      <c r="E124" s="7" t="str">
        <f aca="false">IF('[1]TCE - ANEXO III - Preencher'!F133="4 - Assistência Odontológica","2 - Outros Profissionais da Saúde",'[1]TCE - ANEXO II - Enviar TCE'!E123)</f>
        <v>2 - Outros Profissionais da Saúde</v>
      </c>
      <c r="F124" s="10" t="str">
        <f aca="false">'[1]TCE - ANEXO III - Preencher'!G133</f>
        <v>3222-05</v>
      </c>
      <c r="G124" s="11" t="n">
        <f aca="false">IF('[1]TCE - ANEXO III - Preencher'!H133="","",'[1]TCE - ANEXO III - Preencher'!H133)</f>
        <v>43831</v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111.773571428</v>
      </c>
      <c r="L124" s="13" t="n">
        <f aca="false">'[1]TCE - ANEXO III - Preencher'!M133</f>
        <v>11.5346071428</v>
      </c>
      <c r="M124" s="13" t="n">
        <f aca="false">K124-L124</f>
        <v>100.2389642852</v>
      </c>
      <c r="N124" s="13" t="n">
        <f aca="false">'[1]TCE - ANEXO III - Preencher'!O133</f>
        <v>3.73517857142</v>
      </c>
      <c r="O124" s="13" t="n">
        <f aca="false">'[1]TCE - ANEXO III - Preencher'!P133</f>
        <v>0.44807142857</v>
      </c>
      <c r="P124" s="13" t="n">
        <f aca="false">N124-O124</f>
        <v>3.28710714285</v>
      </c>
      <c r="Q124" s="13" t="n">
        <f aca="false">'[1]TCE - ANEXO III - Preencher'!R133</f>
        <v>22.9981428571</v>
      </c>
      <c r="R124" s="13" t="n">
        <f aca="false">'[1]TCE - ANEXO III - Preencher'!S133</f>
        <v>13.5850714285</v>
      </c>
      <c r="S124" s="13" t="n">
        <f aca="false">Q124-R124</f>
        <v>9.4130714286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112.93914285665</v>
      </c>
    </row>
    <row r="125" s="5" customFormat="true" ht="12.8" hidden="false" customHeight="false" outlineLevel="0" collapsed="false">
      <c r="A125" s="6" t="n">
        <f aca="false">IFERROR(VLOOKUP(B125,'[1]DADOS (OCULTAR)'!$P$3:$R$53,3,0),"")</f>
        <v>10583920000214</v>
      </c>
      <c r="B125" s="7" t="str">
        <f aca="false">'[1]TCE - ANEXO III - Preencher'!C134</f>
        <v>UPA IBURA</v>
      </c>
      <c r="C125" s="8"/>
      <c r="D125" s="9" t="str">
        <f aca="false">'[1]TCE - ANEXO III - Preencher'!E134</f>
        <v>ELIZANGELA PEREIRA DA SILVA</v>
      </c>
      <c r="E125" s="7" t="str">
        <f aca="false">IF('[1]TCE - ANEXO III - Preencher'!F134="4 - Assistência Odontológica","2 - Outros Profissionais da Saúde",'[1]TCE - ANEXO II - Enviar TCE'!E124)</f>
        <v>2 - Outros Profissionais da Saúde</v>
      </c>
      <c r="F125" s="10" t="str">
        <f aca="false">'[1]TCE - ANEXO III - Preencher'!G134</f>
        <v>3222-05</v>
      </c>
      <c r="G125" s="11" t="n">
        <f aca="false">IF('[1]TCE - ANEXO III - Preencher'!H134="","",'[1]TCE - ANEXO III - Preencher'!H134)</f>
        <v>43832</v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111.773571428</v>
      </c>
      <c r="L125" s="13" t="n">
        <f aca="false">'[1]TCE - ANEXO III - Preencher'!M134</f>
        <v>11.5346071428</v>
      </c>
      <c r="M125" s="13" t="n">
        <f aca="false">K125-L125</f>
        <v>100.2389642852</v>
      </c>
      <c r="N125" s="13" t="n">
        <f aca="false">'[1]TCE - ANEXO III - Preencher'!O134</f>
        <v>3.73517857142</v>
      </c>
      <c r="O125" s="13" t="n">
        <f aca="false">'[1]TCE - ANEXO III - Preencher'!P134</f>
        <v>0.44807142857</v>
      </c>
      <c r="P125" s="13" t="n">
        <f aca="false">N125-O125</f>
        <v>3.28710714285</v>
      </c>
      <c r="Q125" s="13" t="n">
        <f aca="false">'[1]TCE - ANEXO III - Preencher'!R134</f>
        <v>22.9981428571</v>
      </c>
      <c r="R125" s="13" t="n">
        <f aca="false">'[1]TCE - ANEXO III - Preencher'!S134</f>
        <v>13.5850714285</v>
      </c>
      <c r="S125" s="13" t="n">
        <f aca="false">Q125-R125</f>
        <v>9.4130714286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112.93914285665</v>
      </c>
    </row>
    <row r="126" s="5" customFormat="true" ht="12.8" hidden="false" customHeight="false" outlineLevel="0" collapsed="false">
      <c r="A126" s="6" t="n">
        <f aca="false">IFERROR(VLOOKUP(B126,'[1]DADOS (OCULTAR)'!$P$3:$R$53,3,0),"")</f>
        <v>10583920000214</v>
      </c>
      <c r="B126" s="7" t="str">
        <f aca="false">'[1]TCE - ANEXO III - Preencher'!C135</f>
        <v>UPA IBURA</v>
      </c>
      <c r="C126" s="8"/>
      <c r="D126" s="9" t="str">
        <f aca="false">'[1]TCE - ANEXO III - Preencher'!E135</f>
        <v>ESTEFANY DOS SANTOS DA SILVA</v>
      </c>
      <c r="E126" s="7" t="str">
        <f aca="false">IF('[1]TCE - ANEXO III - Preencher'!F135="4 - Assistência Odontológica","2 - Outros Profissionais da Saúde",'[1]TCE - ANEXO II - Enviar TCE'!E125)</f>
        <v>2 - Outros Profissionais da Saúde</v>
      </c>
      <c r="F126" s="10" t="str">
        <f aca="false">'[1]TCE - ANEXO III - Preencher'!G135</f>
        <v>3222-05</v>
      </c>
      <c r="G126" s="11" t="n">
        <f aca="false">IF('[1]TCE - ANEXO III - Preencher'!H135="","",'[1]TCE - ANEXO III - Preencher'!H135)</f>
        <v>43833</v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111.773571428</v>
      </c>
      <c r="L126" s="13" t="n">
        <f aca="false">'[1]TCE - ANEXO III - Preencher'!M135</f>
        <v>11.5346071428</v>
      </c>
      <c r="M126" s="13" t="n">
        <f aca="false">K126-L126</f>
        <v>100.2389642852</v>
      </c>
      <c r="N126" s="13" t="n">
        <f aca="false">'[1]TCE - ANEXO III - Preencher'!O135</f>
        <v>3.73517857142</v>
      </c>
      <c r="O126" s="13" t="n">
        <f aca="false">'[1]TCE - ANEXO III - Preencher'!P135</f>
        <v>0.44807142857</v>
      </c>
      <c r="P126" s="13" t="n">
        <f aca="false">N126-O126</f>
        <v>3.28710714285</v>
      </c>
      <c r="Q126" s="13" t="n">
        <f aca="false">'[1]TCE - ANEXO III - Preencher'!R135</f>
        <v>22.9981428571</v>
      </c>
      <c r="R126" s="13" t="n">
        <f aca="false">'[1]TCE - ANEXO III - Preencher'!S135</f>
        <v>13.5850714285</v>
      </c>
      <c r="S126" s="13" t="n">
        <f aca="false">Q126-R126</f>
        <v>9.4130714286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112.93914285665</v>
      </c>
    </row>
    <row r="127" s="5" customFormat="true" ht="12.8" hidden="false" customHeight="false" outlineLevel="0" collapsed="false">
      <c r="A127" s="6" t="n">
        <f aca="false">IFERROR(VLOOKUP(B127,'[1]DADOS (OCULTAR)'!$P$3:$R$53,3,0),"")</f>
        <v>10583920000214</v>
      </c>
      <c r="B127" s="7" t="str">
        <f aca="false">'[1]TCE - ANEXO III - Preencher'!C136</f>
        <v>UPA IBURA</v>
      </c>
      <c r="C127" s="8"/>
      <c r="D127" s="9" t="str">
        <f aca="false">'[1]TCE - ANEXO III - Preencher'!E136</f>
        <v>FABIANA CRSITINA BANDEIRA DA S </v>
      </c>
      <c r="E127" s="7" t="str">
        <f aca="false">IF('[1]TCE - ANEXO III - Preencher'!F136="4 - Assistência Odontológica","2 - Outros Profissionais da Saúde",'[1]TCE - ANEXO II - Enviar TCE'!E126)</f>
        <v>2 - Outros Profissionais da Saúde</v>
      </c>
      <c r="F127" s="10" t="str">
        <f aca="false">'[1]TCE - ANEXO III - Preencher'!G136</f>
        <v>3222-05</v>
      </c>
      <c r="G127" s="11" t="n">
        <f aca="false">IF('[1]TCE - ANEXO III - Preencher'!H136="","",'[1]TCE - ANEXO III - Preencher'!H136)</f>
        <v>43834</v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111.773571428</v>
      </c>
      <c r="L127" s="13" t="n">
        <f aca="false">'[1]TCE - ANEXO III - Preencher'!M136</f>
        <v>11.5346071428</v>
      </c>
      <c r="M127" s="13" t="n">
        <f aca="false">K127-L127</f>
        <v>100.2389642852</v>
      </c>
      <c r="N127" s="13" t="n">
        <f aca="false">'[1]TCE - ANEXO III - Preencher'!O136</f>
        <v>3.73517857142</v>
      </c>
      <c r="O127" s="13" t="n">
        <f aca="false">'[1]TCE - ANEXO III - Preencher'!P136</f>
        <v>0.44807142857</v>
      </c>
      <c r="P127" s="13" t="n">
        <f aca="false">N127-O127</f>
        <v>3.28710714285</v>
      </c>
      <c r="Q127" s="13" t="n">
        <f aca="false">'[1]TCE - ANEXO III - Preencher'!R136</f>
        <v>22.9981428571</v>
      </c>
      <c r="R127" s="13" t="n">
        <f aca="false">'[1]TCE - ANEXO III - Preencher'!S136</f>
        <v>13.5850714285</v>
      </c>
      <c r="S127" s="13" t="n">
        <f aca="false">Q127-R127</f>
        <v>9.4130714286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112.93914285665</v>
      </c>
    </row>
    <row r="128" s="5" customFormat="true" ht="12.8" hidden="false" customHeight="false" outlineLevel="0" collapsed="false">
      <c r="A128" s="6" t="n">
        <f aca="false">IFERROR(VLOOKUP(B128,'[1]DADOS (OCULTAR)'!$P$3:$R$53,3,0),"")</f>
        <v>10583920000214</v>
      </c>
      <c r="B128" s="7" t="str">
        <f aca="false">'[1]TCE - ANEXO III - Preencher'!C137</f>
        <v>UPA IBURA</v>
      </c>
      <c r="C128" s="8"/>
      <c r="D128" s="9" t="str">
        <f aca="false">'[1]TCE - ANEXO III - Preencher'!E137</f>
        <v>GENILDA MAYARA GOMES DA SILVA</v>
      </c>
      <c r="E128" s="7" t="str">
        <f aca="false">IF('[1]TCE - ANEXO III - Preencher'!F137="4 - Assistência Odontológica","2 - Outros Profissionais da Saúde",'[1]TCE - ANEXO II - Enviar TCE'!E127)</f>
        <v>2 - Outros Profissionais da Saúde</v>
      </c>
      <c r="F128" s="10" t="str">
        <f aca="false">'[1]TCE - ANEXO III - Preencher'!G137</f>
        <v>3222-05</v>
      </c>
      <c r="G128" s="11" t="n">
        <f aca="false">IF('[1]TCE - ANEXO III - Preencher'!H137="","",'[1]TCE - ANEXO III - Preencher'!H137)</f>
        <v>43835</v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111.773571428</v>
      </c>
      <c r="L128" s="13" t="n">
        <f aca="false">'[1]TCE - ANEXO III - Preencher'!M137</f>
        <v>11.5346071428</v>
      </c>
      <c r="M128" s="13" t="n">
        <f aca="false">K128-L128</f>
        <v>100.2389642852</v>
      </c>
      <c r="N128" s="13" t="n">
        <f aca="false">'[1]TCE - ANEXO III - Preencher'!O137</f>
        <v>3.73517857142</v>
      </c>
      <c r="O128" s="13" t="n">
        <f aca="false">'[1]TCE - ANEXO III - Preencher'!P137</f>
        <v>0.44807142857</v>
      </c>
      <c r="P128" s="13" t="n">
        <f aca="false">N128-O128</f>
        <v>3.28710714285</v>
      </c>
      <c r="Q128" s="13" t="n">
        <f aca="false">'[1]TCE - ANEXO III - Preencher'!R137</f>
        <v>22.9981428571</v>
      </c>
      <c r="R128" s="13" t="n">
        <f aca="false">'[1]TCE - ANEXO III - Preencher'!S137</f>
        <v>13.5850714285</v>
      </c>
      <c r="S128" s="13" t="n">
        <f aca="false">Q128-R128</f>
        <v>9.4130714286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112.93914285665</v>
      </c>
    </row>
    <row r="129" s="5" customFormat="true" ht="12.8" hidden="false" customHeight="false" outlineLevel="0" collapsed="false">
      <c r="A129" s="6" t="n">
        <f aca="false">IFERROR(VLOOKUP(B129,'[1]DADOS (OCULTAR)'!$P$3:$R$53,3,0),"")</f>
        <v>10583920000214</v>
      </c>
      <c r="B129" s="7" t="str">
        <f aca="false">'[1]TCE - ANEXO III - Preencher'!C138</f>
        <v>UPA IBURA</v>
      </c>
      <c r="C129" s="8"/>
      <c r="D129" s="9" t="str">
        <f aca="false">'[1]TCE - ANEXO III - Preencher'!E138</f>
        <v>GLEISON LUCAS SANTOS DO NASCIMENTO</v>
      </c>
      <c r="E129" s="7" t="str">
        <f aca="false">IF('[1]TCE - ANEXO III - Preencher'!F138="4 - Assistência Odontológica","2 - Outros Profissionais da Saúde",'[1]TCE - ANEXO II - Enviar TCE'!E128)</f>
        <v>2 - Outros Profissionais da Saúde</v>
      </c>
      <c r="F129" s="10" t="str">
        <f aca="false">'[1]TCE - ANEXO III - Preencher'!G138</f>
        <v>3222-05</v>
      </c>
      <c r="G129" s="11" t="n">
        <f aca="false">IF('[1]TCE - ANEXO III - Preencher'!H138="","",'[1]TCE - ANEXO III - Preencher'!H138)</f>
        <v>43836</v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111.773571428</v>
      </c>
      <c r="L129" s="13" t="n">
        <f aca="false">'[1]TCE - ANEXO III - Preencher'!M138</f>
        <v>11.5346071428</v>
      </c>
      <c r="M129" s="13" t="n">
        <f aca="false">K129-L129</f>
        <v>100.2389642852</v>
      </c>
      <c r="N129" s="13" t="n">
        <f aca="false">'[1]TCE - ANEXO III - Preencher'!O138</f>
        <v>3.73517857142</v>
      </c>
      <c r="O129" s="13" t="n">
        <f aca="false">'[1]TCE - ANEXO III - Preencher'!P138</f>
        <v>0.44807142857</v>
      </c>
      <c r="P129" s="13" t="n">
        <f aca="false">N129-O129</f>
        <v>3.28710714285</v>
      </c>
      <c r="Q129" s="13" t="n">
        <f aca="false">'[1]TCE - ANEXO III - Preencher'!R138</f>
        <v>22.9981428571</v>
      </c>
      <c r="R129" s="13" t="n">
        <f aca="false">'[1]TCE - ANEXO III - Preencher'!S138</f>
        <v>13.5850714285</v>
      </c>
      <c r="S129" s="13" t="n">
        <f aca="false">Q129-R129</f>
        <v>9.4130714286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112.93914285665</v>
      </c>
    </row>
    <row r="130" s="5" customFormat="true" ht="12.8" hidden="false" customHeight="false" outlineLevel="0" collapsed="false">
      <c r="A130" s="6" t="n">
        <f aca="false">IFERROR(VLOOKUP(B130,'[1]DADOS (OCULTAR)'!$P$3:$R$53,3,0),"")</f>
        <v>10583920000214</v>
      </c>
      <c r="B130" s="7" t="str">
        <f aca="false">'[1]TCE - ANEXO III - Preencher'!C139</f>
        <v>UPA IBURA</v>
      </c>
      <c r="C130" s="8"/>
      <c r="D130" s="9" t="str">
        <f aca="false">'[1]TCE - ANEXO III - Preencher'!E139</f>
        <v>GLEIZE BATISTA SILVEIRA</v>
      </c>
      <c r="E130" s="7" t="str">
        <f aca="false">IF('[1]TCE - ANEXO III - Preencher'!F139="4 - Assistência Odontológica","2 - Outros Profissionais da Saúde",'[1]TCE - ANEXO II - Enviar TCE'!E129)</f>
        <v>2 - Outros Profissionais da Saúde</v>
      </c>
      <c r="F130" s="10" t="str">
        <f aca="false">'[1]TCE - ANEXO III - Preencher'!G139</f>
        <v>3222-05</v>
      </c>
      <c r="G130" s="11" t="n">
        <f aca="false">IF('[1]TCE - ANEXO III - Preencher'!H139="","",'[1]TCE - ANEXO III - Preencher'!H139)</f>
        <v>43837</v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111.773571428</v>
      </c>
      <c r="L130" s="13" t="n">
        <f aca="false">'[1]TCE - ANEXO III - Preencher'!M139</f>
        <v>11.5346071428</v>
      </c>
      <c r="M130" s="13" t="n">
        <f aca="false">K130-L130</f>
        <v>100.2389642852</v>
      </c>
      <c r="N130" s="13" t="n">
        <f aca="false">'[1]TCE - ANEXO III - Preencher'!O139</f>
        <v>3.73517857142</v>
      </c>
      <c r="O130" s="13" t="n">
        <f aca="false">'[1]TCE - ANEXO III - Preencher'!P139</f>
        <v>0.44807142857</v>
      </c>
      <c r="P130" s="13" t="n">
        <f aca="false">N130-O130</f>
        <v>3.28710714285</v>
      </c>
      <c r="Q130" s="13" t="n">
        <f aca="false">'[1]TCE - ANEXO III - Preencher'!R139</f>
        <v>22.9981428571</v>
      </c>
      <c r="R130" s="13" t="n">
        <f aca="false">'[1]TCE - ANEXO III - Preencher'!S139</f>
        <v>13.5850714285</v>
      </c>
      <c r="S130" s="13" t="n">
        <f aca="false">Q130-R130</f>
        <v>9.4130714286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112.93914285665</v>
      </c>
    </row>
    <row r="131" s="5" customFormat="true" ht="12.8" hidden="false" customHeight="false" outlineLevel="0" collapsed="false">
      <c r="A131" s="6" t="n">
        <f aca="false">IFERROR(VLOOKUP(B131,'[1]DADOS (OCULTAR)'!$P$3:$R$53,3,0),"")</f>
        <v>10583920000214</v>
      </c>
      <c r="B131" s="7" t="str">
        <f aca="false">'[1]TCE - ANEXO III - Preencher'!C140</f>
        <v>UPA IBURA</v>
      </c>
      <c r="C131" s="8"/>
      <c r="D131" s="9" t="str">
        <f aca="false">'[1]TCE - ANEXO III - Preencher'!E140</f>
        <v>HERICA MARIA DA SILVA CARNEIRO</v>
      </c>
      <c r="E131" s="7" t="str">
        <f aca="false">IF('[1]TCE - ANEXO III - Preencher'!F140="4 - Assistência Odontológica","2 - Outros Profissionais da Saúde",'[1]TCE - ANEXO II - Enviar TCE'!E130)</f>
        <v>2 - Outros Profissionais da Saúde</v>
      </c>
      <c r="F131" s="10" t="str">
        <f aca="false">'[1]TCE - ANEXO III - Preencher'!G140</f>
        <v>3222-05</v>
      </c>
      <c r="G131" s="11" t="n">
        <f aca="false">IF('[1]TCE - ANEXO III - Preencher'!H140="","",'[1]TCE - ANEXO III - Preencher'!H140)</f>
        <v>43838</v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111.773571428</v>
      </c>
      <c r="L131" s="13" t="n">
        <f aca="false">'[1]TCE - ANEXO III - Preencher'!M140</f>
        <v>11.5346071428</v>
      </c>
      <c r="M131" s="13" t="n">
        <f aca="false">K131-L131</f>
        <v>100.2389642852</v>
      </c>
      <c r="N131" s="13" t="n">
        <f aca="false">'[1]TCE - ANEXO III - Preencher'!O140</f>
        <v>3.73517857142</v>
      </c>
      <c r="O131" s="13" t="n">
        <f aca="false">'[1]TCE - ANEXO III - Preencher'!P140</f>
        <v>0.44807142857</v>
      </c>
      <c r="P131" s="13" t="n">
        <f aca="false">N131-O131</f>
        <v>3.28710714285</v>
      </c>
      <c r="Q131" s="13" t="n">
        <f aca="false">'[1]TCE - ANEXO III - Preencher'!R140</f>
        <v>22.9981428571</v>
      </c>
      <c r="R131" s="13" t="n">
        <f aca="false">'[1]TCE - ANEXO III - Preencher'!S140</f>
        <v>13.5850714285</v>
      </c>
      <c r="S131" s="13" t="n">
        <f aca="false">Q131-R131</f>
        <v>9.4130714286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112.93914285665</v>
      </c>
    </row>
    <row r="132" s="5" customFormat="true" ht="12.8" hidden="false" customHeight="false" outlineLevel="0" collapsed="false">
      <c r="A132" s="6" t="n">
        <f aca="false">IFERROR(VLOOKUP(B132,'[1]DADOS (OCULTAR)'!$P$3:$R$53,3,0),"")</f>
        <v>10583920000214</v>
      </c>
      <c r="B132" s="7" t="str">
        <f aca="false">'[1]TCE - ANEXO III - Preencher'!C141</f>
        <v>UPA IBURA</v>
      </c>
      <c r="C132" s="8"/>
      <c r="D132" s="9" t="str">
        <f aca="false">'[1]TCE - ANEXO III - Preencher'!E141</f>
        <v>IONE CRISTINA DE QUEIROZ</v>
      </c>
      <c r="E132" s="7" t="str">
        <f aca="false">IF('[1]TCE - ANEXO III - Preencher'!F141="4 - Assistência Odontológica","2 - Outros Profissionais da Saúde",'[1]TCE - ANEXO II - Enviar TCE'!E131)</f>
        <v>2 - Outros Profissionais da Saúde</v>
      </c>
      <c r="F132" s="10" t="str">
        <f aca="false">'[1]TCE - ANEXO III - Preencher'!G141</f>
        <v>3222-05</v>
      </c>
      <c r="G132" s="11" t="n">
        <f aca="false">IF('[1]TCE - ANEXO III - Preencher'!H141="","",'[1]TCE - ANEXO III - Preencher'!H141)</f>
        <v>43839</v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111.773571428</v>
      </c>
      <c r="L132" s="13" t="n">
        <f aca="false">'[1]TCE - ANEXO III - Preencher'!M141</f>
        <v>11.5346071428</v>
      </c>
      <c r="M132" s="13" t="n">
        <f aca="false">K132-L132</f>
        <v>100.2389642852</v>
      </c>
      <c r="N132" s="13" t="n">
        <f aca="false">'[1]TCE - ANEXO III - Preencher'!O141</f>
        <v>3.73517857142</v>
      </c>
      <c r="O132" s="13" t="n">
        <f aca="false">'[1]TCE - ANEXO III - Preencher'!P141</f>
        <v>0.44807142857</v>
      </c>
      <c r="P132" s="13" t="n">
        <f aca="false">N132-O132</f>
        <v>3.28710714285</v>
      </c>
      <c r="Q132" s="13" t="n">
        <f aca="false">'[1]TCE - ANEXO III - Preencher'!R141</f>
        <v>22.9981428571</v>
      </c>
      <c r="R132" s="13" t="n">
        <f aca="false">'[1]TCE - ANEXO III - Preencher'!S141</f>
        <v>13.5850714285</v>
      </c>
      <c r="S132" s="13" t="n">
        <f aca="false">Q132-R132</f>
        <v>9.4130714286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112.93914285665</v>
      </c>
    </row>
    <row r="133" s="5" customFormat="true" ht="12.8" hidden="false" customHeight="false" outlineLevel="0" collapsed="false">
      <c r="A133" s="6" t="n">
        <f aca="false">IFERROR(VLOOKUP(B133,'[1]DADOS (OCULTAR)'!$P$3:$R$53,3,0),"")</f>
        <v>10583920000214</v>
      </c>
      <c r="B133" s="7" t="str">
        <f aca="false">'[1]TCE - ANEXO III - Preencher'!C142</f>
        <v>UPA IBURA</v>
      </c>
      <c r="C133" s="8"/>
      <c r="D133" s="9" t="str">
        <f aca="false">'[1]TCE - ANEXO III - Preencher'!E142</f>
        <v>JANAINA DE SIQUEIRA GOMES</v>
      </c>
      <c r="E133" s="7" t="str">
        <f aca="false">IF('[1]TCE - ANEXO III - Preencher'!F142="4 - Assistência Odontológica","2 - Outros Profissionais da Saúde",'[1]TCE - ANEXO II - Enviar TCE'!E132)</f>
        <v>2 - Outros Profissionais da Saúde</v>
      </c>
      <c r="F133" s="10" t="str">
        <f aca="false">'[1]TCE - ANEXO III - Preencher'!G142</f>
        <v>3222-05</v>
      </c>
      <c r="G133" s="11" t="n">
        <f aca="false">IF('[1]TCE - ANEXO III - Preencher'!H142="","",'[1]TCE - ANEXO III - Preencher'!H142)</f>
        <v>43840</v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111.773571428</v>
      </c>
      <c r="L133" s="13" t="n">
        <f aca="false">'[1]TCE - ANEXO III - Preencher'!M142</f>
        <v>11.5346071428</v>
      </c>
      <c r="M133" s="13" t="n">
        <f aca="false">K133-L133</f>
        <v>100.2389642852</v>
      </c>
      <c r="N133" s="13" t="n">
        <f aca="false">'[1]TCE - ANEXO III - Preencher'!O142</f>
        <v>3.73517857142</v>
      </c>
      <c r="O133" s="13" t="n">
        <f aca="false">'[1]TCE - ANEXO III - Preencher'!P142</f>
        <v>0.44807142857</v>
      </c>
      <c r="P133" s="13" t="n">
        <f aca="false">N133-O133</f>
        <v>3.28710714285</v>
      </c>
      <c r="Q133" s="13" t="n">
        <f aca="false">'[1]TCE - ANEXO III - Preencher'!R142</f>
        <v>22.9981428571</v>
      </c>
      <c r="R133" s="13" t="n">
        <f aca="false">'[1]TCE - ANEXO III - Preencher'!S142</f>
        <v>13.5850714285</v>
      </c>
      <c r="S133" s="13" t="n">
        <f aca="false">Q133-R133</f>
        <v>9.4130714286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112.93914285665</v>
      </c>
    </row>
    <row r="134" s="5" customFormat="true" ht="12.8" hidden="false" customHeight="false" outlineLevel="0" collapsed="false">
      <c r="A134" s="6" t="n">
        <f aca="false">IFERROR(VLOOKUP(B134,'[1]DADOS (OCULTAR)'!$P$3:$R$53,3,0),"")</f>
        <v>10583920000214</v>
      </c>
      <c r="B134" s="7" t="str">
        <f aca="false">'[1]TCE - ANEXO III - Preencher'!C143</f>
        <v>UPA IBURA</v>
      </c>
      <c r="C134" s="8"/>
      <c r="D134" s="9" t="str">
        <f aca="false">'[1]TCE - ANEXO III - Preencher'!E143</f>
        <v>JAQUEANNY BARBOSA DOS SANTOS</v>
      </c>
      <c r="E134" s="7" t="str">
        <f aca="false">IF('[1]TCE - ANEXO III - Preencher'!F143="4 - Assistência Odontológica","2 - Outros Profissionais da Saúde",'[1]TCE - ANEXO II - Enviar TCE'!E133)</f>
        <v>2 - Outros Profissionais da Saúde</v>
      </c>
      <c r="F134" s="10" t="str">
        <f aca="false">'[1]TCE - ANEXO III - Preencher'!G143</f>
        <v>3222-05</v>
      </c>
      <c r="G134" s="11" t="n">
        <f aca="false">IF('[1]TCE - ANEXO III - Preencher'!H143="","",'[1]TCE - ANEXO III - Preencher'!H143)</f>
        <v>43841</v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111.773571428</v>
      </c>
      <c r="L134" s="13" t="n">
        <f aca="false">'[1]TCE - ANEXO III - Preencher'!M143</f>
        <v>11.5346071428</v>
      </c>
      <c r="M134" s="13" t="n">
        <f aca="false">K134-L134</f>
        <v>100.2389642852</v>
      </c>
      <c r="N134" s="13" t="n">
        <f aca="false">'[1]TCE - ANEXO III - Preencher'!O143</f>
        <v>3.73517857142</v>
      </c>
      <c r="O134" s="13" t="n">
        <f aca="false">'[1]TCE - ANEXO III - Preencher'!P143</f>
        <v>0.44807142857</v>
      </c>
      <c r="P134" s="13" t="n">
        <f aca="false">N134-O134</f>
        <v>3.28710714285</v>
      </c>
      <c r="Q134" s="13" t="n">
        <f aca="false">'[1]TCE - ANEXO III - Preencher'!R143</f>
        <v>22.9981428571</v>
      </c>
      <c r="R134" s="13" t="n">
        <f aca="false">'[1]TCE - ANEXO III - Preencher'!S143</f>
        <v>13.5850714285</v>
      </c>
      <c r="S134" s="13" t="n">
        <f aca="false">Q134-R134</f>
        <v>9.4130714286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112.93914285665</v>
      </c>
    </row>
    <row r="135" s="5" customFormat="true" ht="12.8" hidden="false" customHeight="false" outlineLevel="0" collapsed="false">
      <c r="A135" s="6" t="n">
        <f aca="false">IFERROR(VLOOKUP(B135,'[1]DADOS (OCULTAR)'!$P$3:$R$53,3,0),"")</f>
        <v>10583920000214</v>
      </c>
      <c r="B135" s="7" t="str">
        <f aca="false">'[1]TCE - ANEXO III - Preencher'!C144</f>
        <v>UPA IBURA</v>
      </c>
      <c r="C135" s="8"/>
      <c r="D135" s="9" t="str">
        <f aca="false">'[1]TCE - ANEXO III - Preencher'!E144</f>
        <v>JHENIFER THAIS DA CONCEIÇAO DOS SANTOS</v>
      </c>
      <c r="E135" s="7" t="str">
        <f aca="false">IF('[1]TCE - ANEXO III - Preencher'!F144="4 - Assistência Odontológica","2 - Outros Profissionais da Saúde",'[1]TCE - ANEXO II - Enviar TCE'!E134)</f>
        <v>2 - Outros Profissionais da Saúde</v>
      </c>
      <c r="F135" s="10" t="str">
        <f aca="false">'[1]TCE - ANEXO III - Preencher'!G144</f>
        <v>3222-05</v>
      </c>
      <c r="G135" s="11" t="n">
        <f aca="false">IF('[1]TCE - ANEXO III - Preencher'!H144="","",'[1]TCE - ANEXO III - Preencher'!H144)</f>
        <v>43842</v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111.773571428</v>
      </c>
      <c r="L135" s="13" t="n">
        <f aca="false">'[1]TCE - ANEXO III - Preencher'!M144</f>
        <v>11.5346071428</v>
      </c>
      <c r="M135" s="13" t="n">
        <f aca="false">K135-L135</f>
        <v>100.2389642852</v>
      </c>
      <c r="N135" s="13" t="n">
        <f aca="false">'[1]TCE - ANEXO III - Preencher'!O144</f>
        <v>3.73517857142</v>
      </c>
      <c r="O135" s="13" t="n">
        <f aca="false">'[1]TCE - ANEXO III - Preencher'!P144</f>
        <v>0.44807142857</v>
      </c>
      <c r="P135" s="13" t="n">
        <f aca="false">N135-O135</f>
        <v>3.28710714285</v>
      </c>
      <c r="Q135" s="13" t="n">
        <f aca="false">'[1]TCE - ANEXO III - Preencher'!R144</f>
        <v>22.9981428571</v>
      </c>
      <c r="R135" s="13" t="n">
        <f aca="false">'[1]TCE - ANEXO III - Preencher'!S144</f>
        <v>13.5850714285</v>
      </c>
      <c r="S135" s="13" t="n">
        <f aca="false">Q135-R135</f>
        <v>9.4130714286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112.93914285665</v>
      </c>
    </row>
    <row r="136" s="5" customFormat="true" ht="12.8" hidden="false" customHeight="false" outlineLevel="0" collapsed="false">
      <c r="A136" s="6" t="n">
        <f aca="false">IFERROR(VLOOKUP(B136,'[1]DADOS (OCULTAR)'!$P$3:$R$53,3,0),"")</f>
        <v>10583920000214</v>
      </c>
      <c r="B136" s="7" t="str">
        <f aca="false">'[1]TCE - ANEXO III - Preencher'!C145</f>
        <v>UPA IBURA</v>
      </c>
      <c r="C136" s="8"/>
      <c r="D136" s="9" t="str">
        <f aca="false">'[1]TCE - ANEXO III - Preencher'!E145</f>
        <v>KALINE VALQUIRIA DE PAULA BARBOSA</v>
      </c>
      <c r="E136" s="7" t="str">
        <f aca="false">IF('[1]TCE - ANEXO III - Preencher'!F145="4 - Assistência Odontológica","2 - Outros Profissionais da Saúde",'[1]TCE - ANEXO II - Enviar TCE'!E135)</f>
        <v>2 - Outros Profissionais da Saúde</v>
      </c>
      <c r="F136" s="10" t="str">
        <f aca="false">'[1]TCE - ANEXO III - Preencher'!G145</f>
        <v>3222-05</v>
      </c>
      <c r="G136" s="11" t="n">
        <f aca="false">IF('[1]TCE - ANEXO III - Preencher'!H145="","",'[1]TCE - ANEXO III - Preencher'!H145)</f>
        <v>43843</v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111.773571428</v>
      </c>
      <c r="L136" s="13" t="n">
        <f aca="false">'[1]TCE - ANEXO III - Preencher'!M145</f>
        <v>11.5346071428</v>
      </c>
      <c r="M136" s="13" t="n">
        <f aca="false">K136-L136</f>
        <v>100.2389642852</v>
      </c>
      <c r="N136" s="13" t="n">
        <f aca="false">'[1]TCE - ANEXO III - Preencher'!O145</f>
        <v>3.73517857142</v>
      </c>
      <c r="O136" s="13" t="n">
        <f aca="false">'[1]TCE - ANEXO III - Preencher'!P145</f>
        <v>0.44807142857</v>
      </c>
      <c r="P136" s="13" t="n">
        <f aca="false">N136-O136</f>
        <v>3.28710714285</v>
      </c>
      <c r="Q136" s="13" t="n">
        <f aca="false">'[1]TCE - ANEXO III - Preencher'!R145</f>
        <v>22.9981428571</v>
      </c>
      <c r="R136" s="13" t="n">
        <f aca="false">'[1]TCE - ANEXO III - Preencher'!S145</f>
        <v>13.5850714285</v>
      </c>
      <c r="S136" s="13" t="n">
        <f aca="false">Q136-R136</f>
        <v>9.4130714286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112.93914285665</v>
      </c>
    </row>
    <row r="137" s="5" customFormat="true" ht="12.8" hidden="false" customHeight="false" outlineLevel="0" collapsed="false">
      <c r="A137" s="6" t="n">
        <f aca="false">IFERROR(VLOOKUP(B137,'[1]DADOS (OCULTAR)'!$P$3:$R$53,3,0),"")</f>
        <v>10583920000214</v>
      </c>
      <c r="B137" s="7" t="str">
        <f aca="false">'[1]TCE - ANEXO III - Preencher'!C146</f>
        <v>UPA IBURA</v>
      </c>
      <c r="C137" s="8"/>
      <c r="D137" s="9" t="str">
        <f aca="false">'[1]TCE - ANEXO III - Preencher'!E146</f>
        <v>LIVIA PEREIRA DOS SANTOS</v>
      </c>
      <c r="E137" s="7" t="str">
        <f aca="false">IF('[1]TCE - ANEXO III - Preencher'!F146="4 - Assistência Odontológica","2 - Outros Profissionais da Saúde",'[1]TCE - ANEXO II - Enviar TCE'!E136)</f>
        <v>2 - Outros Profissionais da Saúde</v>
      </c>
      <c r="F137" s="10" t="str">
        <f aca="false">'[1]TCE - ANEXO III - Preencher'!G146</f>
        <v>3222-05</v>
      </c>
      <c r="G137" s="11" t="n">
        <f aca="false">IF('[1]TCE - ANEXO III - Preencher'!H146="","",'[1]TCE - ANEXO III - Preencher'!H146)</f>
        <v>43844</v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111.773571428</v>
      </c>
      <c r="L137" s="13" t="n">
        <f aca="false">'[1]TCE - ANEXO III - Preencher'!M146</f>
        <v>11.5346071428</v>
      </c>
      <c r="M137" s="13" t="n">
        <f aca="false">K137-L137</f>
        <v>100.2389642852</v>
      </c>
      <c r="N137" s="13" t="n">
        <f aca="false">'[1]TCE - ANEXO III - Preencher'!O146</f>
        <v>3.73517857142</v>
      </c>
      <c r="O137" s="13" t="n">
        <f aca="false">'[1]TCE - ANEXO III - Preencher'!P146</f>
        <v>0.44807142857</v>
      </c>
      <c r="P137" s="13" t="n">
        <f aca="false">N137-O137</f>
        <v>3.28710714285</v>
      </c>
      <c r="Q137" s="13" t="n">
        <f aca="false">'[1]TCE - ANEXO III - Preencher'!R146</f>
        <v>22.9981428571</v>
      </c>
      <c r="R137" s="13" t="n">
        <f aca="false">'[1]TCE - ANEXO III - Preencher'!S146</f>
        <v>13.5850714285</v>
      </c>
      <c r="S137" s="13" t="n">
        <f aca="false">Q137-R137</f>
        <v>9.4130714286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112.93914285665</v>
      </c>
    </row>
    <row r="138" s="5" customFormat="true" ht="12.8" hidden="false" customHeight="false" outlineLevel="0" collapsed="false">
      <c r="A138" s="6" t="n">
        <f aca="false">IFERROR(VLOOKUP(B138,'[1]DADOS (OCULTAR)'!$P$3:$R$53,3,0),"")</f>
        <v>10583920000214</v>
      </c>
      <c r="B138" s="7" t="str">
        <f aca="false">'[1]TCE - ANEXO III - Preencher'!C147</f>
        <v>UPA IBURA</v>
      </c>
      <c r="C138" s="8"/>
      <c r="D138" s="9" t="str">
        <f aca="false">'[1]TCE - ANEXO III - Preencher'!E147</f>
        <v>LUANA CARINE CORREIA DA SILVA</v>
      </c>
      <c r="E138" s="7" t="str">
        <f aca="false">IF('[1]TCE - ANEXO III - Preencher'!F147="4 - Assistência Odontológica","2 - Outros Profissionais da Saúde",'[1]TCE - ANEXO II - Enviar TCE'!E137)</f>
        <v>2 - Outros Profissionais da Saúde</v>
      </c>
      <c r="F138" s="10" t="str">
        <f aca="false">'[1]TCE - ANEXO III - Preencher'!G147</f>
        <v>3222-05</v>
      </c>
      <c r="G138" s="11" t="n">
        <f aca="false">IF('[1]TCE - ANEXO III - Preencher'!H147="","",'[1]TCE - ANEXO III - Preencher'!H147)</f>
        <v>43845</v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111.773571428</v>
      </c>
      <c r="L138" s="13" t="n">
        <f aca="false">'[1]TCE - ANEXO III - Preencher'!M147</f>
        <v>11.5346071428</v>
      </c>
      <c r="M138" s="13" t="n">
        <f aca="false">K138-L138</f>
        <v>100.2389642852</v>
      </c>
      <c r="N138" s="13" t="n">
        <f aca="false">'[1]TCE - ANEXO III - Preencher'!O147</f>
        <v>3.73517857142</v>
      </c>
      <c r="O138" s="13" t="n">
        <f aca="false">'[1]TCE - ANEXO III - Preencher'!P147</f>
        <v>0.44807142857</v>
      </c>
      <c r="P138" s="13" t="n">
        <f aca="false">N138-O138</f>
        <v>3.28710714285</v>
      </c>
      <c r="Q138" s="13" t="n">
        <f aca="false">'[1]TCE - ANEXO III - Preencher'!R147</f>
        <v>22.9981428571</v>
      </c>
      <c r="R138" s="13" t="n">
        <f aca="false">'[1]TCE - ANEXO III - Preencher'!S147</f>
        <v>13.5850714285</v>
      </c>
      <c r="S138" s="13" t="n">
        <f aca="false">Q138-R138</f>
        <v>9.4130714286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112.93914285665</v>
      </c>
    </row>
    <row r="139" s="5" customFormat="true" ht="12.8" hidden="false" customHeight="false" outlineLevel="0" collapsed="false">
      <c r="A139" s="6" t="n">
        <f aca="false">IFERROR(VLOOKUP(B139,'[1]DADOS (OCULTAR)'!$P$3:$R$53,3,0),"")</f>
        <v>10583920000214</v>
      </c>
      <c r="B139" s="7" t="str">
        <f aca="false">'[1]TCE - ANEXO III - Preencher'!C148</f>
        <v>UPA IBURA</v>
      </c>
      <c r="C139" s="8"/>
      <c r="D139" s="9" t="str">
        <f aca="false">'[1]TCE - ANEXO III - Preencher'!E148</f>
        <v>MARCIELLE SOFIA DOS SANTOS NASCIMENTO</v>
      </c>
      <c r="E139" s="7" t="str">
        <f aca="false">IF('[1]TCE - ANEXO III - Preencher'!F148="4 - Assistência Odontológica","2 - Outros Profissionais da Saúde",'[1]TCE - ANEXO II - Enviar TCE'!E138)</f>
        <v>2 - Outros Profissionais da Saúde</v>
      </c>
      <c r="F139" s="10" t="str">
        <f aca="false">'[1]TCE - ANEXO III - Preencher'!G148</f>
        <v>3222-05</v>
      </c>
      <c r="G139" s="11" t="n">
        <f aca="false">IF('[1]TCE - ANEXO III - Preencher'!H148="","",'[1]TCE - ANEXO III - Preencher'!H148)</f>
        <v>43846</v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111.773571428</v>
      </c>
      <c r="L139" s="13" t="n">
        <f aca="false">'[1]TCE - ANEXO III - Preencher'!M148</f>
        <v>11.5346071428</v>
      </c>
      <c r="M139" s="13" t="n">
        <f aca="false">K139-L139</f>
        <v>100.2389642852</v>
      </c>
      <c r="N139" s="13" t="n">
        <f aca="false">'[1]TCE - ANEXO III - Preencher'!O148</f>
        <v>3.73517857142</v>
      </c>
      <c r="O139" s="13" t="n">
        <f aca="false">'[1]TCE - ANEXO III - Preencher'!P148</f>
        <v>0.44807142857</v>
      </c>
      <c r="P139" s="13" t="n">
        <f aca="false">N139-O139</f>
        <v>3.28710714285</v>
      </c>
      <c r="Q139" s="13" t="n">
        <f aca="false">'[1]TCE - ANEXO III - Preencher'!R148</f>
        <v>22.9981428571</v>
      </c>
      <c r="R139" s="13" t="n">
        <f aca="false">'[1]TCE - ANEXO III - Preencher'!S148</f>
        <v>13.5850714285</v>
      </c>
      <c r="S139" s="13" t="n">
        <f aca="false">Q139-R139</f>
        <v>9.4130714286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112.93914285665</v>
      </c>
    </row>
    <row r="140" s="5" customFormat="true" ht="12.8" hidden="false" customHeight="false" outlineLevel="0" collapsed="false">
      <c r="A140" s="6" t="n">
        <f aca="false">IFERROR(VLOOKUP(B140,'[1]DADOS (OCULTAR)'!$P$3:$R$53,3,0),"")</f>
        <v>10583920000214</v>
      </c>
      <c r="B140" s="7" t="str">
        <f aca="false">'[1]TCE - ANEXO III - Preencher'!C149</f>
        <v>UPA IBURA</v>
      </c>
      <c r="C140" s="8"/>
      <c r="D140" s="9" t="str">
        <f aca="false">'[1]TCE - ANEXO III - Preencher'!E149</f>
        <v>MARIA APARECIDA PESSOA</v>
      </c>
      <c r="E140" s="7" t="str">
        <f aca="false">IF('[1]TCE - ANEXO III - Preencher'!F149="4 - Assistência Odontológica","2 - Outros Profissionais da Saúde",'[1]TCE - ANEXO II - Enviar TCE'!E139)</f>
        <v>2 - Outros Profissionais da Saúde</v>
      </c>
      <c r="F140" s="10" t="str">
        <f aca="false">'[1]TCE - ANEXO III - Preencher'!G149</f>
        <v>3222-05</v>
      </c>
      <c r="G140" s="11" t="n">
        <f aca="false">IF('[1]TCE - ANEXO III - Preencher'!H149="","",'[1]TCE - ANEXO III - Preencher'!H149)</f>
        <v>43847</v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111.773571428</v>
      </c>
      <c r="L140" s="13" t="n">
        <f aca="false">'[1]TCE - ANEXO III - Preencher'!M149</f>
        <v>11.5346071428</v>
      </c>
      <c r="M140" s="13" t="n">
        <f aca="false">K140-L140</f>
        <v>100.2389642852</v>
      </c>
      <c r="N140" s="13" t="n">
        <f aca="false">'[1]TCE - ANEXO III - Preencher'!O149</f>
        <v>3.73517857142</v>
      </c>
      <c r="O140" s="13" t="n">
        <f aca="false">'[1]TCE - ANEXO III - Preencher'!P149</f>
        <v>0.44807142857</v>
      </c>
      <c r="P140" s="13" t="n">
        <f aca="false">N140-O140</f>
        <v>3.28710714285</v>
      </c>
      <c r="Q140" s="13" t="n">
        <f aca="false">'[1]TCE - ANEXO III - Preencher'!R149</f>
        <v>22.9981428571</v>
      </c>
      <c r="R140" s="13" t="n">
        <f aca="false">'[1]TCE - ANEXO III - Preencher'!S149</f>
        <v>13.5850714285</v>
      </c>
      <c r="S140" s="13" t="n">
        <f aca="false">Q140-R140</f>
        <v>9.4130714286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112.93914285665</v>
      </c>
    </row>
    <row r="141" s="5" customFormat="true" ht="12.8" hidden="false" customHeight="false" outlineLevel="0" collapsed="false">
      <c r="A141" s="6" t="n">
        <f aca="false">IFERROR(VLOOKUP(B141,'[1]DADOS (OCULTAR)'!$P$3:$R$53,3,0),"")</f>
        <v>10583920000214</v>
      </c>
      <c r="B141" s="7" t="str">
        <f aca="false">'[1]TCE - ANEXO III - Preencher'!C150</f>
        <v>UPA IBURA</v>
      </c>
      <c r="C141" s="8"/>
      <c r="D141" s="9" t="str">
        <f aca="false">'[1]TCE - ANEXO III - Preencher'!E150</f>
        <v>MARIA ELOISA SIMOES BEJAMIN</v>
      </c>
      <c r="E141" s="7" t="str">
        <f aca="false">IF('[1]TCE - ANEXO III - Preencher'!F150="4 - Assistência Odontológica","2 - Outros Profissionais da Saúde",'[1]TCE - ANEXO II - Enviar TCE'!E140)</f>
        <v>2 - Outros Profissionais da Saúde</v>
      </c>
      <c r="F141" s="10" t="str">
        <f aca="false">'[1]TCE - ANEXO III - Preencher'!G150</f>
        <v>3222-05</v>
      </c>
      <c r="G141" s="11" t="n">
        <f aca="false">IF('[1]TCE - ANEXO III - Preencher'!H150="","",'[1]TCE - ANEXO III - Preencher'!H150)</f>
        <v>43848</v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111.773571428</v>
      </c>
      <c r="L141" s="13" t="n">
        <f aca="false">'[1]TCE - ANEXO III - Preencher'!M150</f>
        <v>11.5346071428</v>
      </c>
      <c r="M141" s="13" t="n">
        <f aca="false">K141-L141</f>
        <v>100.2389642852</v>
      </c>
      <c r="N141" s="13" t="n">
        <f aca="false">'[1]TCE - ANEXO III - Preencher'!O150</f>
        <v>3.73517857142</v>
      </c>
      <c r="O141" s="13" t="n">
        <f aca="false">'[1]TCE - ANEXO III - Preencher'!P150</f>
        <v>0.44807142857</v>
      </c>
      <c r="P141" s="13" t="n">
        <f aca="false">N141-O141</f>
        <v>3.28710714285</v>
      </c>
      <c r="Q141" s="13" t="n">
        <f aca="false">'[1]TCE - ANEXO III - Preencher'!R150</f>
        <v>22.9981428571</v>
      </c>
      <c r="R141" s="13" t="n">
        <f aca="false">'[1]TCE - ANEXO III - Preencher'!S150</f>
        <v>13.5850714285</v>
      </c>
      <c r="S141" s="13" t="n">
        <f aca="false">Q141-R141</f>
        <v>9.4130714286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112.93914285665</v>
      </c>
    </row>
    <row r="142" s="5" customFormat="true" ht="12.8" hidden="false" customHeight="false" outlineLevel="0" collapsed="false">
      <c r="A142" s="6" t="n">
        <f aca="false">IFERROR(VLOOKUP(B142,'[1]DADOS (OCULTAR)'!$P$3:$R$53,3,0),"")</f>
        <v>10583920000214</v>
      </c>
      <c r="B142" s="7" t="str">
        <f aca="false">'[1]TCE - ANEXO III - Preencher'!C151</f>
        <v>UPA IBURA</v>
      </c>
      <c r="C142" s="8"/>
      <c r="D142" s="9" t="str">
        <f aca="false">'[1]TCE - ANEXO III - Preencher'!E151</f>
        <v>MARIA JUCILEIDE DA SILVA </v>
      </c>
      <c r="E142" s="7" t="str">
        <f aca="false">IF('[1]TCE - ANEXO III - Preencher'!F151="4 - Assistência Odontológica","2 - Outros Profissionais da Saúde",'[1]TCE - ANEXO II - Enviar TCE'!E141)</f>
        <v>2 - Outros Profissionais da Saúde</v>
      </c>
      <c r="F142" s="10" t="str">
        <f aca="false">'[1]TCE - ANEXO III - Preencher'!G151</f>
        <v>3222-05</v>
      </c>
      <c r="G142" s="11" t="n">
        <f aca="false">IF('[1]TCE - ANEXO III - Preencher'!H151="","",'[1]TCE - ANEXO III - Preencher'!H151)</f>
        <v>43849</v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111.773571428</v>
      </c>
      <c r="L142" s="13" t="n">
        <f aca="false">'[1]TCE - ANEXO III - Preencher'!M151</f>
        <v>11.5346071428</v>
      </c>
      <c r="M142" s="13" t="n">
        <f aca="false">K142-L142</f>
        <v>100.2389642852</v>
      </c>
      <c r="N142" s="13" t="n">
        <f aca="false">'[1]TCE - ANEXO III - Preencher'!O151</f>
        <v>3.73517857142</v>
      </c>
      <c r="O142" s="13" t="n">
        <f aca="false">'[1]TCE - ANEXO III - Preencher'!P151</f>
        <v>0.44807142857</v>
      </c>
      <c r="P142" s="13" t="n">
        <f aca="false">N142-O142</f>
        <v>3.28710714285</v>
      </c>
      <c r="Q142" s="13" t="n">
        <f aca="false">'[1]TCE - ANEXO III - Preencher'!R151</f>
        <v>22.9981428571</v>
      </c>
      <c r="R142" s="13" t="n">
        <f aca="false">'[1]TCE - ANEXO III - Preencher'!S151</f>
        <v>13.5850714285</v>
      </c>
      <c r="S142" s="13" t="n">
        <f aca="false">Q142-R142</f>
        <v>9.4130714286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112.93914285665</v>
      </c>
    </row>
    <row r="143" s="5" customFormat="true" ht="12.8" hidden="false" customHeight="false" outlineLevel="0" collapsed="false">
      <c r="A143" s="6" t="n">
        <f aca="false">IFERROR(VLOOKUP(B143,'[1]DADOS (OCULTAR)'!$P$3:$R$53,3,0),"")</f>
        <v>10583920000214</v>
      </c>
      <c r="B143" s="7" t="str">
        <f aca="false">'[1]TCE - ANEXO III - Preencher'!C152</f>
        <v>UPA IBURA</v>
      </c>
      <c r="C143" s="8"/>
      <c r="D143" s="9" t="str">
        <f aca="false">'[1]TCE - ANEXO III - Preencher'!E152</f>
        <v>MARTA HELENA DA SILVA RICARDO</v>
      </c>
      <c r="E143" s="7" t="str">
        <f aca="false">IF('[1]TCE - ANEXO III - Preencher'!F152="4 - Assistência Odontológica","2 - Outros Profissionais da Saúde",'[1]TCE - ANEXO II - Enviar TCE'!E142)</f>
        <v>2 - Outros Profissionais da Saúde</v>
      </c>
      <c r="F143" s="10" t="str">
        <f aca="false">'[1]TCE - ANEXO III - Preencher'!G152</f>
        <v>3222-05</v>
      </c>
      <c r="G143" s="11" t="n">
        <f aca="false">IF('[1]TCE - ANEXO III - Preencher'!H152="","",'[1]TCE - ANEXO III - Preencher'!H152)</f>
        <v>43850</v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111.773571428</v>
      </c>
      <c r="L143" s="13" t="n">
        <f aca="false">'[1]TCE - ANEXO III - Preencher'!M152</f>
        <v>11.5346071428</v>
      </c>
      <c r="M143" s="13" t="n">
        <f aca="false">K143-L143</f>
        <v>100.2389642852</v>
      </c>
      <c r="N143" s="13" t="n">
        <f aca="false">'[1]TCE - ANEXO III - Preencher'!O152</f>
        <v>3.73517857142</v>
      </c>
      <c r="O143" s="13" t="n">
        <f aca="false">'[1]TCE - ANEXO III - Preencher'!P152</f>
        <v>0.44807142857</v>
      </c>
      <c r="P143" s="13" t="n">
        <f aca="false">N143-O143</f>
        <v>3.28710714285</v>
      </c>
      <c r="Q143" s="13" t="n">
        <f aca="false">'[1]TCE - ANEXO III - Preencher'!R152</f>
        <v>22.9981428571</v>
      </c>
      <c r="R143" s="13" t="n">
        <f aca="false">'[1]TCE - ANEXO III - Preencher'!S152</f>
        <v>13.5850714285</v>
      </c>
      <c r="S143" s="13" t="n">
        <f aca="false">Q143-R143</f>
        <v>9.4130714286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112.93914285665</v>
      </c>
    </row>
    <row r="144" s="5" customFormat="true" ht="12.8" hidden="false" customHeight="false" outlineLevel="0" collapsed="false">
      <c r="A144" s="6" t="n">
        <f aca="false">IFERROR(VLOOKUP(B144,'[1]DADOS (OCULTAR)'!$P$3:$R$53,3,0),"")</f>
        <v>10583920000214</v>
      </c>
      <c r="B144" s="7" t="str">
        <f aca="false">'[1]TCE - ANEXO III - Preencher'!C153</f>
        <v>UPA IBURA</v>
      </c>
      <c r="C144" s="8"/>
      <c r="D144" s="9" t="str">
        <f aca="false">'[1]TCE - ANEXO III - Preencher'!E153</f>
        <v>MAYTE CRISTINA C DOS SANTOS ALVES</v>
      </c>
      <c r="E144" s="7" t="str">
        <f aca="false">IF('[1]TCE - ANEXO III - Preencher'!F153="4 - Assistência Odontológica","2 - Outros Profissionais da Saúde",'[1]TCE - ANEXO II - Enviar TCE'!E143)</f>
        <v>2 - Outros Profissionais da Saúde</v>
      </c>
      <c r="F144" s="10" t="str">
        <f aca="false">'[1]TCE - ANEXO III - Preencher'!G153</f>
        <v>3222-05</v>
      </c>
      <c r="G144" s="11" t="n">
        <f aca="false">IF('[1]TCE - ANEXO III - Preencher'!H153="","",'[1]TCE - ANEXO III - Preencher'!H153)</f>
        <v>43851</v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111.773571428</v>
      </c>
      <c r="L144" s="13" t="n">
        <f aca="false">'[1]TCE - ANEXO III - Preencher'!M153</f>
        <v>11.5346071428</v>
      </c>
      <c r="M144" s="13" t="n">
        <f aca="false">K144-L144</f>
        <v>100.2389642852</v>
      </c>
      <c r="N144" s="13" t="n">
        <f aca="false">'[1]TCE - ANEXO III - Preencher'!O153</f>
        <v>3.73517857142</v>
      </c>
      <c r="O144" s="13" t="n">
        <f aca="false">'[1]TCE - ANEXO III - Preencher'!P153</f>
        <v>0.44807142857</v>
      </c>
      <c r="P144" s="13" t="n">
        <f aca="false">N144-O144</f>
        <v>3.28710714285</v>
      </c>
      <c r="Q144" s="13" t="n">
        <f aca="false">'[1]TCE - ANEXO III - Preencher'!R153</f>
        <v>22.9981428571</v>
      </c>
      <c r="R144" s="13" t="n">
        <f aca="false">'[1]TCE - ANEXO III - Preencher'!S153</f>
        <v>13.5850714285</v>
      </c>
      <c r="S144" s="13" t="n">
        <f aca="false">Q144-R144</f>
        <v>9.4130714286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112.93914285665</v>
      </c>
    </row>
    <row r="145" s="5" customFormat="true" ht="12.8" hidden="false" customHeight="false" outlineLevel="0" collapsed="false">
      <c r="A145" s="6" t="n">
        <f aca="false">IFERROR(VLOOKUP(B145,'[1]DADOS (OCULTAR)'!$P$3:$R$53,3,0),"")</f>
        <v>10583920000214</v>
      </c>
      <c r="B145" s="7" t="str">
        <f aca="false">'[1]TCE - ANEXO III - Preencher'!C154</f>
        <v>UPA IBURA</v>
      </c>
      <c r="C145" s="8"/>
      <c r="D145" s="9" t="str">
        <f aca="false">'[1]TCE - ANEXO III - Preencher'!E154</f>
        <v>NATHALIA EMILLY GOMES DE MENDONÇA</v>
      </c>
      <c r="E145" s="7" t="str">
        <f aca="false">IF('[1]TCE - ANEXO III - Preencher'!F154="4 - Assistência Odontológica","2 - Outros Profissionais da Saúde",'[1]TCE - ANEXO II - Enviar TCE'!E144)</f>
        <v>2 - Outros Profissionais da Saúde</v>
      </c>
      <c r="F145" s="10" t="str">
        <f aca="false">'[1]TCE - ANEXO III - Preencher'!G154</f>
        <v>3222-05</v>
      </c>
      <c r="G145" s="11" t="n">
        <f aca="false">IF('[1]TCE - ANEXO III - Preencher'!H154="","",'[1]TCE - ANEXO III - Preencher'!H154)</f>
        <v>43852</v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111.773571428</v>
      </c>
      <c r="L145" s="13" t="n">
        <f aca="false">'[1]TCE - ANEXO III - Preencher'!M154</f>
        <v>11.5346071428</v>
      </c>
      <c r="M145" s="13" t="n">
        <f aca="false">K145-L145</f>
        <v>100.2389642852</v>
      </c>
      <c r="N145" s="13" t="n">
        <f aca="false">'[1]TCE - ANEXO III - Preencher'!O154</f>
        <v>3.73517857142</v>
      </c>
      <c r="O145" s="13" t="n">
        <f aca="false">'[1]TCE - ANEXO III - Preencher'!P154</f>
        <v>0.44807142857</v>
      </c>
      <c r="P145" s="13" t="n">
        <f aca="false">N145-O145</f>
        <v>3.28710714285</v>
      </c>
      <c r="Q145" s="13" t="n">
        <f aca="false">'[1]TCE - ANEXO III - Preencher'!R154</f>
        <v>22.9981428571</v>
      </c>
      <c r="R145" s="13" t="n">
        <f aca="false">'[1]TCE - ANEXO III - Preencher'!S154</f>
        <v>13.5850714285</v>
      </c>
      <c r="S145" s="13" t="n">
        <f aca="false">Q145-R145</f>
        <v>9.4130714286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112.93914285665</v>
      </c>
    </row>
    <row r="146" s="5" customFormat="true" ht="12.8" hidden="false" customHeight="false" outlineLevel="0" collapsed="false">
      <c r="A146" s="6" t="n">
        <f aca="false">IFERROR(VLOOKUP(B146,'[1]DADOS (OCULTAR)'!$P$3:$R$53,3,0),"")</f>
        <v>10583920000214</v>
      </c>
      <c r="B146" s="7" t="str">
        <f aca="false">'[1]TCE - ANEXO III - Preencher'!C155</f>
        <v>UPA IBURA</v>
      </c>
      <c r="C146" s="8"/>
      <c r="D146" s="9" t="str">
        <f aca="false">'[1]TCE - ANEXO III - Preencher'!E155</f>
        <v>PAULO ROBERTO COSTA DA FONSECA FILHO</v>
      </c>
      <c r="E146" s="7" t="str">
        <f aca="false">IF('[1]TCE - ANEXO III - Preencher'!F155="4 - Assistência Odontológica","2 - Outros Profissionais da Saúde",'[1]TCE - ANEXO II - Enviar TCE'!E145)</f>
        <v>2 - Outros Profissionais da Saúde</v>
      </c>
      <c r="F146" s="10" t="str">
        <f aca="false">'[1]TCE - ANEXO III - Preencher'!G155</f>
        <v>3222-05</v>
      </c>
      <c r="G146" s="11" t="n">
        <f aca="false">IF('[1]TCE - ANEXO III - Preencher'!H155="","",'[1]TCE - ANEXO III - Preencher'!H155)</f>
        <v>43853</v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111.773571428</v>
      </c>
      <c r="L146" s="13" t="n">
        <f aca="false">'[1]TCE - ANEXO III - Preencher'!M155</f>
        <v>11.5346071428</v>
      </c>
      <c r="M146" s="13" t="n">
        <f aca="false">K146-L146</f>
        <v>100.2389642852</v>
      </c>
      <c r="N146" s="13" t="n">
        <f aca="false">'[1]TCE - ANEXO III - Preencher'!O155</f>
        <v>3.73517857142</v>
      </c>
      <c r="O146" s="13" t="n">
        <f aca="false">'[1]TCE - ANEXO III - Preencher'!P155</f>
        <v>0.44807142857</v>
      </c>
      <c r="P146" s="13" t="n">
        <f aca="false">N146-O146</f>
        <v>3.28710714285</v>
      </c>
      <c r="Q146" s="13" t="n">
        <f aca="false">'[1]TCE - ANEXO III - Preencher'!R155</f>
        <v>22.9981428571</v>
      </c>
      <c r="R146" s="13" t="n">
        <f aca="false">'[1]TCE - ANEXO III - Preencher'!S155</f>
        <v>13.5850714285</v>
      </c>
      <c r="S146" s="13" t="n">
        <f aca="false">Q146-R146</f>
        <v>9.4130714286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112.93914285665</v>
      </c>
    </row>
    <row r="147" s="5" customFormat="true" ht="12.8" hidden="false" customHeight="false" outlineLevel="0" collapsed="false">
      <c r="A147" s="6" t="n">
        <f aca="false">IFERROR(VLOOKUP(B147,'[1]DADOS (OCULTAR)'!$P$3:$R$53,3,0),"")</f>
        <v>10583920000214</v>
      </c>
      <c r="B147" s="7" t="str">
        <f aca="false">'[1]TCE - ANEXO III - Preencher'!C156</f>
        <v>UPA IBURA</v>
      </c>
      <c r="C147" s="8"/>
      <c r="D147" s="9" t="str">
        <f aca="false">'[1]TCE - ANEXO III - Preencher'!E156</f>
        <v>RAILLANE RODRIGUES BRIANO</v>
      </c>
      <c r="E147" s="7" t="str">
        <f aca="false">IF('[1]TCE - ANEXO III - Preencher'!F156="4 - Assistência Odontológica","2 - Outros Profissionais da Saúde",'[1]TCE - ANEXO II - Enviar TCE'!E146)</f>
        <v>2 - Outros Profissionais da Saúde</v>
      </c>
      <c r="F147" s="10" t="str">
        <f aca="false">'[1]TCE - ANEXO III - Preencher'!G156</f>
        <v>3222-05</v>
      </c>
      <c r="G147" s="11" t="n">
        <f aca="false">IF('[1]TCE - ANEXO III - Preencher'!H156="","",'[1]TCE - ANEXO III - Preencher'!H156)</f>
        <v>43854</v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111.773571428</v>
      </c>
      <c r="L147" s="13" t="n">
        <f aca="false">'[1]TCE - ANEXO III - Preencher'!M156</f>
        <v>11.5346071428</v>
      </c>
      <c r="M147" s="13" t="n">
        <f aca="false">K147-L147</f>
        <v>100.2389642852</v>
      </c>
      <c r="N147" s="13" t="n">
        <f aca="false">'[1]TCE - ANEXO III - Preencher'!O156</f>
        <v>3.73517857142</v>
      </c>
      <c r="O147" s="13" t="n">
        <f aca="false">'[1]TCE - ANEXO III - Preencher'!P156</f>
        <v>0.44807142857</v>
      </c>
      <c r="P147" s="13" t="n">
        <f aca="false">N147-O147</f>
        <v>3.28710714285</v>
      </c>
      <c r="Q147" s="13" t="n">
        <f aca="false">'[1]TCE - ANEXO III - Preencher'!R156</f>
        <v>22.9981428571</v>
      </c>
      <c r="R147" s="13" t="n">
        <f aca="false">'[1]TCE - ANEXO III - Preencher'!S156</f>
        <v>13.5850714285</v>
      </c>
      <c r="S147" s="13" t="n">
        <f aca="false">Q147-R147</f>
        <v>9.4130714286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112.93914285665</v>
      </c>
    </row>
    <row r="148" s="5" customFormat="true" ht="12.8" hidden="false" customHeight="false" outlineLevel="0" collapsed="false">
      <c r="A148" s="6" t="n">
        <f aca="false">IFERROR(VLOOKUP(B148,'[1]DADOS (OCULTAR)'!$P$3:$R$53,3,0),"")</f>
        <v>10583920000214</v>
      </c>
      <c r="B148" s="7" t="str">
        <f aca="false">'[1]TCE - ANEXO III - Preencher'!C157</f>
        <v>UPA IBURA</v>
      </c>
      <c r="C148" s="8"/>
      <c r="D148" s="9" t="str">
        <f aca="false">'[1]TCE - ANEXO III - Preencher'!E157</f>
        <v>RAYANNE MARIA BENEVIDES DIAS</v>
      </c>
      <c r="E148" s="7" t="str">
        <f aca="false">IF('[1]TCE - ANEXO III - Preencher'!F157="4 - Assistência Odontológica","2 - Outros Profissionais da Saúde",'[1]TCE - ANEXO II - Enviar TCE'!E147)</f>
        <v>2 - Outros Profissionais da Saúde</v>
      </c>
      <c r="F148" s="10" t="str">
        <f aca="false">'[1]TCE - ANEXO III - Preencher'!G157</f>
        <v>3222-05</v>
      </c>
      <c r="G148" s="11" t="n">
        <f aca="false">IF('[1]TCE - ANEXO III - Preencher'!H157="","",'[1]TCE - ANEXO III - Preencher'!H157)</f>
        <v>43855</v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111.773571428</v>
      </c>
      <c r="L148" s="13" t="n">
        <f aca="false">'[1]TCE - ANEXO III - Preencher'!M157</f>
        <v>11.5346071428</v>
      </c>
      <c r="M148" s="13" t="n">
        <f aca="false">K148-L148</f>
        <v>100.2389642852</v>
      </c>
      <c r="N148" s="13" t="n">
        <f aca="false">'[1]TCE - ANEXO III - Preencher'!O157</f>
        <v>3.73517857142</v>
      </c>
      <c r="O148" s="13" t="n">
        <f aca="false">'[1]TCE - ANEXO III - Preencher'!P157</f>
        <v>0.44807142857</v>
      </c>
      <c r="P148" s="13" t="n">
        <f aca="false">N148-O148</f>
        <v>3.28710714285</v>
      </c>
      <c r="Q148" s="13" t="n">
        <f aca="false">'[1]TCE - ANEXO III - Preencher'!R157</f>
        <v>22.9981428571</v>
      </c>
      <c r="R148" s="13" t="n">
        <f aca="false">'[1]TCE - ANEXO III - Preencher'!S157</f>
        <v>13.5850714285</v>
      </c>
      <c r="S148" s="13" t="n">
        <f aca="false">Q148-R148</f>
        <v>9.4130714286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112.93914285665</v>
      </c>
    </row>
    <row r="149" s="5" customFormat="true" ht="12.8" hidden="false" customHeight="false" outlineLevel="0" collapsed="false">
      <c r="A149" s="6" t="n">
        <f aca="false">IFERROR(VLOOKUP(B149,'[1]DADOS (OCULTAR)'!$P$3:$R$53,3,0),"")</f>
        <v>10583920000214</v>
      </c>
      <c r="B149" s="7" t="str">
        <f aca="false">'[1]TCE - ANEXO III - Preencher'!C158</f>
        <v>UPA IBURA</v>
      </c>
      <c r="C149" s="8"/>
      <c r="D149" s="9" t="str">
        <f aca="false">'[1]TCE - ANEXO III - Preencher'!E158</f>
        <v>REJANE MARIA VIEIRA</v>
      </c>
      <c r="E149" s="7" t="str">
        <f aca="false">IF('[1]TCE - ANEXO III - Preencher'!F158="4 - Assistência Odontológica","2 - Outros Profissionais da Saúde",'[1]TCE - ANEXO II - Enviar TCE'!E148)</f>
        <v>2 - Outros Profissionais da Saúde</v>
      </c>
      <c r="F149" s="10" t="str">
        <f aca="false">'[1]TCE - ANEXO III - Preencher'!G158</f>
        <v>3222-05</v>
      </c>
      <c r="G149" s="11" t="n">
        <f aca="false">IF('[1]TCE - ANEXO III - Preencher'!H158="","",'[1]TCE - ANEXO III - Preencher'!H158)</f>
        <v>43856</v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111.773571428</v>
      </c>
      <c r="L149" s="13" t="n">
        <f aca="false">'[1]TCE - ANEXO III - Preencher'!M158</f>
        <v>11.5346071428</v>
      </c>
      <c r="M149" s="13" t="n">
        <f aca="false">K149-L149</f>
        <v>100.2389642852</v>
      </c>
      <c r="N149" s="13" t="n">
        <f aca="false">'[1]TCE - ANEXO III - Preencher'!O158</f>
        <v>3.73517857142</v>
      </c>
      <c r="O149" s="13" t="n">
        <f aca="false">'[1]TCE - ANEXO III - Preencher'!P158</f>
        <v>0.44807142857</v>
      </c>
      <c r="P149" s="13" t="n">
        <f aca="false">N149-O149</f>
        <v>3.28710714285</v>
      </c>
      <c r="Q149" s="13" t="n">
        <f aca="false">'[1]TCE - ANEXO III - Preencher'!R158</f>
        <v>22.9981428571</v>
      </c>
      <c r="R149" s="13" t="n">
        <f aca="false">'[1]TCE - ANEXO III - Preencher'!S158</f>
        <v>13.5850714285</v>
      </c>
      <c r="S149" s="13" t="n">
        <f aca="false">Q149-R149</f>
        <v>9.4130714286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112.93914285665</v>
      </c>
    </row>
    <row r="150" s="5" customFormat="true" ht="12.8" hidden="false" customHeight="false" outlineLevel="0" collapsed="false">
      <c r="A150" s="6" t="n">
        <f aca="false">IFERROR(VLOOKUP(B150,'[1]DADOS (OCULTAR)'!$P$3:$R$53,3,0),"")</f>
        <v>10583920000214</v>
      </c>
      <c r="B150" s="7" t="str">
        <f aca="false">'[1]TCE - ANEXO III - Preencher'!C159</f>
        <v>UPA IBURA</v>
      </c>
      <c r="C150" s="8"/>
      <c r="D150" s="9" t="str">
        <f aca="false">'[1]TCE - ANEXO III - Preencher'!E159</f>
        <v>ROSANGELA DO NASCIMENTO SOARES</v>
      </c>
      <c r="E150" s="7" t="str">
        <f aca="false">IF('[1]TCE - ANEXO III - Preencher'!F159="4 - Assistência Odontológica","2 - Outros Profissionais da Saúde",'[1]TCE - ANEXO II - Enviar TCE'!E149)</f>
        <v>2 - Outros Profissionais da Saúde</v>
      </c>
      <c r="F150" s="10" t="str">
        <f aca="false">'[1]TCE - ANEXO III - Preencher'!G159</f>
        <v>3222-05</v>
      </c>
      <c r="G150" s="11" t="n">
        <f aca="false">IF('[1]TCE - ANEXO III - Preencher'!H159="","",'[1]TCE - ANEXO III - Preencher'!H159)</f>
        <v>43857</v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111.773571428</v>
      </c>
      <c r="L150" s="13" t="n">
        <f aca="false">'[1]TCE - ANEXO III - Preencher'!M159</f>
        <v>11.5346071428</v>
      </c>
      <c r="M150" s="13" t="n">
        <f aca="false">K150-L150</f>
        <v>100.2389642852</v>
      </c>
      <c r="N150" s="13" t="n">
        <f aca="false">'[1]TCE - ANEXO III - Preencher'!O159</f>
        <v>3.73517857142</v>
      </c>
      <c r="O150" s="13" t="n">
        <f aca="false">'[1]TCE - ANEXO III - Preencher'!P159</f>
        <v>0.44807142857</v>
      </c>
      <c r="P150" s="13" t="n">
        <f aca="false">N150-O150</f>
        <v>3.28710714285</v>
      </c>
      <c r="Q150" s="13" t="n">
        <f aca="false">'[1]TCE - ANEXO III - Preencher'!R159</f>
        <v>22.9981428571</v>
      </c>
      <c r="R150" s="13" t="n">
        <f aca="false">'[1]TCE - ANEXO III - Preencher'!S159</f>
        <v>13.5850714285</v>
      </c>
      <c r="S150" s="13" t="n">
        <f aca="false">Q150-R150</f>
        <v>9.4130714286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112.93914285665</v>
      </c>
    </row>
    <row r="151" s="5" customFormat="true" ht="12.8" hidden="false" customHeight="false" outlineLevel="0" collapsed="false">
      <c r="A151" s="6" t="n">
        <f aca="false">IFERROR(VLOOKUP(B151,'[1]DADOS (OCULTAR)'!$P$3:$R$53,3,0),"")</f>
        <v>10583920000214</v>
      </c>
      <c r="B151" s="7" t="str">
        <f aca="false">'[1]TCE - ANEXO III - Preencher'!C160</f>
        <v>UPA IBURA</v>
      </c>
      <c r="C151" s="8"/>
      <c r="D151" s="9" t="str">
        <f aca="false">'[1]TCE - ANEXO III - Preencher'!E160</f>
        <v>ROSANGELA NASCIMENTO VIANA</v>
      </c>
      <c r="E151" s="7" t="str">
        <f aca="false">IF('[1]TCE - ANEXO III - Preencher'!F160="4 - Assistência Odontológica","2 - Outros Profissionais da Saúde",'[1]TCE - ANEXO II - Enviar TCE'!E150)</f>
        <v>2 - Outros Profissionais da Saúde</v>
      </c>
      <c r="F151" s="10" t="str">
        <f aca="false">'[1]TCE - ANEXO III - Preencher'!G160</f>
        <v>3222-05</v>
      </c>
      <c r="G151" s="11" t="n">
        <f aca="false">IF('[1]TCE - ANEXO III - Preencher'!H160="","",'[1]TCE - ANEXO III - Preencher'!H160)</f>
        <v>43858</v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111.773571428</v>
      </c>
      <c r="L151" s="13" t="n">
        <f aca="false">'[1]TCE - ANEXO III - Preencher'!M160</f>
        <v>11.5346071428</v>
      </c>
      <c r="M151" s="13" t="n">
        <f aca="false">K151-L151</f>
        <v>100.2389642852</v>
      </c>
      <c r="N151" s="13" t="n">
        <f aca="false">'[1]TCE - ANEXO III - Preencher'!O160</f>
        <v>3.73517857142</v>
      </c>
      <c r="O151" s="13" t="n">
        <f aca="false">'[1]TCE - ANEXO III - Preencher'!P160</f>
        <v>0.44807142857</v>
      </c>
      <c r="P151" s="13" t="n">
        <f aca="false">N151-O151</f>
        <v>3.28710714285</v>
      </c>
      <c r="Q151" s="13" t="n">
        <f aca="false">'[1]TCE - ANEXO III - Preencher'!R160</f>
        <v>22.9981428571</v>
      </c>
      <c r="R151" s="13" t="n">
        <f aca="false">'[1]TCE - ANEXO III - Preencher'!S160</f>
        <v>13.5850714285</v>
      </c>
      <c r="S151" s="13" t="n">
        <f aca="false">Q151-R151</f>
        <v>9.4130714286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112.93914285665</v>
      </c>
    </row>
    <row r="152" s="5" customFormat="true" ht="12.8" hidden="false" customHeight="false" outlineLevel="0" collapsed="false">
      <c r="A152" s="6" t="n">
        <f aca="false">IFERROR(VLOOKUP(B152,'[1]DADOS (OCULTAR)'!$P$3:$R$53,3,0),"")</f>
        <v>10583920000214</v>
      </c>
      <c r="B152" s="7" t="str">
        <f aca="false">'[1]TCE - ANEXO III - Preencher'!C161</f>
        <v>UPA IBURA</v>
      </c>
      <c r="C152" s="8"/>
      <c r="D152" s="9" t="str">
        <f aca="false">'[1]TCE - ANEXO III - Preencher'!E161</f>
        <v>ROSINEIDE MARIA DE FRANÇA FONSECA</v>
      </c>
      <c r="E152" s="7" t="str">
        <f aca="false">IF('[1]TCE - ANEXO III - Preencher'!F161="4 - Assistência Odontológica","2 - Outros Profissionais da Saúde",'[1]TCE - ANEXO II - Enviar TCE'!E151)</f>
        <v>2 - Outros Profissionais da Saúde</v>
      </c>
      <c r="F152" s="10" t="str">
        <f aca="false">'[1]TCE - ANEXO III - Preencher'!G161</f>
        <v>3222-05</v>
      </c>
      <c r="G152" s="11" t="n">
        <f aca="false">IF('[1]TCE - ANEXO III - Preencher'!H161="","",'[1]TCE - ANEXO III - Preencher'!H161)</f>
        <v>43859</v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111.773571428</v>
      </c>
      <c r="L152" s="13" t="n">
        <f aca="false">'[1]TCE - ANEXO III - Preencher'!M161</f>
        <v>11.5346071428</v>
      </c>
      <c r="M152" s="13" t="n">
        <f aca="false">K152-L152</f>
        <v>100.2389642852</v>
      </c>
      <c r="N152" s="13" t="n">
        <f aca="false">'[1]TCE - ANEXO III - Preencher'!O161</f>
        <v>3.73517857142</v>
      </c>
      <c r="O152" s="13" t="n">
        <f aca="false">'[1]TCE - ANEXO III - Preencher'!P161</f>
        <v>0.44807142857</v>
      </c>
      <c r="P152" s="13" t="n">
        <f aca="false">N152-O152</f>
        <v>3.28710714285</v>
      </c>
      <c r="Q152" s="13" t="n">
        <f aca="false">'[1]TCE - ANEXO III - Preencher'!R161</f>
        <v>22.9981428571</v>
      </c>
      <c r="R152" s="13" t="n">
        <f aca="false">'[1]TCE - ANEXO III - Preencher'!S161</f>
        <v>13.5850714285</v>
      </c>
      <c r="S152" s="13" t="n">
        <f aca="false">Q152-R152</f>
        <v>9.4130714286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112.93914285665</v>
      </c>
    </row>
    <row r="153" s="5" customFormat="true" ht="12.8" hidden="false" customHeight="false" outlineLevel="0" collapsed="false">
      <c r="A153" s="6" t="n">
        <f aca="false">IFERROR(VLOOKUP(B153,'[1]DADOS (OCULTAR)'!$P$3:$R$53,3,0),"")</f>
        <v>10583920000214</v>
      </c>
      <c r="B153" s="7" t="str">
        <f aca="false">'[1]TCE - ANEXO III - Preencher'!C162</f>
        <v>UPA IBURA</v>
      </c>
      <c r="C153" s="8"/>
      <c r="D153" s="9" t="str">
        <f aca="false">'[1]TCE - ANEXO III - Preencher'!E162</f>
        <v>ROZELI DA SILVA</v>
      </c>
      <c r="E153" s="7" t="str">
        <f aca="false">IF('[1]TCE - ANEXO III - Preencher'!F162="4 - Assistência Odontológica","2 - Outros Profissionais da Saúde",'[1]TCE - ANEXO II - Enviar TCE'!E152)</f>
        <v>2 - Outros Profissionais da Saúde</v>
      </c>
      <c r="F153" s="10" t="str">
        <f aca="false">'[1]TCE - ANEXO III - Preencher'!G162</f>
        <v>3222-05</v>
      </c>
      <c r="G153" s="11" t="n">
        <f aca="false">IF('[1]TCE - ANEXO III - Preencher'!H162="","",'[1]TCE - ANEXO III - Preencher'!H162)</f>
        <v>43860</v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111.773571428</v>
      </c>
      <c r="L153" s="13" t="n">
        <f aca="false">'[1]TCE - ANEXO III - Preencher'!M162</f>
        <v>11.5346071428</v>
      </c>
      <c r="M153" s="13" t="n">
        <f aca="false">K153-L153</f>
        <v>100.2389642852</v>
      </c>
      <c r="N153" s="13" t="n">
        <f aca="false">'[1]TCE - ANEXO III - Preencher'!O162</f>
        <v>3.73517857142</v>
      </c>
      <c r="O153" s="13" t="n">
        <f aca="false">'[1]TCE - ANEXO III - Preencher'!P162</f>
        <v>0.44807142857</v>
      </c>
      <c r="P153" s="13" t="n">
        <f aca="false">N153-O153</f>
        <v>3.28710714285</v>
      </c>
      <c r="Q153" s="13" t="n">
        <f aca="false">'[1]TCE - ANEXO III - Preencher'!R162</f>
        <v>22.9981428571</v>
      </c>
      <c r="R153" s="13" t="n">
        <f aca="false">'[1]TCE - ANEXO III - Preencher'!S162</f>
        <v>13.5850714285</v>
      </c>
      <c r="S153" s="13" t="n">
        <f aca="false">Q153-R153</f>
        <v>9.4130714286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112.93914285665</v>
      </c>
    </row>
    <row r="154" s="5" customFormat="true" ht="12.8" hidden="false" customHeight="false" outlineLevel="0" collapsed="false">
      <c r="A154" s="6" t="n">
        <f aca="false">IFERROR(VLOOKUP(B154,'[1]DADOS (OCULTAR)'!$P$3:$R$53,3,0),"")</f>
        <v>10583920000214</v>
      </c>
      <c r="B154" s="7" t="str">
        <f aca="false">'[1]TCE - ANEXO III - Preencher'!C163</f>
        <v>UPA IBURA</v>
      </c>
      <c r="C154" s="8"/>
      <c r="D154" s="9" t="str">
        <f aca="false">'[1]TCE - ANEXO III - Preencher'!E163</f>
        <v>SILVANIA DA SILVA LIMA</v>
      </c>
      <c r="E154" s="7" t="str">
        <f aca="false">IF('[1]TCE - ANEXO III - Preencher'!F163="4 - Assistência Odontológica","2 - Outros Profissionais da Saúde",'[1]TCE - ANEXO II - Enviar TCE'!E153)</f>
        <v>2 - Outros Profissionais da Saúde</v>
      </c>
      <c r="F154" s="10" t="str">
        <f aca="false">'[1]TCE - ANEXO III - Preencher'!G163</f>
        <v>3222-05</v>
      </c>
      <c r="G154" s="11" t="n">
        <f aca="false">IF('[1]TCE - ANEXO III - Preencher'!H163="","",'[1]TCE - ANEXO III - Preencher'!H163)</f>
        <v>43861</v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111.773571428</v>
      </c>
      <c r="L154" s="13" t="n">
        <f aca="false">'[1]TCE - ANEXO III - Preencher'!M163</f>
        <v>11.5346071428</v>
      </c>
      <c r="M154" s="13" t="n">
        <f aca="false">K154-L154</f>
        <v>100.2389642852</v>
      </c>
      <c r="N154" s="13" t="n">
        <f aca="false">'[1]TCE - ANEXO III - Preencher'!O163</f>
        <v>3.73517857142</v>
      </c>
      <c r="O154" s="13" t="n">
        <f aca="false">'[1]TCE - ANEXO III - Preencher'!P163</f>
        <v>0.44807142857</v>
      </c>
      <c r="P154" s="13" t="n">
        <f aca="false">N154-O154</f>
        <v>3.28710714285</v>
      </c>
      <c r="Q154" s="13" t="n">
        <f aca="false">'[1]TCE - ANEXO III - Preencher'!R163</f>
        <v>22.9981428571</v>
      </c>
      <c r="R154" s="13" t="n">
        <f aca="false">'[1]TCE - ANEXO III - Preencher'!S163</f>
        <v>13.5850714285</v>
      </c>
      <c r="S154" s="13" t="n">
        <f aca="false">Q154-R154</f>
        <v>9.4130714286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112.93914285665</v>
      </c>
    </row>
    <row r="155" s="5" customFormat="true" ht="12.8" hidden="false" customHeight="false" outlineLevel="0" collapsed="false">
      <c r="A155" s="6" t="n">
        <f aca="false">IFERROR(VLOOKUP(B155,'[1]DADOS (OCULTAR)'!$P$3:$R$53,3,0),"")</f>
        <v>10583920000214</v>
      </c>
      <c r="B155" s="7" t="str">
        <f aca="false">'[1]TCE - ANEXO III - Preencher'!C164</f>
        <v>UPA IBURA</v>
      </c>
      <c r="C155" s="8"/>
      <c r="D155" s="9" t="str">
        <f aca="false">'[1]TCE - ANEXO III - Preencher'!E164</f>
        <v>SILVIA VIEIRA DE LUCENA</v>
      </c>
      <c r="E155" s="7" t="str">
        <f aca="false">IF('[1]TCE - ANEXO III - Preencher'!F164="4 - Assistência Odontológica","2 - Outros Profissionais da Saúde",'[1]TCE - ANEXO II - Enviar TCE'!E154)</f>
        <v>2 - Outros Profissionais da Saúde</v>
      </c>
      <c r="F155" s="10" t="str">
        <f aca="false">'[1]TCE - ANEXO III - Preencher'!G164</f>
        <v>3222-05</v>
      </c>
      <c r="G155" s="11" t="n">
        <f aca="false">IF('[1]TCE - ANEXO III - Preencher'!H164="","",'[1]TCE - ANEXO III - Preencher'!H164)</f>
        <v>43831</v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111.773571428</v>
      </c>
      <c r="L155" s="13" t="n">
        <f aca="false">'[1]TCE - ANEXO III - Preencher'!M164</f>
        <v>11.5346071428</v>
      </c>
      <c r="M155" s="13" t="n">
        <f aca="false">K155-L155</f>
        <v>100.2389642852</v>
      </c>
      <c r="N155" s="13" t="n">
        <f aca="false">'[1]TCE - ANEXO III - Preencher'!O164</f>
        <v>3.73517857142</v>
      </c>
      <c r="O155" s="13" t="n">
        <f aca="false">'[1]TCE - ANEXO III - Preencher'!P164</f>
        <v>0.44807142857</v>
      </c>
      <c r="P155" s="13" t="n">
        <f aca="false">N155-O155</f>
        <v>3.28710714285</v>
      </c>
      <c r="Q155" s="13" t="n">
        <f aca="false">'[1]TCE - ANEXO III - Preencher'!R164</f>
        <v>22.9981428571</v>
      </c>
      <c r="R155" s="13" t="n">
        <f aca="false">'[1]TCE - ANEXO III - Preencher'!S164</f>
        <v>13.5850714285</v>
      </c>
      <c r="S155" s="13" t="n">
        <f aca="false">Q155-R155</f>
        <v>9.4130714286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112.93914285665</v>
      </c>
    </row>
    <row r="156" s="5" customFormat="true" ht="12.8" hidden="false" customHeight="false" outlineLevel="0" collapsed="false">
      <c r="A156" s="6" t="n">
        <f aca="false">IFERROR(VLOOKUP(B156,'[1]DADOS (OCULTAR)'!$P$3:$R$53,3,0),"")</f>
        <v>10583920000214</v>
      </c>
      <c r="B156" s="7" t="str">
        <f aca="false">'[1]TCE - ANEXO III - Preencher'!C165</f>
        <v>UPA IBURA</v>
      </c>
      <c r="C156" s="8"/>
      <c r="D156" s="9" t="str">
        <f aca="false">'[1]TCE - ANEXO III - Preencher'!E165</f>
        <v>SIMONE GOMES BEZERRA</v>
      </c>
      <c r="E156" s="7" t="str">
        <f aca="false">IF('[1]TCE - ANEXO III - Preencher'!F165="4 - Assistência Odontológica","2 - Outros Profissionais da Saúde",'[1]TCE - ANEXO II - Enviar TCE'!E155)</f>
        <v>2 - Outros Profissionais da Saúde</v>
      </c>
      <c r="F156" s="10" t="str">
        <f aca="false">'[1]TCE - ANEXO III - Preencher'!G165</f>
        <v>3222-05</v>
      </c>
      <c r="G156" s="11" t="n">
        <f aca="false">IF('[1]TCE - ANEXO III - Preencher'!H165="","",'[1]TCE - ANEXO III - Preencher'!H165)</f>
        <v>43832</v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111.773571428</v>
      </c>
      <c r="L156" s="13" t="n">
        <f aca="false">'[1]TCE - ANEXO III - Preencher'!M165</f>
        <v>11.5346071428</v>
      </c>
      <c r="M156" s="13" t="n">
        <f aca="false">K156-L156</f>
        <v>100.2389642852</v>
      </c>
      <c r="N156" s="13" t="n">
        <f aca="false">'[1]TCE - ANEXO III - Preencher'!O165</f>
        <v>3.73517857142</v>
      </c>
      <c r="O156" s="13" t="n">
        <f aca="false">'[1]TCE - ANEXO III - Preencher'!P165</f>
        <v>0.44807142857</v>
      </c>
      <c r="P156" s="13" t="n">
        <f aca="false">N156-O156</f>
        <v>3.28710714285</v>
      </c>
      <c r="Q156" s="13" t="n">
        <f aca="false">'[1]TCE - ANEXO III - Preencher'!R165</f>
        <v>22.9981428571</v>
      </c>
      <c r="R156" s="13" t="n">
        <f aca="false">'[1]TCE - ANEXO III - Preencher'!S165</f>
        <v>13.5850714285</v>
      </c>
      <c r="S156" s="13" t="n">
        <f aca="false">Q156-R156</f>
        <v>9.4130714286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112.93914285665</v>
      </c>
    </row>
    <row r="157" s="5" customFormat="true" ht="12.8" hidden="false" customHeight="false" outlineLevel="0" collapsed="false">
      <c r="A157" s="6" t="n">
        <f aca="false">IFERROR(VLOOKUP(B157,'[1]DADOS (OCULTAR)'!$P$3:$R$53,3,0),"")</f>
        <v>10583920000214</v>
      </c>
      <c r="B157" s="7" t="str">
        <f aca="false">'[1]TCE - ANEXO III - Preencher'!C166</f>
        <v>UPA IBURA</v>
      </c>
      <c r="C157" s="8"/>
      <c r="D157" s="9" t="str">
        <f aca="false">'[1]TCE - ANEXO III - Preencher'!E166</f>
        <v>THAISA CATHARINE DE BARROS DIAS</v>
      </c>
      <c r="E157" s="7" t="str">
        <f aca="false">IF('[1]TCE - ANEXO III - Preencher'!F166="4 - Assistência Odontológica","2 - Outros Profissionais da Saúde",'[1]TCE - ANEXO II - Enviar TCE'!E156)</f>
        <v>2 - Outros Profissionais da Saúde</v>
      </c>
      <c r="F157" s="10" t="str">
        <f aca="false">'[1]TCE - ANEXO III - Preencher'!G166</f>
        <v>3222-05</v>
      </c>
      <c r="G157" s="11" t="n">
        <f aca="false">IF('[1]TCE - ANEXO III - Preencher'!H166="","",'[1]TCE - ANEXO III - Preencher'!H166)</f>
        <v>43833</v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111.773571428</v>
      </c>
      <c r="L157" s="13" t="n">
        <f aca="false">'[1]TCE - ANEXO III - Preencher'!M166</f>
        <v>11.5346071428</v>
      </c>
      <c r="M157" s="13" t="n">
        <f aca="false">K157-L157</f>
        <v>100.2389642852</v>
      </c>
      <c r="N157" s="13" t="n">
        <f aca="false">'[1]TCE - ANEXO III - Preencher'!O166</f>
        <v>3.73517857142</v>
      </c>
      <c r="O157" s="13" t="n">
        <f aca="false">'[1]TCE - ANEXO III - Preencher'!P166</f>
        <v>0.44807142857</v>
      </c>
      <c r="P157" s="13" t="n">
        <f aca="false">N157-O157</f>
        <v>3.28710714285</v>
      </c>
      <c r="Q157" s="13" t="n">
        <f aca="false">'[1]TCE - ANEXO III - Preencher'!R166</f>
        <v>22.9981428571</v>
      </c>
      <c r="R157" s="13" t="n">
        <f aca="false">'[1]TCE - ANEXO III - Preencher'!S166</f>
        <v>13.5850714285</v>
      </c>
      <c r="S157" s="13" t="n">
        <f aca="false">Q157-R157</f>
        <v>9.4130714286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112.93914285665</v>
      </c>
    </row>
    <row r="158" s="5" customFormat="true" ht="12.8" hidden="false" customHeight="false" outlineLevel="0" collapsed="false">
      <c r="A158" s="6" t="n">
        <f aca="false">IFERROR(VLOOKUP(B158,'[1]DADOS (OCULTAR)'!$P$3:$R$53,3,0),"")</f>
        <v>10583920000214</v>
      </c>
      <c r="B158" s="7" t="str">
        <f aca="false">'[1]TCE - ANEXO III - Preencher'!C167</f>
        <v>UPA IBURA</v>
      </c>
      <c r="C158" s="8"/>
      <c r="D158" s="9" t="str">
        <f aca="false">'[1]TCE - ANEXO III - Preencher'!E167</f>
        <v>THAYRINE LOPES DA SILVA</v>
      </c>
      <c r="E158" s="7" t="str">
        <f aca="false">IF('[1]TCE - ANEXO III - Preencher'!F167="4 - Assistência Odontológica","2 - Outros Profissionais da Saúde",'[1]TCE - ANEXO II - Enviar TCE'!E157)</f>
        <v>2 - Outros Profissionais da Saúde</v>
      </c>
      <c r="F158" s="10" t="str">
        <f aca="false">'[1]TCE - ANEXO III - Preencher'!G167</f>
        <v>3222-05</v>
      </c>
      <c r="G158" s="11" t="n">
        <f aca="false">IF('[1]TCE - ANEXO III - Preencher'!H167="","",'[1]TCE - ANEXO III - Preencher'!H167)</f>
        <v>43834</v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111.773571428</v>
      </c>
      <c r="L158" s="13" t="n">
        <f aca="false">'[1]TCE - ANEXO III - Preencher'!M167</f>
        <v>11.5346071428</v>
      </c>
      <c r="M158" s="13" t="n">
        <f aca="false">K158-L158</f>
        <v>100.2389642852</v>
      </c>
      <c r="N158" s="13" t="n">
        <f aca="false">'[1]TCE - ANEXO III - Preencher'!O167</f>
        <v>3.73517857142</v>
      </c>
      <c r="O158" s="13" t="n">
        <f aca="false">'[1]TCE - ANEXO III - Preencher'!P167</f>
        <v>0.44807142857</v>
      </c>
      <c r="P158" s="13" t="n">
        <f aca="false">N158-O158</f>
        <v>3.28710714285</v>
      </c>
      <c r="Q158" s="13" t="n">
        <f aca="false">'[1]TCE - ANEXO III - Preencher'!R167</f>
        <v>22.9981428571</v>
      </c>
      <c r="R158" s="13" t="n">
        <f aca="false">'[1]TCE - ANEXO III - Preencher'!S167</f>
        <v>13.5850714285</v>
      </c>
      <c r="S158" s="13" t="n">
        <f aca="false">Q158-R158</f>
        <v>9.4130714286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112.93914285665</v>
      </c>
    </row>
    <row r="159" s="5" customFormat="true" ht="12.8" hidden="false" customHeight="false" outlineLevel="0" collapsed="false">
      <c r="A159" s="6" t="n">
        <f aca="false">IFERROR(VLOOKUP(B159,'[1]DADOS (OCULTAR)'!$P$3:$R$53,3,0),"")</f>
        <v>10583920000214</v>
      </c>
      <c r="B159" s="7" t="str">
        <f aca="false">'[1]TCE - ANEXO III - Preencher'!C168</f>
        <v>UPA IBURA</v>
      </c>
      <c r="C159" s="8"/>
      <c r="D159" s="9" t="str">
        <f aca="false">'[1]TCE - ANEXO III - Preencher'!E168</f>
        <v>THIAGO MENDES DE SANTANA</v>
      </c>
      <c r="E159" s="7" t="str">
        <f aca="false">IF('[1]TCE - ANEXO III - Preencher'!F168="4 - Assistência Odontológica","2 - Outros Profissionais da Saúde",'[1]TCE - ANEXO II - Enviar TCE'!E158)</f>
        <v>2 - Outros Profissionais da Saúde</v>
      </c>
      <c r="F159" s="10" t="str">
        <f aca="false">'[1]TCE - ANEXO III - Preencher'!G168</f>
        <v>3222-05</v>
      </c>
      <c r="G159" s="11" t="n">
        <f aca="false">IF('[1]TCE - ANEXO III - Preencher'!H168="","",'[1]TCE - ANEXO III - Preencher'!H168)</f>
        <v>43835</v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111.773571428</v>
      </c>
      <c r="L159" s="13" t="n">
        <f aca="false">'[1]TCE - ANEXO III - Preencher'!M168</f>
        <v>11.5346071428</v>
      </c>
      <c r="M159" s="13" t="n">
        <f aca="false">K159-L159</f>
        <v>100.2389642852</v>
      </c>
      <c r="N159" s="13" t="n">
        <f aca="false">'[1]TCE - ANEXO III - Preencher'!O168</f>
        <v>3.73517857142</v>
      </c>
      <c r="O159" s="13" t="n">
        <f aca="false">'[1]TCE - ANEXO III - Preencher'!P168</f>
        <v>0.44807142857</v>
      </c>
      <c r="P159" s="13" t="n">
        <f aca="false">N159-O159</f>
        <v>3.28710714285</v>
      </c>
      <c r="Q159" s="13" t="n">
        <f aca="false">'[1]TCE - ANEXO III - Preencher'!R168</f>
        <v>22.9981428571</v>
      </c>
      <c r="R159" s="13" t="n">
        <f aca="false">'[1]TCE - ANEXO III - Preencher'!S168</f>
        <v>13.5850714285</v>
      </c>
      <c r="S159" s="13" t="n">
        <f aca="false">Q159-R159</f>
        <v>9.4130714286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112.93914285665</v>
      </c>
    </row>
    <row r="160" s="5" customFormat="true" ht="12.8" hidden="false" customHeight="false" outlineLevel="0" collapsed="false">
      <c r="A160" s="6" t="n">
        <f aca="false">IFERROR(VLOOKUP(B160,'[1]DADOS (OCULTAR)'!$P$3:$R$53,3,0),"")</f>
        <v>10583920000214</v>
      </c>
      <c r="B160" s="7" t="str">
        <f aca="false">'[1]TCE - ANEXO III - Preencher'!C169</f>
        <v>UPA IBURA</v>
      </c>
      <c r="C160" s="8"/>
      <c r="D160" s="9" t="str">
        <f aca="false">'[1]TCE - ANEXO III - Preencher'!E169</f>
        <v>VERONICA MENDES DA SILVA</v>
      </c>
      <c r="E160" s="7" t="str">
        <f aca="false">IF('[1]TCE - ANEXO III - Preencher'!F169="4 - Assistência Odontológica","2 - Outros Profissionais da Saúde",'[1]TCE - ANEXO II - Enviar TCE'!E159)</f>
        <v>2 - Outros Profissionais da Saúde</v>
      </c>
      <c r="F160" s="10" t="str">
        <f aca="false">'[1]TCE - ANEXO III - Preencher'!G169</f>
        <v>3222-05</v>
      </c>
      <c r="G160" s="11" t="n">
        <f aca="false">IF('[1]TCE - ANEXO III - Preencher'!H169="","",'[1]TCE - ANEXO III - Preencher'!H169)</f>
        <v>43836</v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111.773571428</v>
      </c>
      <c r="L160" s="13" t="n">
        <f aca="false">'[1]TCE - ANEXO III - Preencher'!M169</f>
        <v>11.5346071428</v>
      </c>
      <c r="M160" s="13" t="n">
        <f aca="false">K160-L160</f>
        <v>100.2389642852</v>
      </c>
      <c r="N160" s="13" t="n">
        <f aca="false">'[1]TCE - ANEXO III - Preencher'!O169</f>
        <v>3.73517857142</v>
      </c>
      <c r="O160" s="13" t="n">
        <f aca="false">'[1]TCE - ANEXO III - Preencher'!P169</f>
        <v>0.44807142857</v>
      </c>
      <c r="P160" s="13" t="n">
        <f aca="false">N160-O160</f>
        <v>3.28710714285</v>
      </c>
      <c r="Q160" s="13" t="n">
        <f aca="false">'[1]TCE - ANEXO III - Preencher'!R169</f>
        <v>22.9981428571</v>
      </c>
      <c r="R160" s="13" t="n">
        <f aca="false">'[1]TCE - ANEXO III - Preencher'!S169</f>
        <v>13.5850714285</v>
      </c>
      <c r="S160" s="13" t="n">
        <f aca="false">Q160-R160</f>
        <v>9.4130714286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112.93914285665</v>
      </c>
    </row>
    <row r="161" s="5" customFormat="true" ht="12.8" hidden="false" customHeight="false" outlineLevel="0" collapsed="false">
      <c r="A161" s="6" t="n">
        <f aca="false">IFERROR(VLOOKUP(B161,'[1]DADOS (OCULTAR)'!$P$3:$R$53,3,0),"")</f>
        <v>10583920000214</v>
      </c>
      <c r="B161" s="7" t="str">
        <f aca="false">'[1]TCE - ANEXO III - Preencher'!C170</f>
        <v>UPA IBURA</v>
      </c>
      <c r="C161" s="8"/>
      <c r="D161" s="9" t="str">
        <f aca="false">'[1]TCE - ANEXO III - Preencher'!E170</f>
        <v>VERONICA SANTOS RANGEL</v>
      </c>
      <c r="E161" s="7" t="str">
        <f aca="false">IF('[1]TCE - ANEXO III - Preencher'!F170="4 - Assistência Odontológica","2 - Outros Profissionais da Saúde",'[1]TCE - ANEXO II - Enviar TCE'!E160)</f>
        <v>2 - Outros Profissionais da Saúde</v>
      </c>
      <c r="F161" s="10" t="str">
        <f aca="false">'[1]TCE - ANEXO III - Preencher'!G170</f>
        <v>3222-05</v>
      </c>
      <c r="G161" s="11" t="n">
        <f aca="false">IF('[1]TCE - ANEXO III - Preencher'!H170="","",'[1]TCE - ANEXO III - Preencher'!H170)</f>
        <v>43837</v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111.773571428</v>
      </c>
      <c r="L161" s="13" t="n">
        <f aca="false">'[1]TCE - ANEXO III - Preencher'!M170</f>
        <v>11.5346071428</v>
      </c>
      <c r="M161" s="13" t="n">
        <f aca="false">K161-L161</f>
        <v>100.2389642852</v>
      </c>
      <c r="N161" s="13" t="n">
        <f aca="false">'[1]TCE - ANEXO III - Preencher'!O170</f>
        <v>3.73517857142</v>
      </c>
      <c r="O161" s="13" t="n">
        <f aca="false">'[1]TCE - ANEXO III - Preencher'!P170</f>
        <v>0.44807142857</v>
      </c>
      <c r="P161" s="13" t="n">
        <f aca="false">N161-O161</f>
        <v>3.28710714285</v>
      </c>
      <c r="Q161" s="13" t="n">
        <f aca="false">'[1]TCE - ANEXO III - Preencher'!R170</f>
        <v>22.9981428571</v>
      </c>
      <c r="R161" s="13" t="n">
        <f aca="false">'[1]TCE - ANEXO III - Preencher'!S170</f>
        <v>13.5850714285</v>
      </c>
      <c r="S161" s="13" t="n">
        <f aca="false">Q161-R161</f>
        <v>9.4130714286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112.93914285665</v>
      </c>
    </row>
    <row r="162" s="5" customFormat="true" ht="12.8" hidden="false" customHeight="false" outlineLevel="0" collapsed="false">
      <c r="A162" s="6" t="n">
        <f aca="false">IFERROR(VLOOKUP(B162,'[1]DADOS (OCULTAR)'!$P$3:$R$53,3,0),"")</f>
        <v>10583920000214</v>
      </c>
      <c r="B162" s="7" t="str">
        <f aca="false">'[1]TCE - ANEXO III - Preencher'!C171</f>
        <v>UPA IBURA</v>
      </c>
      <c r="C162" s="8"/>
      <c r="D162" s="9" t="str">
        <f aca="false">'[1]TCE - ANEXO III - Preencher'!E171</f>
        <v>WALBIA SEVERINA DE LIMA</v>
      </c>
      <c r="E162" s="7" t="str">
        <f aca="false">IF('[1]TCE - ANEXO III - Preencher'!F171="4 - Assistência Odontológica","2 - Outros Profissionais da Saúde",'[1]TCE - ANEXO II - Enviar TCE'!E161)</f>
        <v>2 - Outros Profissionais da Saúde</v>
      </c>
      <c r="F162" s="10" t="str">
        <f aca="false">'[1]TCE - ANEXO III - Preencher'!G171</f>
        <v>3222-05</v>
      </c>
      <c r="G162" s="11" t="n">
        <f aca="false">IF('[1]TCE - ANEXO III - Preencher'!H171="","",'[1]TCE - ANEXO III - Preencher'!H171)</f>
        <v>43838</v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111.773571428</v>
      </c>
      <c r="L162" s="13" t="n">
        <f aca="false">'[1]TCE - ANEXO III - Preencher'!M171</f>
        <v>11.5346071428</v>
      </c>
      <c r="M162" s="13" t="n">
        <f aca="false">K162-L162</f>
        <v>100.2389642852</v>
      </c>
      <c r="N162" s="13" t="n">
        <f aca="false">'[1]TCE - ANEXO III - Preencher'!O171</f>
        <v>3.73517857142</v>
      </c>
      <c r="O162" s="13" t="n">
        <f aca="false">'[1]TCE - ANEXO III - Preencher'!P171</f>
        <v>0.44807142857</v>
      </c>
      <c r="P162" s="13" t="n">
        <f aca="false">N162-O162</f>
        <v>3.28710714285</v>
      </c>
      <c r="Q162" s="13" t="n">
        <f aca="false">'[1]TCE - ANEXO III - Preencher'!R171</f>
        <v>22.9981428571</v>
      </c>
      <c r="R162" s="13" t="n">
        <f aca="false">'[1]TCE - ANEXO III - Preencher'!S171</f>
        <v>13.5850714285</v>
      </c>
      <c r="S162" s="13" t="n">
        <f aca="false">Q162-R162</f>
        <v>9.4130714286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112.93914285665</v>
      </c>
    </row>
    <row r="163" s="5" customFormat="true" ht="12.8" hidden="false" customHeight="false" outlineLevel="0" collapsed="false">
      <c r="A163" s="6" t="n">
        <f aca="false">IFERROR(VLOOKUP(B163,'[1]DADOS (OCULTAR)'!$P$3:$R$53,3,0),"")</f>
        <v>10583920000214</v>
      </c>
      <c r="B163" s="7" t="str">
        <f aca="false">'[1]TCE - ANEXO III - Preencher'!C172</f>
        <v>UPA IBURA</v>
      </c>
      <c r="C163" s="8"/>
      <c r="D163" s="9" t="str">
        <f aca="false">'[1]TCE - ANEXO III - Preencher'!E172</f>
        <v>AMANDA FERREIRA LUNA DE ARAUJO </v>
      </c>
      <c r="E163" s="7" t="str">
        <f aca="false">IF('[1]TCE - ANEXO III - Preencher'!F172="4 - Assistência Odontológica","2 - Outros Profissionais da Saúde",'[1]TCE - ANEXO II - Enviar TCE'!E162)</f>
        <v>2 - Outros Profissionais da Saúde</v>
      </c>
      <c r="F163" s="10" t="str">
        <f aca="false">'[1]TCE - ANEXO III - Preencher'!G172</f>
        <v>3241-15</v>
      </c>
      <c r="G163" s="11" t="n">
        <f aca="false">IF('[1]TCE - ANEXO III - Preencher'!H172="","",'[1]TCE - ANEXO III - Preencher'!H172)</f>
        <v>43839</v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111.773571428</v>
      </c>
      <c r="L163" s="13" t="n">
        <f aca="false">'[1]TCE - ANEXO III - Preencher'!M172</f>
        <v>11.5346071428</v>
      </c>
      <c r="M163" s="13" t="n">
        <f aca="false">K163-L163</f>
        <v>100.2389642852</v>
      </c>
      <c r="N163" s="13" t="n">
        <f aca="false">'[1]TCE - ANEXO III - Preencher'!O172</f>
        <v>3.73517857142</v>
      </c>
      <c r="O163" s="13" t="n">
        <f aca="false">'[1]TCE - ANEXO III - Preencher'!P172</f>
        <v>0.44807142857</v>
      </c>
      <c r="P163" s="13" t="n">
        <f aca="false">N163-O163</f>
        <v>3.28710714285</v>
      </c>
      <c r="Q163" s="13" t="n">
        <f aca="false">'[1]TCE - ANEXO III - Preencher'!R172</f>
        <v>22.9981428571</v>
      </c>
      <c r="R163" s="13" t="n">
        <f aca="false">'[1]TCE - ANEXO III - Preencher'!S172</f>
        <v>13.5850714285</v>
      </c>
      <c r="S163" s="13" t="n">
        <f aca="false">Q163-R163</f>
        <v>9.4130714286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112.93914285665</v>
      </c>
    </row>
    <row r="164" s="5" customFormat="true" ht="12.8" hidden="false" customHeight="false" outlineLevel="0" collapsed="false">
      <c r="A164" s="6" t="n">
        <f aca="false">IFERROR(VLOOKUP(B164,'[1]DADOS (OCULTAR)'!$P$3:$R$53,3,0),"")</f>
        <v>10583920000214</v>
      </c>
      <c r="B164" s="7" t="str">
        <f aca="false">'[1]TCE - ANEXO III - Preencher'!C173</f>
        <v>UPA IBURA</v>
      </c>
      <c r="C164" s="8"/>
      <c r="D164" s="9" t="str">
        <f aca="false">'[1]TCE - ANEXO III - Preencher'!E173</f>
        <v>ANA PAULA BARBOSA DA SILVA</v>
      </c>
      <c r="E164" s="7" t="str">
        <f aca="false">IF('[1]TCE - ANEXO III - Preencher'!F173="4 - Assistência Odontológica","2 - Outros Profissionais da Saúde",'[1]TCE - ANEXO II - Enviar TCE'!E163)</f>
        <v>2 - Outros Profissionais da Saúde</v>
      </c>
      <c r="F164" s="10" t="str">
        <f aca="false">'[1]TCE - ANEXO III - Preencher'!G173</f>
        <v>3241-15</v>
      </c>
      <c r="G164" s="11" t="n">
        <f aca="false">IF('[1]TCE - ANEXO III - Preencher'!H173="","",'[1]TCE - ANEXO III - Preencher'!H173)</f>
        <v>43840</v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111.773571428</v>
      </c>
      <c r="L164" s="13" t="n">
        <f aca="false">'[1]TCE - ANEXO III - Preencher'!M173</f>
        <v>11.5346071428</v>
      </c>
      <c r="M164" s="13" t="n">
        <f aca="false">K164-L164</f>
        <v>100.2389642852</v>
      </c>
      <c r="N164" s="13" t="n">
        <f aca="false">'[1]TCE - ANEXO III - Preencher'!O173</f>
        <v>3.73517857142</v>
      </c>
      <c r="O164" s="13" t="n">
        <f aca="false">'[1]TCE - ANEXO III - Preencher'!P173</f>
        <v>0.44807142857</v>
      </c>
      <c r="P164" s="13" t="n">
        <f aca="false">N164-O164</f>
        <v>3.28710714285</v>
      </c>
      <c r="Q164" s="13" t="n">
        <f aca="false">'[1]TCE - ANEXO III - Preencher'!R173</f>
        <v>22.9981428571</v>
      </c>
      <c r="R164" s="13" t="n">
        <f aca="false">'[1]TCE - ANEXO III - Preencher'!S173</f>
        <v>13.5850714285</v>
      </c>
      <c r="S164" s="13" t="n">
        <f aca="false">Q164-R164</f>
        <v>9.4130714286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112.93914285665</v>
      </c>
    </row>
    <row r="165" s="5" customFormat="true" ht="12.8" hidden="false" customHeight="false" outlineLevel="0" collapsed="false">
      <c r="A165" s="6" t="n">
        <f aca="false">IFERROR(VLOOKUP(B165,'[1]DADOS (OCULTAR)'!$P$3:$R$53,3,0),"")</f>
        <v>10583920000214</v>
      </c>
      <c r="B165" s="7" t="str">
        <f aca="false">'[1]TCE - ANEXO III - Preencher'!C174</f>
        <v>UPA IBURA</v>
      </c>
      <c r="C165" s="8"/>
      <c r="D165" s="9" t="str">
        <f aca="false">'[1]TCE - ANEXO III - Preencher'!E174</f>
        <v>ANDREINA RODRIGUES SANTOS</v>
      </c>
      <c r="E165" s="7" t="str">
        <f aca="false">IF('[1]TCE - ANEXO III - Preencher'!F174="4 - Assistência Odontológica","2 - Outros Profissionais da Saúde",'[1]TCE - ANEXO II - Enviar TCE'!E164)</f>
        <v>2 - Outros Profissionais da Saúde</v>
      </c>
      <c r="F165" s="10" t="str">
        <f aca="false">'[1]TCE - ANEXO III - Preencher'!G174</f>
        <v>3241-15</v>
      </c>
      <c r="G165" s="11" t="n">
        <f aca="false">IF('[1]TCE - ANEXO III - Preencher'!H174="","",'[1]TCE - ANEXO III - Preencher'!H174)</f>
        <v>43841</v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111.773571428</v>
      </c>
      <c r="L165" s="13" t="n">
        <f aca="false">'[1]TCE - ANEXO III - Preencher'!M174</f>
        <v>11.5346071428</v>
      </c>
      <c r="M165" s="13" t="n">
        <f aca="false">K165-L165</f>
        <v>100.2389642852</v>
      </c>
      <c r="N165" s="13" t="n">
        <f aca="false">'[1]TCE - ANEXO III - Preencher'!O174</f>
        <v>3.73517857142</v>
      </c>
      <c r="O165" s="13" t="n">
        <f aca="false">'[1]TCE - ANEXO III - Preencher'!P174</f>
        <v>0.44807142857</v>
      </c>
      <c r="P165" s="13" t="n">
        <f aca="false">N165-O165</f>
        <v>3.28710714285</v>
      </c>
      <c r="Q165" s="13" t="n">
        <f aca="false">'[1]TCE - ANEXO III - Preencher'!R174</f>
        <v>22.9981428571</v>
      </c>
      <c r="R165" s="13" t="n">
        <f aca="false">'[1]TCE - ANEXO III - Preencher'!S174</f>
        <v>13.5850714285</v>
      </c>
      <c r="S165" s="13" t="n">
        <f aca="false">Q165-R165</f>
        <v>9.4130714286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112.93914285665</v>
      </c>
    </row>
    <row r="166" s="5" customFormat="true" ht="12.8" hidden="false" customHeight="false" outlineLevel="0" collapsed="false">
      <c r="A166" s="6" t="n">
        <f aca="false">IFERROR(VLOOKUP(B166,'[1]DADOS (OCULTAR)'!$P$3:$R$53,3,0),"")</f>
        <v>10583920000214</v>
      </c>
      <c r="B166" s="7" t="str">
        <f aca="false">'[1]TCE - ANEXO III - Preencher'!C175</f>
        <v>UPA IBURA</v>
      </c>
      <c r="C166" s="8"/>
      <c r="D166" s="9" t="str">
        <f aca="false">'[1]TCE - ANEXO III - Preencher'!E175</f>
        <v>ARDALE SANTOS DA COSTA </v>
      </c>
      <c r="E166" s="7" t="str">
        <f aca="false">IF('[1]TCE - ANEXO III - Preencher'!F175="4 - Assistência Odontológica","2 - Outros Profissionais da Saúde",'[1]TCE - ANEXO II - Enviar TCE'!E165)</f>
        <v>2 - Outros Profissionais da Saúde</v>
      </c>
      <c r="F166" s="10" t="str">
        <f aca="false">'[1]TCE - ANEXO III - Preencher'!G175</f>
        <v>3241-15</v>
      </c>
      <c r="G166" s="11" t="n">
        <f aca="false">IF('[1]TCE - ANEXO III - Preencher'!H175="","",'[1]TCE - ANEXO III - Preencher'!H175)</f>
        <v>43842</v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111.773571428</v>
      </c>
      <c r="L166" s="13" t="n">
        <f aca="false">'[1]TCE - ANEXO III - Preencher'!M175</f>
        <v>11.5346071428</v>
      </c>
      <c r="M166" s="13" t="n">
        <f aca="false">K166-L166</f>
        <v>100.2389642852</v>
      </c>
      <c r="N166" s="13" t="n">
        <f aca="false">'[1]TCE - ANEXO III - Preencher'!O175</f>
        <v>3.73517857142</v>
      </c>
      <c r="O166" s="13" t="n">
        <f aca="false">'[1]TCE - ANEXO III - Preencher'!P175</f>
        <v>0.44807142857</v>
      </c>
      <c r="P166" s="13" t="n">
        <f aca="false">N166-O166</f>
        <v>3.28710714285</v>
      </c>
      <c r="Q166" s="13" t="n">
        <f aca="false">'[1]TCE - ANEXO III - Preencher'!R175</f>
        <v>22.9981428571</v>
      </c>
      <c r="R166" s="13" t="n">
        <f aca="false">'[1]TCE - ANEXO III - Preencher'!S175</f>
        <v>13.5850714285</v>
      </c>
      <c r="S166" s="13" t="n">
        <f aca="false">Q166-R166</f>
        <v>9.4130714286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112.93914285665</v>
      </c>
    </row>
    <row r="167" s="5" customFormat="true" ht="12.8" hidden="false" customHeight="false" outlineLevel="0" collapsed="false">
      <c r="A167" s="6" t="n">
        <f aca="false">IFERROR(VLOOKUP(B167,'[1]DADOS (OCULTAR)'!$P$3:$R$53,3,0),"")</f>
        <v>10583920000214</v>
      </c>
      <c r="B167" s="7" t="str">
        <f aca="false">'[1]TCE - ANEXO III - Preencher'!C176</f>
        <v>UPA IBURA</v>
      </c>
      <c r="C167" s="8"/>
      <c r="D167" s="9" t="str">
        <f aca="false">'[1]TCE - ANEXO III - Preencher'!E176</f>
        <v>CLAUDIA CRISTINA VERISSIMO FREITAS</v>
      </c>
      <c r="E167" s="7" t="str">
        <f aca="false">IF('[1]TCE - ANEXO III - Preencher'!F176="4 - Assistência Odontológica","2 - Outros Profissionais da Saúde",'[1]TCE - ANEXO II - Enviar TCE'!E166)</f>
        <v>2 - Outros Profissionais da Saúde</v>
      </c>
      <c r="F167" s="10" t="str">
        <f aca="false">'[1]TCE - ANEXO III - Preencher'!G176</f>
        <v>3241-15</v>
      </c>
      <c r="G167" s="11" t="n">
        <f aca="false">IF('[1]TCE - ANEXO III - Preencher'!H176="","",'[1]TCE - ANEXO III - Preencher'!H176)</f>
        <v>43843</v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111.773571428</v>
      </c>
      <c r="L167" s="13" t="n">
        <f aca="false">'[1]TCE - ANEXO III - Preencher'!M176</f>
        <v>11.5346071428</v>
      </c>
      <c r="M167" s="13" t="n">
        <f aca="false">K167-L167</f>
        <v>100.2389642852</v>
      </c>
      <c r="N167" s="13" t="n">
        <f aca="false">'[1]TCE - ANEXO III - Preencher'!O176</f>
        <v>3.73517857142</v>
      </c>
      <c r="O167" s="13" t="n">
        <f aca="false">'[1]TCE - ANEXO III - Preencher'!P176</f>
        <v>0.44807142857</v>
      </c>
      <c r="P167" s="13" t="n">
        <f aca="false">N167-O167</f>
        <v>3.28710714285</v>
      </c>
      <c r="Q167" s="13" t="n">
        <f aca="false">'[1]TCE - ANEXO III - Preencher'!R176</f>
        <v>22.9981428571</v>
      </c>
      <c r="R167" s="13" t="n">
        <f aca="false">'[1]TCE - ANEXO III - Preencher'!S176</f>
        <v>13.5850714285</v>
      </c>
      <c r="S167" s="13" t="n">
        <f aca="false">Q167-R167</f>
        <v>9.4130714286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112.93914285665</v>
      </c>
    </row>
    <row r="168" s="5" customFormat="true" ht="12.8" hidden="false" customHeight="false" outlineLevel="0" collapsed="false">
      <c r="A168" s="6" t="n">
        <f aca="false">IFERROR(VLOOKUP(B168,'[1]DADOS (OCULTAR)'!$P$3:$R$53,3,0),"")</f>
        <v>10583920000214</v>
      </c>
      <c r="B168" s="7" t="str">
        <f aca="false">'[1]TCE - ANEXO III - Preencher'!C177</f>
        <v>UPA IBURA</v>
      </c>
      <c r="C168" s="8"/>
      <c r="D168" s="9" t="str">
        <f aca="false">'[1]TCE - ANEXO III - Preencher'!E177</f>
        <v>DAYANE DE MOURA SANTANA </v>
      </c>
      <c r="E168" s="7" t="str">
        <f aca="false">IF('[1]TCE - ANEXO III - Preencher'!F177="4 - Assistência Odontológica","2 - Outros Profissionais da Saúde",'[1]TCE - ANEXO II - Enviar TCE'!E167)</f>
        <v>2 - Outros Profissionais da Saúde</v>
      </c>
      <c r="F168" s="10" t="str">
        <f aca="false">'[1]TCE - ANEXO III - Preencher'!G177</f>
        <v>3241-15</v>
      </c>
      <c r="G168" s="11" t="n">
        <f aca="false">IF('[1]TCE - ANEXO III - Preencher'!H177="","",'[1]TCE - ANEXO III - Preencher'!H177)</f>
        <v>43844</v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111.773571428</v>
      </c>
      <c r="L168" s="13" t="n">
        <f aca="false">'[1]TCE - ANEXO III - Preencher'!M177</f>
        <v>11.5346071428</v>
      </c>
      <c r="M168" s="13" t="n">
        <f aca="false">K168-L168</f>
        <v>100.2389642852</v>
      </c>
      <c r="N168" s="13" t="n">
        <f aca="false">'[1]TCE - ANEXO III - Preencher'!O177</f>
        <v>3.73517857142</v>
      </c>
      <c r="O168" s="13" t="n">
        <f aca="false">'[1]TCE - ANEXO III - Preencher'!P177</f>
        <v>0.44807142857</v>
      </c>
      <c r="P168" s="13" t="n">
        <f aca="false">N168-O168</f>
        <v>3.28710714285</v>
      </c>
      <c r="Q168" s="13" t="n">
        <f aca="false">'[1]TCE - ANEXO III - Preencher'!R177</f>
        <v>22.9981428571</v>
      </c>
      <c r="R168" s="13" t="n">
        <f aca="false">'[1]TCE - ANEXO III - Preencher'!S177</f>
        <v>13.5850714285</v>
      </c>
      <c r="S168" s="13" t="n">
        <f aca="false">Q168-R168</f>
        <v>9.4130714286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112.93914285665</v>
      </c>
    </row>
    <row r="169" s="5" customFormat="true" ht="12.8" hidden="false" customHeight="false" outlineLevel="0" collapsed="false">
      <c r="A169" s="6" t="n">
        <f aca="false">IFERROR(VLOOKUP(B169,'[1]DADOS (OCULTAR)'!$P$3:$R$53,3,0),"")</f>
        <v>10583920000214</v>
      </c>
      <c r="B169" s="7" t="str">
        <f aca="false">'[1]TCE - ANEXO III - Preencher'!C178</f>
        <v>UPA IBURA</v>
      </c>
      <c r="C169" s="8"/>
      <c r="D169" s="9" t="str">
        <f aca="false">'[1]TCE - ANEXO III - Preencher'!E178</f>
        <v>ELISANGELA LESSA DA SILVA</v>
      </c>
      <c r="E169" s="7" t="str">
        <f aca="false">IF('[1]TCE - ANEXO III - Preencher'!F178="4 - Assistência Odontológica","2 - Outros Profissionais da Saúde",'[1]TCE - ANEXO II - Enviar TCE'!E168)</f>
        <v>2 - Outros Profissionais da Saúde</v>
      </c>
      <c r="F169" s="10" t="str">
        <f aca="false">'[1]TCE - ANEXO III - Preencher'!G178</f>
        <v>3241-15</v>
      </c>
      <c r="G169" s="11" t="n">
        <f aca="false">IF('[1]TCE - ANEXO III - Preencher'!H178="","",'[1]TCE - ANEXO III - Preencher'!H178)</f>
        <v>43845</v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111.773571428</v>
      </c>
      <c r="L169" s="13" t="n">
        <f aca="false">'[1]TCE - ANEXO III - Preencher'!M178</f>
        <v>11.5346071428</v>
      </c>
      <c r="M169" s="13" t="n">
        <f aca="false">K169-L169</f>
        <v>100.2389642852</v>
      </c>
      <c r="N169" s="13" t="n">
        <f aca="false">'[1]TCE - ANEXO III - Preencher'!O178</f>
        <v>3.73517857142</v>
      </c>
      <c r="O169" s="13" t="n">
        <f aca="false">'[1]TCE - ANEXO III - Preencher'!P178</f>
        <v>0.44807142857</v>
      </c>
      <c r="P169" s="13" t="n">
        <f aca="false">N169-O169</f>
        <v>3.28710714285</v>
      </c>
      <c r="Q169" s="13" t="n">
        <f aca="false">'[1]TCE - ANEXO III - Preencher'!R178</f>
        <v>22.9981428571</v>
      </c>
      <c r="R169" s="13" t="n">
        <f aca="false">'[1]TCE - ANEXO III - Preencher'!S178</f>
        <v>13.5850714285</v>
      </c>
      <c r="S169" s="13" t="n">
        <f aca="false">Q169-R169</f>
        <v>9.4130714286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112.93914285665</v>
      </c>
    </row>
    <row r="170" s="5" customFormat="true" ht="12.8" hidden="false" customHeight="false" outlineLevel="0" collapsed="false">
      <c r="A170" s="6" t="n">
        <f aca="false">IFERROR(VLOOKUP(B170,'[1]DADOS (OCULTAR)'!$P$3:$R$53,3,0),"")</f>
        <v>10583920000214</v>
      </c>
      <c r="B170" s="7" t="str">
        <f aca="false">'[1]TCE - ANEXO III - Preencher'!C179</f>
        <v>UPA IBURA</v>
      </c>
      <c r="C170" s="8"/>
      <c r="D170" s="9" t="str">
        <f aca="false">'[1]TCE - ANEXO III - Preencher'!E179</f>
        <v>ERICA SIQUEIRA VALADARES BRASILEIRO</v>
      </c>
      <c r="E170" s="7" t="str">
        <f aca="false">IF('[1]TCE - ANEXO III - Preencher'!F179="4 - Assistência Odontológica","2 - Outros Profissionais da Saúde",'[1]TCE - ANEXO II - Enviar TCE'!E169)</f>
        <v>2 - Outros Profissionais da Saúde</v>
      </c>
      <c r="F170" s="10" t="str">
        <f aca="false">'[1]TCE - ANEXO III - Preencher'!G179</f>
        <v>3241-15</v>
      </c>
      <c r="G170" s="11" t="n">
        <f aca="false">IF('[1]TCE - ANEXO III - Preencher'!H179="","",'[1]TCE - ANEXO III - Preencher'!H179)</f>
        <v>43846</v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111.773571428</v>
      </c>
      <c r="L170" s="13" t="n">
        <f aca="false">'[1]TCE - ANEXO III - Preencher'!M179</f>
        <v>11.5346071428</v>
      </c>
      <c r="M170" s="13" t="n">
        <f aca="false">K170-L170</f>
        <v>100.2389642852</v>
      </c>
      <c r="N170" s="13" t="n">
        <f aca="false">'[1]TCE - ANEXO III - Preencher'!O179</f>
        <v>3.73517857142</v>
      </c>
      <c r="O170" s="13" t="n">
        <f aca="false">'[1]TCE - ANEXO III - Preencher'!P179</f>
        <v>0.44807142857</v>
      </c>
      <c r="P170" s="13" t="n">
        <f aca="false">N170-O170</f>
        <v>3.28710714285</v>
      </c>
      <c r="Q170" s="13" t="n">
        <f aca="false">'[1]TCE - ANEXO III - Preencher'!R179</f>
        <v>22.9981428571</v>
      </c>
      <c r="R170" s="13" t="n">
        <f aca="false">'[1]TCE - ANEXO III - Preencher'!S179</f>
        <v>13.5850714285</v>
      </c>
      <c r="S170" s="13" t="n">
        <f aca="false">Q170-R170</f>
        <v>9.4130714286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112.93914285665</v>
      </c>
    </row>
    <row r="171" s="5" customFormat="true" ht="12.8" hidden="false" customHeight="false" outlineLevel="0" collapsed="false">
      <c r="A171" s="6" t="n">
        <f aca="false">IFERROR(VLOOKUP(B171,'[1]DADOS (OCULTAR)'!$P$3:$R$53,3,0),"")</f>
        <v>10583920000214</v>
      </c>
      <c r="B171" s="7" t="str">
        <f aca="false">'[1]TCE - ANEXO III - Preencher'!C180</f>
        <v>UPA IBURA</v>
      </c>
      <c r="C171" s="8"/>
      <c r="D171" s="9" t="str">
        <f aca="false">'[1]TCE - ANEXO III - Preencher'!E180</f>
        <v>FREDERICO JOSE DA GRANJA DOS SANTOS</v>
      </c>
      <c r="E171" s="7" t="str">
        <f aca="false">IF('[1]TCE - ANEXO III - Preencher'!F180="4 - Assistência Odontológica","2 - Outros Profissionais da Saúde",'[1]TCE - ANEXO II - Enviar TCE'!E170)</f>
        <v>2 - Outros Profissionais da Saúde</v>
      </c>
      <c r="F171" s="10" t="str">
        <f aca="false">'[1]TCE - ANEXO III - Preencher'!G180</f>
        <v>3241-15</v>
      </c>
      <c r="G171" s="11" t="n">
        <f aca="false">IF('[1]TCE - ANEXO III - Preencher'!H180="","",'[1]TCE - ANEXO III - Preencher'!H180)</f>
        <v>43847</v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111.773571428</v>
      </c>
      <c r="L171" s="13" t="n">
        <f aca="false">'[1]TCE - ANEXO III - Preencher'!M180</f>
        <v>11.5346071428</v>
      </c>
      <c r="M171" s="13" t="n">
        <f aca="false">K171-L171</f>
        <v>100.2389642852</v>
      </c>
      <c r="N171" s="13" t="n">
        <f aca="false">'[1]TCE - ANEXO III - Preencher'!O180</f>
        <v>3.73517857142</v>
      </c>
      <c r="O171" s="13" t="n">
        <f aca="false">'[1]TCE - ANEXO III - Preencher'!P180</f>
        <v>0.44807142857</v>
      </c>
      <c r="P171" s="13" t="n">
        <f aca="false">N171-O171</f>
        <v>3.28710714285</v>
      </c>
      <c r="Q171" s="13" t="n">
        <f aca="false">'[1]TCE - ANEXO III - Preencher'!R180</f>
        <v>22.9981428571</v>
      </c>
      <c r="R171" s="13" t="n">
        <f aca="false">'[1]TCE - ANEXO III - Preencher'!S180</f>
        <v>13.5850714285</v>
      </c>
      <c r="S171" s="13" t="n">
        <f aca="false">Q171-R171</f>
        <v>9.4130714286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112.93914285665</v>
      </c>
    </row>
    <row r="172" s="5" customFormat="true" ht="12.8" hidden="false" customHeight="false" outlineLevel="0" collapsed="false">
      <c r="A172" s="6" t="n">
        <f aca="false">IFERROR(VLOOKUP(B172,'[1]DADOS (OCULTAR)'!$P$3:$R$53,3,0),"")</f>
        <v>10583920000214</v>
      </c>
      <c r="B172" s="7" t="str">
        <f aca="false">'[1]TCE - ANEXO III - Preencher'!C181</f>
        <v>UPA IBURA</v>
      </c>
      <c r="C172" s="8"/>
      <c r="D172" s="9" t="str">
        <f aca="false">'[1]TCE - ANEXO III - Preencher'!E181</f>
        <v>INGRID MARIA COSTA BEZERRA</v>
      </c>
      <c r="E172" s="7" t="str">
        <f aca="false">IF('[1]TCE - ANEXO III - Preencher'!F181="4 - Assistência Odontológica","2 - Outros Profissionais da Saúde",'[1]TCE - ANEXO II - Enviar TCE'!E171)</f>
        <v>2 - Outros Profissionais da Saúde</v>
      </c>
      <c r="F172" s="10" t="str">
        <f aca="false">'[1]TCE - ANEXO III - Preencher'!G181</f>
        <v>3241-15</v>
      </c>
      <c r="G172" s="11" t="n">
        <f aca="false">IF('[1]TCE - ANEXO III - Preencher'!H181="","",'[1]TCE - ANEXO III - Preencher'!H181)</f>
        <v>43848</v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111.773571428</v>
      </c>
      <c r="L172" s="13" t="n">
        <f aca="false">'[1]TCE - ANEXO III - Preencher'!M181</f>
        <v>11.5346071428</v>
      </c>
      <c r="M172" s="13" t="n">
        <f aca="false">K172-L172</f>
        <v>100.2389642852</v>
      </c>
      <c r="N172" s="13" t="n">
        <f aca="false">'[1]TCE - ANEXO III - Preencher'!O181</f>
        <v>3.73517857142</v>
      </c>
      <c r="O172" s="13" t="n">
        <f aca="false">'[1]TCE - ANEXO III - Preencher'!P181</f>
        <v>0.44807142857</v>
      </c>
      <c r="P172" s="13" t="n">
        <f aca="false">N172-O172</f>
        <v>3.28710714285</v>
      </c>
      <c r="Q172" s="13" t="n">
        <f aca="false">'[1]TCE - ANEXO III - Preencher'!R181</f>
        <v>22.9981428571</v>
      </c>
      <c r="R172" s="13" t="n">
        <f aca="false">'[1]TCE - ANEXO III - Preencher'!S181</f>
        <v>13.5850714285</v>
      </c>
      <c r="S172" s="13" t="n">
        <f aca="false">Q172-R172</f>
        <v>9.4130714286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112.93914285665</v>
      </c>
    </row>
    <row r="173" s="5" customFormat="true" ht="12.8" hidden="false" customHeight="false" outlineLevel="0" collapsed="false">
      <c r="A173" s="6" t="n">
        <f aca="false">IFERROR(VLOOKUP(B173,'[1]DADOS (OCULTAR)'!$P$3:$R$53,3,0),"")</f>
        <v>10583920000214</v>
      </c>
      <c r="B173" s="7" t="str">
        <f aca="false">'[1]TCE - ANEXO III - Preencher'!C182</f>
        <v>UPA IBURA</v>
      </c>
      <c r="C173" s="8"/>
      <c r="D173" s="9" t="str">
        <f aca="false">'[1]TCE - ANEXO III - Preencher'!E182</f>
        <v>ISABELLA BORBA DE BARROS</v>
      </c>
      <c r="E173" s="7" t="str">
        <f aca="false">IF('[1]TCE - ANEXO III - Preencher'!F182="4 - Assistência Odontológica","2 - Outros Profissionais da Saúde",'[1]TCE - ANEXO II - Enviar TCE'!E172)</f>
        <v>2 - Outros Profissionais da Saúde</v>
      </c>
      <c r="F173" s="10" t="str">
        <f aca="false">'[1]TCE - ANEXO III - Preencher'!G182</f>
        <v>3241-15</v>
      </c>
      <c r="G173" s="11" t="n">
        <f aca="false">IF('[1]TCE - ANEXO III - Preencher'!H182="","",'[1]TCE - ANEXO III - Preencher'!H182)</f>
        <v>43849</v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111.773571428</v>
      </c>
      <c r="L173" s="13" t="n">
        <f aca="false">'[1]TCE - ANEXO III - Preencher'!M182</f>
        <v>11.5346071428</v>
      </c>
      <c r="M173" s="13" t="n">
        <f aca="false">K173-L173</f>
        <v>100.2389642852</v>
      </c>
      <c r="N173" s="13" t="n">
        <f aca="false">'[1]TCE - ANEXO III - Preencher'!O182</f>
        <v>3.73517857142</v>
      </c>
      <c r="O173" s="13" t="n">
        <f aca="false">'[1]TCE - ANEXO III - Preencher'!P182</f>
        <v>0.44807142857</v>
      </c>
      <c r="P173" s="13" t="n">
        <f aca="false">N173-O173</f>
        <v>3.28710714285</v>
      </c>
      <c r="Q173" s="13" t="n">
        <f aca="false">'[1]TCE - ANEXO III - Preencher'!R182</f>
        <v>22.9981428571</v>
      </c>
      <c r="R173" s="13" t="n">
        <f aca="false">'[1]TCE - ANEXO III - Preencher'!S182</f>
        <v>13.5850714285</v>
      </c>
      <c r="S173" s="13" t="n">
        <f aca="false">Q173-R173</f>
        <v>9.4130714286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112.93914285665</v>
      </c>
    </row>
    <row r="174" s="5" customFormat="true" ht="12.8" hidden="false" customHeight="false" outlineLevel="0" collapsed="false">
      <c r="A174" s="6" t="n">
        <f aca="false">IFERROR(VLOOKUP(B174,'[1]DADOS (OCULTAR)'!$P$3:$R$53,3,0),"")</f>
        <v>10583920000214</v>
      </c>
      <c r="B174" s="7" t="str">
        <f aca="false">'[1]TCE - ANEXO III - Preencher'!C183</f>
        <v>UPA IBURA</v>
      </c>
      <c r="C174" s="8"/>
      <c r="D174" s="9" t="str">
        <f aca="false">'[1]TCE - ANEXO III - Preencher'!E183</f>
        <v>JANAINA TAVARES LOPES</v>
      </c>
      <c r="E174" s="7" t="str">
        <f aca="false">IF('[1]TCE - ANEXO III - Preencher'!F183="4 - Assistência Odontológica","2 - Outros Profissionais da Saúde",'[1]TCE - ANEXO II - Enviar TCE'!E173)</f>
        <v>2 - Outros Profissionais da Saúde</v>
      </c>
      <c r="F174" s="10" t="str">
        <f aca="false">'[1]TCE - ANEXO III - Preencher'!G183</f>
        <v>3241-15</v>
      </c>
      <c r="G174" s="11" t="n">
        <f aca="false">IF('[1]TCE - ANEXO III - Preencher'!H183="","",'[1]TCE - ANEXO III - Preencher'!H183)</f>
        <v>43850</v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111.773571428</v>
      </c>
      <c r="L174" s="13" t="n">
        <f aca="false">'[1]TCE - ANEXO III - Preencher'!M183</f>
        <v>11.5346071428</v>
      </c>
      <c r="M174" s="13" t="n">
        <f aca="false">K174-L174</f>
        <v>100.2389642852</v>
      </c>
      <c r="N174" s="13" t="n">
        <f aca="false">'[1]TCE - ANEXO III - Preencher'!O183</f>
        <v>3.73517857142</v>
      </c>
      <c r="O174" s="13" t="n">
        <f aca="false">'[1]TCE - ANEXO III - Preencher'!P183</f>
        <v>0.44807142857</v>
      </c>
      <c r="P174" s="13" t="n">
        <f aca="false">N174-O174</f>
        <v>3.28710714285</v>
      </c>
      <c r="Q174" s="13" t="n">
        <f aca="false">'[1]TCE - ANEXO III - Preencher'!R183</f>
        <v>22.9981428571</v>
      </c>
      <c r="R174" s="13" t="n">
        <f aca="false">'[1]TCE - ANEXO III - Preencher'!S183</f>
        <v>13.5850714285</v>
      </c>
      <c r="S174" s="13" t="n">
        <f aca="false">Q174-R174</f>
        <v>9.4130714286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112.93914285665</v>
      </c>
    </row>
    <row r="175" s="5" customFormat="true" ht="12.8" hidden="false" customHeight="false" outlineLevel="0" collapsed="false">
      <c r="A175" s="6" t="n">
        <f aca="false">IFERROR(VLOOKUP(B175,'[1]DADOS (OCULTAR)'!$P$3:$R$53,3,0),"")</f>
        <v>10583920000214</v>
      </c>
      <c r="B175" s="7" t="str">
        <f aca="false">'[1]TCE - ANEXO III - Preencher'!C184</f>
        <v>UPA IBURA</v>
      </c>
      <c r="C175" s="8"/>
      <c r="D175" s="9" t="str">
        <f aca="false">'[1]TCE - ANEXO III - Preencher'!E184</f>
        <v>JEANE CARLA ANCELMO DA SILVA</v>
      </c>
      <c r="E175" s="7" t="str">
        <f aca="false">IF('[1]TCE - ANEXO III - Preencher'!F184="4 - Assistência Odontológica","2 - Outros Profissionais da Saúde",'[1]TCE - ANEXO II - Enviar TCE'!E174)</f>
        <v>2 - Outros Profissionais da Saúde</v>
      </c>
      <c r="F175" s="10" t="str">
        <f aca="false">'[1]TCE - ANEXO III - Preencher'!G184</f>
        <v>3241-15</v>
      </c>
      <c r="G175" s="11" t="n">
        <f aca="false">IF('[1]TCE - ANEXO III - Preencher'!H184="","",'[1]TCE - ANEXO III - Preencher'!H184)</f>
        <v>43851</v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111.773571428</v>
      </c>
      <c r="L175" s="13" t="n">
        <f aca="false">'[1]TCE - ANEXO III - Preencher'!M184</f>
        <v>11.5346071428</v>
      </c>
      <c r="M175" s="13" t="n">
        <f aca="false">K175-L175</f>
        <v>100.2389642852</v>
      </c>
      <c r="N175" s="13" t="n">
        <f aca="false">'[1]TCE - ANEXO III - Preencher'!O184</f>
        <v>3.73517857142</v>
      </c>
      <c r="O175" s="13" t="n">
        <f aca="false">'[1]TCE - ANEXO III - Preencher'!P184</f>
        <v>0.44807142857</v>
      </c>
      <c r="P175" s="13" t="n">
        <f aca="false">N175-O175</f>
        <v>3.28710714285</v>
      </c>
      <c r="Q175" s="13" t="n">
        <f aca="false">'[1]TCE - ANEXO III - Preencher'!R184</f>
        <v>22.9981428571</v>
      </c>
      <c r="R175" s="13" t="n">
        <f aca="false">'[1]TCE - ANEXO III - Preencher'!S184</f>
        <v>13.5850714285</v>
      </c>
      <c r="S175" s="13" t="n">
        <f aca="false">Q175-R175</f>
        <v>9.4130714286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112.93914285665</v>
      </c>
    </row>
    <row r="176" s="5" customFormat="true" ht="12.8" hidden="false" customHeight="false" outlineLevel="0" collapsed="false">
      <c r="A176" s="6" t="n">
        <f aca="false">IFERROR(VLOOKUP(B176,'[1]DADOS (OCULTAR)'!$P$3:$R$53,3,0),"")</f>
        <v>10583920000214</v>
      </c>
      <c r="B176" s="7" t="str">
        <f aca="false">'[1]TCE - ANEXO III - Preencher'!C185</f>
        <v>UPA IBURA</v>
      </c>
      <c r="C176" s="8"/>
      <c r="D176" s="9" t="str">
        <f aca="false">'[1]TCE - ANEXO III - Preencher'!E185</f>
        <v>KECIANNY BATISTA DE FIGUEIREDO</v>
      </c>
      <c r="E176" s="7" t="str">
        <f aca="false">IF('[1]TCE - ANEXO III - Preencher'!F185="4 - Assistência Odontológica","2 - Outros Profissionais da Saúde",'[1]TCE - ANEXO II - Enviar TCE'!E175)</f>
        <v>2 - Outros Profissionais da Saúde</v>
      </c>
      <c r="F176" s="10" t="str">
        <f aca="false">'[1]TCE - ANEXO III - Preencher'!G185</f>
        <v>3241-15</v>
      </c>
      <c r="G176" s="11" t="n">
        <f aca="false">IF('[1]TCE - ANEXO III - Preencher'!H185="","",'[1]TCE - ANEXO III - Preencher'!H185)</f>
        <v>43852</v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111.773571428</v>
      </c>
      <c r="L176" s="13" t="n">
        <f aca="false">'[1]TCE - ANEXO III - Preencher'!M185</f>
        <v>11.5346071428</v>
      </c>
      <c r="M176" s="13" t="n">
        <f aca="false">K176-L176</f>
        <v>100.2389642852</v>
      </c>
      <c r="N176" s="13" t="n">
        <f aca="false">'[1]TCE - ANEXO III - Preencher'!O185</f>
        <v>3.73517857142</v>
      </c>
      <c r="O176" s="13" t="n">
        <f aca="false">'[1]TCE - ANEXO III - Preencher'!P185</f>
        <v>0.44807142857</v>
      </c>
      <c r="P176" s="13" t="n">
        <f aca="false">N176-O176</f>
        <v>3.28710714285</v>
      </c>
      <c r="Q176" s="13" t="n">
        <f aca="false">'[1]TCE - ANEXO III - Preencher'!R185</f>
        <v>22.9981428571</v>
      </c>
      <c r="R176" s="13" t="n">
        <f aca="false">'[1]TCE - ANEXO III - Preencher'!S185</f>
        <v>13.5850714285</v>
      </c>
      <c r="S176" s="13" t="n">
        <f aca="false">Q176-R176</f>
        <v>9.4130714286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112.93914285665</v>
      </c>
    </row>
    <row r="177" s="5" customFormat="true" ht="12.8" hidden="false" customHeight="false" outlineLevel="0" collapsed="false">
      <c r="A177" s="6" t="n">
        <f aca="false">IFERROR(VLOOKUP(B177,'[1]DADOS (OCULTAR)'!$P$3:$R$53,3,0),"")</f>
        <v>10583920000214</v>
      </c>
      <c r="B177" s="7" t="str">
        <f aca="false">'[1]TCE - ANEXO III - Preencher'!C186</f>
        <v>UPA IBURA</v>
      </c>
      <c r="C177" s="8"/>
      <c r="D177" s="9" t="str">
        <f aca="false">'[1]TCE - ANEXO III - Preencher'!E186</f>
        <v>KLISNEY FLAVIA FERNANDES DE BRITO</v>
      </c>
      <c r="E177" s="7" t="str">
        <f aca="false">IF('[1]TCE - ANEXO III - Preencher'!F186="4 - Assistência Odontológica","2 - Outros Profissionais da Saúde",'[1]TCE - ANEXO II - Enviar TCE'!E176)</f>
        <v>2 - Outros Profissionais da Saúde</v>
      </c>
      <c r="F177" s="10" t="str">
        <f aca="false">'[1]TCE - ANEXO III - Preencher'!G186</f>
        <v>3241-15</v>
      </c>
      <c r="G177" s="11" t="n">
        <f aca="false">IF('[1]TCE - ANEXO III - Preencher'!H186="","",'[1]TCE - ANEXO III - Preencher'!H186)</f>
        <v>43853</v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111.773571428</v>
      </c>
      <c r="L177" s="13" t="n">
        <f aca="false">'[1]TCE - ANEXO III - Preencher'!M186</f>
        <v>11.5346071428</v>
      </c>
      <c r="M177" s="13" t="n">
        <f aca="false">K177-L177</f>
        <v>100.2389642852</v>
      </c>
      <c r="N177" s="13" t="n">
        <f aca="false">'[1]TCE - ANEXO III - Preencher'!O186</f>
        <v>3.73517857142</v>
      </c>
      <c r="O177" s="13" t="n">
        <f aca="false">'[1]TCE - ANEXO III - Preencher'!P186</f>
        <v>0.44807142857</v>
      </c>
      <c r="P177" s="13" t="n">
        <f aca="false">N177-O177</f>
        <v>3.28710714285</v>
      </c>
      <c r="Q177" s="13" t="n">
        <f aca="false">'[1]TCE - ANEXO III - Preencher'!R186</f>
        <v>22.9981428571</v>
      </c>
      <c r="R177" s="13" t="n">
        <f aca="false">'[1]TCE - ANEXO III - Preencher'!S186</f>
        <v>13.5850714285</v>
      </c>
      <c r="S177" s="13" t="n">
        <f aca="false">Q177-R177</f>
        <v>9.4130714286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112.93914285665</v>
      </c>
    </row>
    <row r="178" s="5" customFormat="true" ht="12.8" hidden="false" customHeight="false" outlineLevel="0" collapsed="false">
      <c r="A178" s="6" t="n">
        <f aca="false">IFERROR(VLOOKUP(B178,'[1]DADOS (OCULTAR)'!$P$3:$R$53,3,0),"")</f>
        <v>10583920000214</v>
      </c>
      <c r="B178" s="7" t="str">
        <f aca="false">'[1]TCE - ANEXO III - Preencher'!C187</f>
        <v>UPA IBURA</v>
      </c>
      <c r="C178" s="8"/>
      <c r="D178" s="9" t="str">
        <f aca="false">'[1]TCE - ANEXO III - Preencher'!E187</f>
        <v>LEDA CRISTINA AFONSO FERREIRA</v>
      </c>
      <c r="E178" s="7" t="str">
        <f aca="false">IF('[1]TCE - ANEXO III - Preencher'!F187="4 - Assistência Odontológica","2 - Outros Profissionais da Saúde",'[1]TCE - ANEXO II - Enviar TCE'!E177)</f>
        <v>2 - Outros Profissionais da Saúde</v>
      </c>
      <c r="F178" s="10" t="str">
        <f aca="false">'[1]TCE - ANEXO III - Preencher'!G187</f>
        <v>3241-15</v>
      </c>
      <c r="G178" s="11" t="n">
        <f aca="false">IF('[1]TCE - ANEXO III - Preencher'!H187="","",'[1]TCE - ANEXO III - Preencher'!H187)</f>
        <v>43854</v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111.773571428</v>
      </c>
      <c r="L178" s="13" t="n">
        <f aca="false">'[1]TCE - ANEXO III - Preencher'!M187</f>
        <v>11.5346071428</v>
      </c>
      <c r="M178" s="13" t="n">
        <f aca="false">K178-L178</f>
        <v>100.2389642852</v>
      </c>
      <c r="N178" s="13" t="n">
        <f aca="false">'[1]TCE - ANEXO III - Preencher'!O187</f>
        <v>3.73517857142</v>
      </c>
      <c r="O178" s="13" t="n">
        <f aca="false">'[1]TCE - ANEXO III - Preencher'!P187</f>
        <v>0.44807142857</v>
      </c>
      <c r="P178" s="13" t="n">
        <f aca="false">N178-O178</f>
        <v>3.28710714285</v>
      </c>
      <c r="Q178" s="13" t="n">
        <f aca="false">'[1]TCE - ANEXO III - Preencher'!R187</f>
        <v>22.9981428571</v>
      </c>
      <c r="R178" s="13" t="n">
        <f aca="false">'[1]TCE - ANEXO III - Preencher'!S187</f>
        <v>13.5850714285</v>
      </c>
      <c r="S178" s="13" t="n">
        <f aca="false">Q178-R178</f>
        <v>9.4130714286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112.93914285665</v>
      </c>
    </row>
    <row r="179" s="5" customFormat="true" ht="12.8" hidden="false" customHeight="false" outlineLevel="0" collapsed="false">
      <c r="A179" s="6" t="n">
        <f aca="false">IFERROR(VLOOKUP(B179,'[1]DADOS (OCULTAR)'!$P$3:$R$53,3,0),"")</f>
        <v>10583920000214</v>
      </c>
      <c r="B179" s="7" t="str">
        <f aca="false">'[1]TCE - ANEXO III - Preencher'!C188</f>
        <v>UPA IBURA</v>
      </c>
      <c r="C179" s="8"/>
      <c r="D179" s="9" t="str">
        <f aca="false">'[1]TCE - ANEXO III - Preencher'!E188</f>
        <v>LUCIANA ALVES SANTOS</v>
      </c>
      <c r="E179" s="7" t="str">
        <f aca="false">IF('[1]TCE - ANEXO III - Preencher'!F188="4 - Assistência Odontológica","2 - Outros Profissionais da Saúde",'[1]TCE - ANEXO II - Enviar TCE'!E178)</f>
        <v>2 - Outros Profissionais da Saúde</v>
      </c>
      <c r="F179" s="10" t="str">
        <f aca="false">'[1]TCE - ANEXO III - Preencher'!G188</f>
        <v>3241-15</v>
      </c>
      <c r="G179" s="11" t="n">
        <f aca="false">IF('[1]TCE - ANEXO III - Preencher'!H188="","",'[1]TCE - ANEXO III - Preencher'!H188)</f>
        <v>43855</v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111.773571428</v>
      </c>
      <c r="L179" s="13" t="n">
        <f aca="false">'[1]TCE - ANEXO III - Preencher'!M188</f>
        <v>11.5346071428</v>
      </c>
      <c r="M179" s="13" t="n">
        <f aca="false">K179-L179</f>
        <v>100.2389642852</v>
      </c>
      <c r="N179" s="13" t="n">
        <f aca="false">'[1]TCE - ANEXO III - Preencher'!O188</f>
        <v>3.73517857142</v>
      </c>
      <c r="O179" s="13" t="n">
        <f aca="false">'[1]TCE - ANEXO III - Preencher'!P188</f>
        <v>0.44807142857</v>
      </c>
      <c r="P179" s="13" t="n">
        <f aca="false">N179-O179</f>
        <v>3.28710714285</v>
      </c>
      <c r="Q179" s="13" t="n">
        <f aca="false">'[1]TCE - ANEXO III - Preencher'!R188</f>
        <v>22.9981428571</v>
      </c>
      <c r="R179" s="13" t="n">
        <f aca="false">'[1]TCE - ANEXO III - Preencher'!S188</f>
        <v>13.5850714285</v>
      </c>
      <c r="S179" s="13" t="n">
        <f aca="false">Q179-R179</f>
        <v>9.4130714286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112.93914285665</v>
      </c>
    </row>
    <row r="180" s="5" customFormat="true" ht="12.8" hidden="false" customHeight="false" outlineLevel="0" collapsed="false">
      <c r="A180" s="6" t="n">
        <f aca="false">IFERROR(VLOOKUP(B180,'[1]DADOS (OCULTAR)'!$P$3:$R$53,3,0),"")</f>
        <v>10583920000214</v>
      </c>
      <c r="B180" s="7" t="str">
        <f aca="false">'[1]TCE - ANEXO III - Preencher'!C189</f>
        <v>UPA IBURA</v>
      </c>
      <c r="C180" s="8"/>
      <c r="D180" s="9" t="str">
        <f aca="false">'[1]TCE - ANEXO III - Preencher'!E189</f>
        <v>MARIANA VERONICA DA SILVA</v>
      </c>
      <c r="E180" s="7" t="str">
        <f aca="false">IF('[1]TCE - ANEXO III - Preencher'!F189="4 - Assistência Odontológica","2 - Outros Profissionais da Saúde",'[1]TCE - ANEXO II - Enviar TCE'!E179)</f>
        <v>2 - Outros Profissionais da Saúde</v>
      </c>
      <c r="F180" s="10" t="str">
        <f aca="false">'[1]TCE - ANEXO III - Preencher'!G189</f>
        <v>3241-15</v>
      </c>
      <c r="G180" s="11" t="n">
        <f aca="false">IF('[1]TCE - ANEXO III - Preencher'!H189="","",'[1]TCE - ANEXO III - Preencher'!H189)</f>
        <v>43856</v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111.773571428</v>
      </c>
      <c r="L180" s="13" t="n">
        <f aca="false">'[1]TCE - ANEXO III - Preencher'!M189</f>
        <v>11.5346071428</v>
      </c>
      <c r="M180" s="13" t="n">
        <f aca="false">K180-L180</f>
        <v>100.2389642852</v>
      </c>
      <c r="N180" s="13" t="n">
        <f aca="false">'[1]TCE - ANEXO III - Preencher'!O189</f>
        <v>3.73517857142</v>
      </c>
      <c r="O180" s="13" t="n">
        <f aca="false">'[1]TCE - ANEXO III - Preencher'!P189</f>
        <v>0.44807142857</v>
      </c>
      <c r="P180" s="13" t="n">
        <f aca="false">N180-O180</f>
        <v>3.28710714285</v>
      </c>
      <c r="Q180" s="13" t="n">
        <f aca="false">'[1]TCE - ANEXO III - Preencher'!R189</f>
        <v>22.9981428571</v>
      </c>
      <c r="R180" s="13" t="n">
        <f aca="false">'[1]TCE - ANEXO III - Preencher'!S189</f>
        <v>13.5850714285</v>
      </c>
      <c r="S180" s="13" t="n">
        <f aca="false">Q180-R180</f>
        <v>9.4130714286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112.93914285665</v>
      </c>
    </row>
    <row r="181" s="5" customFormat="true" ht="12.8" hidden="false" customHeight="false" outlineLevel="0" collapsed="false">
      <c r="A181" s="6" t="n">
        <f aca="false">IFERROR(VLOOKUP(B181,'[1]DADOS (OCULTAR)'!$P$3:$R$53,3,0),"")</f>
        <v>10583920000214</v>
      </c>
      <c r="B181" s="7" t="str">
        <f aca="false">'[1]TCE - ANEXO III - Preencher'!C190</f>
        <v>UPA IBURA</v>
      </c>
      <c r="C181" s="8"/>
      <c r="D181" s="9" t="str">
        <f aca="false">'[1]TCE - ANEXO III - Preencher'!E190</f>
        <v>MONICA ARAUJO DE JESUS LIMA</v>
      </c>
      <c r="E181" s="7" t="str">
        <f aca="false">IF('[1]TCE - ANEXO III - Preencher'!F190="4 - Assistência Odontológica","2 - Outros Profissionais da Saúde",'[1]TCE - ANEXO II - Enviar TCE'!E180)</f>
        <v>2 - Outros Profissionais da Saúde</v>
      </c>
      <c r="F181" s="10" t="str">
        <f aca="false">'[1]TCE - ANEXO III - Preencher'!G190</f>
        <v>3241-15</v>
      </c>
      <c r="G181" s="11" t="n">
        <f aca="false">IF('[1]TCE - ANEXO III - Preencher'!H190="","",'[1]TCE - ANEXO III - Preencher'!H190)</f>
        <v>43857</v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111.773571428</v>
      </c>
      <c r="L181" s="13" t="n">
        <f aca="false">'[1]TCE - ANEXO III - Preencher'!M190</f>
        <v>11.5346071428</v>
      </c>
      <c r="M181" s="13" t="n">
        <f aca="false">K181-L181</f>
        <v>100.2389642852</v>
      </c>
      <c r="N181" s="13" t="n">
        <f aca="false">'[1]TCE - ANEXO III - Preencher'!O190</f>
        <v>3.73517857142</v>
      </c>
      <c r="O181" s="13" t="n">
        <f aca="false">'[1]TCE - ANEXO III - Preencher'!P190</f>
        <v>0.44807142857</v>
      </c>
      <c r="P181" s="13" t="n">
        <f aca="false">N181-O181</f>
        <v>3.28710714285</v>
      </c>
      <c r="Q181" s="13" t="n">
        <f aca="false">'[1]TCE - ANEXO III - Preencher'!R190</f>
        <v>22.9981428571</v>
      </c>
      <c r="R181" s="13" t="n">
        <f aca="false">'[1]TCE - ANEXO III - Preencher'!S190</f>
        <v>13.5850714285</v>
      </c>
      <c r="S181" s="13" t="n">
        <f aca="false">Q181-R181</f>
        <v>9.4130714286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112.93914285665</v>
      </c>
    </row>
    <row r="182" s="5" customFormat="true" ht="12.8" hidden="false" customHeight="false" outlineLevel="0" collapsed="false">
      <c r="A182" s="6" t="n">
        <f aca="false">IFERROR(VLOOKUP(B182,'[1]DADOS (OCULTAR)'!$P$3:$R$53,3,0),"")</f>
        <v>10583920000214</v>
      </c>
      <c r="B182" s="7" t="str">
        <f aca="false">'[1]TCE - ANEXO III - Preencher'!C191</f>
        <v>UPA IBURA</v>
      </c>
      <c r="C182" s="8"/>
      <c r="D182" s="9" t="str">
        <f aca="false">'[1]TCE - ANEXO III - Preencher'!E191</f>
        <v>MONIKE MUNIZ DE SIQUEIRA</v>
      </c>
      <c r="E182" s="7" t="str">
        <f aca="false">IF('[1]TCE - ANEXO III - Preencher'!F191="4 - Assistência Odontológica","2 - Outros Profissionais da Saúde",'[1]TCE - ANEXO II - Enviar TCE'!E181)</f>
        <v>2 - Outros Profissionais da Saúde</v>
      </c>
      <c r="F182" s="10" t="str">
        <f aca="false">'[1]TCE - ANEXO III - Preencher'!G191</f>
        <v>3241-15</v>
      </c>
      <c r="G182" s="11" t="n">
        <f aca="false">IF('[1]TCE - ANEXO III - Preencher'!H191="","",'[1]TCE - ANEXO III - Preencher'!H191)</f>
        <v>43858</v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111.773571428</v>
      </c>
      <c r="L182" s="13" t="n">
        <f aca="false">'[1]TCE - ANEXO III - Preencher'!M191</f>
        <v>11.5346071428</v>
      </c>
      <c r="M182" s="13" t="n">
        <f aca="false">K182-L182</f>
        <v>100.2389642852</v>
      </c>
      <c r="N182" s="13" t="n">
        <f aca="false">'[1]TCE - ANEXO III - Preencher'!O191</f>
        <v>3.73517857142</v>
      </c>
      <c r="O182" s="13" t="n">
        <f aca="false">'[1]TCE - ANEXO III - Preencher'!P191</f>
        <v>0.44807142857</v>
      </c>
      <c r="P182" s="13" t="n">
        <f aca="false">N182-O182</f>
        <v>3.28710714285</v>
      </c>
      <c r="Q182" s="13" t="n">
        <f aca="false">'[1]TCE - ANEXO III - Preencher'!R191</f>
        <v>22.9981428571</v>
      </c>
      <c r="R182" s="13" t="n">
        <f aca="false">'[1]TCE - ANEXO III - Preencher'!S191</f>
        <v>13.5850714285</v>
      </c>
      <c r="S182" s="13" t="n">
        <f aca="false">Q182-R182</f>
        <v>9.4130714286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112.93914285665</v>
      </c>
    </row>
    <row r="183" s="5" customFormat="true" ht="12.8" hidden="false" customHeight="false" outlineLevel="0" collapsed="false">
      <c r="A183" s="6" t="n">
        <f aca="false">IFERROR(VLOOKUP(B183,'[1]DADOS (OCULTAR)'!$P$3:$R$53,3,0),"")</f>
        <v>10583920000214</v>
      </c>
      <c r="B183" s="7" t="str">
        <f aca="false">'[1]TCE - ANEXO III - Preencher'!C192</f>
        <v>UPA IBURA</v>
      </c>
      <c r="C183" s="8"/>
      <c r="D183" s="9" t="str">
        <f aca="false">'[1]TCE - ANEXO III - Preencher'!E192</f>
        <v>PRISCILLA DA COSTA SANTOS FARIAS</v>
      </c>
      <c r="E183" s="7" t="str">
        <f aca="false">IF('[1]TCE - ANEXO III - Preencher'!F192="4 - Assistência Odontológica","2 - Outros Profissionais da Saúde",'[1]TCE - ANEXO II - Enviar TCE'!E182)</f>
        <v>2 - Outros Profissionais da Saúde</v>
      </c>
      <c r="F183" s="10" t="str">
        <f aca="false">'[1]TCE - ANEXO III - Preencher'!G192</f>
        <v>3241-15</v>
      </c>
      <c r="G183" s="11" t="n">
        <f aca="false">IF('[1]TCE - ANEXO III - Preencher'!H192="","",'[1]TCE - ANEXO III - Preencher'!H192)</f>
        <v>43859</v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111.773571428</v>
      </c>
      <c r="L183" s="13" t="n">
        <f aca="false">'[1]TCE - ANEXO III - Preencher'!M192</f>
        <v>11.5346071428</v>
      </c>
      <c r="M183" s="13" t="n">
        <f aca="false">K183-L183</f>
        <v>100.2389642852</v>
      </c>
      <c r="N183" s="13" t="n">
        <f aca="false">'[1]TCE - ANEXO III - Preencher'!O192</f>
        <v>3.73517857142</v>
      </c>
      <c r="O183" s="13" t="n">
        <f aca="false">'[1]TCE - ANEXO III - Preencher'!P192</f>
        <v>0.44807142857</v>
      </c>
      <c r="P183" s="13" t="n">
        <f aca="false">N183-O183</f>
        <v>3.28710714285</v>
      </c>
      <c r="Q183" s="13" t="n">
        <f aca="false">'[1]TCE - ANEXO III - Preencher'!R192</f>
        <v>22.9981428571</v>
      </c>
      <c r="R183" s="13" t="n">
        <f aca="false">'[1]TCE - ANEXO III - Preencher'!S192</f>
        <v>13.5850714285</v>
      </c>
      <c r="S183" s="13" t="n">
        <f aca="false">Q183-R183</f>
        <v>9.4130714286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112.93914285665</v>
      </c>
    </row>
    <row r="184" s="5" customFormat="true" ht="12.8" hidden="false" customHeight="false" outlineLevel="0" collapsed="false">
      <c r="A184" s="6" t="n">
        <f aca="false">IFERROR(VLOOKUP(B184,'[1]DADOS (OCULTAR)'!$P$3:$R$53,3,0),"")</f>
        <v>10583920000214</v>
      </c>
      <c r="B184" s="7" t="str">
        <f aca="false">'[1]TCE - ANEXO III - Preencher'!C193</f>
        <v>UPA IBURA</v>
      </c>
      <c r="C184" s="8"/>
      <c r="D184" s="9" t="str">
        <f aca="false">'[1]TCE - ANEXO III - Preencher'!E193</f>
        <v>RENATA ALVES RIBEIRO</v>
      </c>
      <c r="E184" s="7" t="str">
        <f aca="false">IF('[1]TCE - ANEXO III - Preencher'!F193="4 - Assistência Odontológica","2 - Outros Profissionais da Saúde",'[1]TCE - ANEXO II - Enviar TCE'!E183)</f>
        <v>2 - Outros Profissionais da Saúde</v>
      </c>
      <c r="F184" s="10" t="str">
        <f aca="false">'[1]TCE - ANEXO III - Preencher'!G193</f>
        <v>3241-15</v>
      </c>
      <c r="G184" s="11" t="n">
        <f aca="false">IF('[1]TCE - ANEXO III - Preencher'!H193="","",'[1]TCE - ANEXO III - Preencher'!H193)</f>
        <v>43860</v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111.773571428</v>
      </c>
      <c r="L184" s="13" t="n">
        <f aca="false">'[1]TCE - ANEXO III - Preencher'!M193</f>
        <v>11.5346071428</v>
      </c>
      <c r="M184" s="13" t="n">
        <f aca="false">K184-L184</f>
        <v>100.2389642852</v>
      </c>
      <c r="N184" s="13" t="n">
        <f aca="false">'[1]TCE - ANEXO III - Preencher'!O193</f>
        <v>3.73517857142</v>
      </c>
      <c r="O184" s="13" t="n">
        <f aca="false">'[1]TCE - ANEXO III - Preencher'!P193</f>
        <v>0.44807142857</v>
      </c>
      <c r="P184" s="13" t="n">
        <f aca="false">N184-O184</f>
        <v>3.28710714285</v>
      </c>
      <c r="Q184" s="13" t="n">
        <f aca="false">'[1]TCE - ANEXO III - Preencher'!R193</f>
        <v>22.9981428571</v>
      </c>
      <c r="R184" s="13" t="n">
        <f aca="false">'[1]TCE - ANEXO III - Preencher'!S193</f>
        <v>13.5850714285</v>
      </c>
      <c r="S184" s="13" t="n">
        <f aca="false">Q184-R184</f>
        <v>9.4130714286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112.93914285665</v>
      </c>
    </row>
    <row r="185" s="5" customFormat="true" ht="12.8" hidden="false" customHeight="false" outlineLevel="0" collapsed="false">
      <c r="A185" s="6" t="n">
        <f aca="false">IFERROR(VLOOKUP(B185,'[1]DADOS (OCULTAR)'!$P$3:$R$53,3,0),"")</f>
        <v>10583920000214</v>
      </c>
      <c r="B185" s="7" t="str">
        <f aca="false">'[1]TCE - ANEXO III - Preencher'!C194</f>
        <v>UPA IBURA</v>
      </c>
      <c r="C185" s="8"/>
      <c r="D185" s="9" t="str">
        <f aca="false">'[1]TCE - ANEXO III - Preencher'!E194</f>
        <v>TAISA MARIA DE LIMA RODRIGUES</v>
      </c>
      <c r="E185" s="7" t="str">
        <f aca="false">IF('[1]TCE - ANEXO III - Preencher'!F194="4 - Assistência Odontológica","2 - Outros Profissionais da Saúde",'[1]TCE - ANEXO II - Enviar TCE'!E184)</f>
        <v>2 - Outros Profissionais da Saúde</v>
      </c>
      <c r="F185" s="10" t="str">
        <f aca="false">'[1]TCE - ANEXO III - Preencher'!G194</f>
        <v>3241-15</v>
      </c>
      <c r="G185" s="11" t="n">
        <f aca="false">IF('[1]TCE - ANEXO III - Preencher'!H194="","",'[1]TCE - ANEXO III - Preencher'!H194)</f>
        <v>43861</v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111.773571428</v>
      </c>
      <c r="L185" s="13" t="n">
        <f aca="false">'[1]TCE - ANEXO III - Preencher'!M194</f>
        <v>11.5346071428</v>
      </c>
      <c r="M185" s="13" t="n">
        <f aca="false">K185-L185</f>
        <v>100.2389642852</v>
      </c>
      <c r="N185" s="13" t="n">
        <f aca="false">'[1]TCE - ANEXO III - Preencher'!O194</f>
        <v>3.73517857142</v>
      </c>
      <c r="O185" s="13" t="n">
        <f aca="false">'[1]TCE - ANEXO III - Preencher'!P194</f>
        <v>0.44807142857</v>
      </c>
      <c r="P185" s="13" t="n">
        <f aca="false">N185-O185</f>
        <v>3.28710714285</v>
      </c>
      <c r="Q185" s="13" t="n">
        <f aca="false">'[1]TCE - ANEXO III - Preencher'!R194</f>
        <v>22.9981428571</v>
      </c>
      <c r="R185" s="13" t="n">
        <f aca="false">'[1]TCE - ANEXO III - Preencher'!S194</f>
        <v>13.5850714285</v>
      </c>
      <c r="S185" s="13" t="n">
        <f aca="false">Q185-R185</f>
        <v>9.4130714286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112.93914285665</v>
      </c>
    </row>
    <row r="186" s="5" customFormat="true" ht="12.8" hidden="false" customHeight="false" outlineLevel="0" collapsed="false">
      <c r="A186" s="6" t="n">
        <f aca="false">IFERROR(VLOOKUP(B186,'[1]DADOS (OCULTAR)'!$P$3:$R$53,3,0),"")</f>
        <v>10583920000214</v>
      </c>
      <c r="B186" s="7" t="str">
        <f aca="false">'[1]TCE - ANEXO III - Preencher'!C195</f>
        <v>UPA IBURA</v>
      </c>
      <c r="C186" s="8"/>
      <c r="D186" s="9" t="str">
        <f aca="false">'[1]TCE - ANEXO III - Preencher'!E195</f>
        <v>YARA TALYTA ARAUJO DE SOUZA SILVA</v>
      </c>
      <c r="E186" s="7" t="str">
        <f aca="false">IF('[1]TCE - ANEXO III - Preencher'!F195="4 - Assistência Odontológica","2 - Outros Profissionais da Saúde",'[1]TCE - ANEXO II - Enviar TCE'!E185)</f>
        <v>2 - Outros Profissionais da Saúde</v>
      </c>
      <c r="F186" s="10" t="str">
        <f aca="false">'[1]TCE - ANEXO III - Preencher'!G195</f>
        <v>3241-15</v>
      </c>
      <c r="G186" s="11" t="n">
        <f aca="false">IF('[1]TCE - ANEXO III - Preencher'!H195="","",'[1]TCE - ANEXO III - Preencher'!H195)</f>
        <v>43831</v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111.773571428</v>
      </c>
      <c r="L186" s="13" t="n">
        <f aca="false">'[1]TCE - ANEXO III - Preencher'!M195</f>
        <v>11.5346071428</v>
      </c>
      <c r="M186" s="13" t="n">
        <f aca="false">K186-L186</f>
        <v>100.2389642852</v>
      </c>
      <c r="N186" s="13" t="n">
        <f aca="false">'[1]TCE - ANEXO III - Preencher'!O195</f>
        <v>3.73517857142</v>
      </c>
      <c r="O186" s="13" t="n">
        <f aca="false">'[1]TCE - ANEXO III - Preencher'!P195</f>
        <v>0.44807142857</v>
      </c>
      <c r="P186" s="13" t="n">
        <f aca="false">N186-O186</f>
        <v>3.28710714285</v>
      </c>
      <c r="Q186" s="13" t="n">
        <f aca="false">'[1]TCE - ANEXO III - Preencher'!R195</f>
        <v>22.9981428571</v>
      </c>
      <c r="R186" s="13" t="n">
        <f aca="false">'[1]TCE - ANEXO III - Preencher'!S195</f>
        <v>13.5850714285</v>
      </c>
      <c r="S186" s="13" t="n">
        <f aca="false">Q186-R186</f>
        <v>9.4130714286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112.93914285665</v>
      </c>
    </row>
    <row r="187" s="5" customFormat="true" ht="12.8" hidden="false" customHeight="false" outlineLevel="0" collapsed="false">
      <c r="A187" s="6" t="n">
        <f aca="false">IFERROR(VLOOKUP(B187,'[1]DADOS (OCULTAR)'!$P$3:$R$53,3,0),"")</f>
        <v>10583920000214</v>
      </c>
      <c r="B187" s="7" t="str">
        <f aca="false">'[1]TCE - ANEXO III - Preencher'!C196</f>
        <v>UPA IBURA</v>
      </c>
      <c r="C187" s="8"/>
      <c r="D187" s="9" t="str">
        <f aca="false">'[1]TCE - ANEXO III - Preencher'!E196</f>
        <v>MARCIO MONTE DE SANTANA</v>
      </c>
      <c r="E187" s="7" t="str">
        <f aca="false">IF('[1]TCE - ANEXO III - Preencher'!F196="4 - Assistência Odontológica","2 - Outros Profissionais da Saúde",'[1]TCE - ANEXO II - Enviar TCE'!E186)</f>
        <v>2 - Outros Profissionais da Saúde</v>
      </c>
      <c r="F187" s="10" t="str">
        <f aca="false">'[1]TCE - ANEXO III - Preencher'!G196</f>
        <v>3226-05</v>
      </c>
      <c r="G187" s="11" t="n">
        <f aca="false">IF('[1]TCE - ANEXO III - Preencher'!H196="","",'[1]TCE - ANEXO III - Preencher'!H196)</f>
        <v>43831</v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111.773571428</v>
      </c>
      <c r="L187" s="13" t="n">
        <f aca="false">'[1]TCE - ANEXO III - Preencher'!M196</f>
        <v>11.5346071428</v>
      </c>
      <c r="M187" s="13" t="n">
        <f aca="false">K187-L187</f>
        <v>100.2389642852</v>
      </c>
      <c r="N187" s="13" t="n">
        <f aca="false">'[1]TCE - ANEXO III - Preencher'!O196</f>
        <v>3.73517857142</v>
      </c>
      <c r="O187" s="13" t="n">
        <f aca="false">'[1]TCE - ANEXO III - Preencher'!P196</f>
        <v>0.44807142857</v>
      </c>
      <c r="P187" s="13" t="n">
        <f aca="false">N187-O187</f>
        <v>3.28710714285</v>
      </c>
      <c r="Q187" s="13" t="n">
        <f aca="false">'[1]TCE - ANEXO III - Preencher'!R196</f>
        <v>22.9981428571</v>
      </c>
      <c r="R187" s="13" t="n">
        <f aca="false">'[1]TCE - ANEXO III - Preencher'!S196</f>
        <v>13.5850714285</v>
      </c>
      <c r="S187" s="13" t="n">
        <f aca="false">Q187-R187</f>
        <v>9.4130714286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112.93914285665</v>
      </c>
    </row>
    <row r="188" s="5" customFormat="true" ht="12.8" hidden="false" customHeight="false" outlineLevel="0" collapsed="false">
      <c r="A188" s="6" t="n">
        <f aca="false">IFERROR(VLOOKUP(B188,'[1]DADOS (OCULTAR)'!$P$3:$R$53,3,0),"")</f>
        <v>10583920000214</v>
      </c>
      <c r="B188" s="7" t="str">
        <f aca="false">'[1]TCE - ANEXO III - Preencher'!C197</f>
        <v>UPA IBURA</v>
      </c>
      <c r="C188" s="8"/>
      <c r="D188" s="9" t="str">
        <f aca="false">'[1]TCE - ANEXO III - Preencher'!E197</f>
        <v>MARIA APARECIDA DA SILVA DE S</v>
      </c>
      <c r="E188" s="7" t="str">
        <f aca="false">IF('[1]TCE - ANEXO III - Preencher'!F197="4 - Assistência Odontológica","2 - Outros Profissionais da Saúde",'[1]TCE - ANEXO II - Enviar TCE'!E187)</f>
        <v>2 - Outros Profissionais da Saúde</v>
      </c>
      <c r="F188" s="10" t="str">
        <f aca="false">'[1]TCE - ANEXO III - Preencher'!G197</f>
        <v>3226-05</v>
      </c>
      <c r="G188" s="11" t="n">
        <f aca="false">IF('[1]TCE - ANEXO III - Preencher'!H197="","",'[1]TCE - ANEXO III - Preencher'!H197)</f>
        <v>43832</v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111.773571428</v>
      </c>
      <c r="L188" s="13" t="n">
        <f aca="false">'[1]TCE - ANEXO III - Preencher'!M197</f>
        <v>11.5346071428</v>
      </c>
      <c r="M188" s="13" t="n">
        <f aca="false">K188-L188</f>
        <v>100.2389642852</v>
      </c>
      <c r="N188" s="13" t="n">
        <f aca="false">'[1]TCE - ANEXO III - Preencher'!O197</f>
        <v>3.73517857142</v>
      </c>
      <c r="O188" s="13" t="n">
        <f aca="false">'[1]TCE - ANEXO III - Preencher'!P197</f>
        <v>0.44807142857</v>
      </c>
      <c r="P188" s="13" t="n">
        <f aca="false">N188-O188</f>
        <v>3.28710714285</v>
      </c>
      <c r="Q188" s="13" t="n">
        <f aca="false">'[1]TCE - ANEXO III - Preencher'!R197</f>
        <v>22.9981428571</v>
      </c>
      <c r="R188" s="13" t="n">
        <f aca="false">'[1]TCE - ANEXO III - Preencher'!S197</f>
        <v>13.5850714285</v>
      </c>
      <c r="S188" s="13" t="n">
        <f aca="false">Q188-R188</f>
        <v>9.4130714286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112.93914285665</v>
      </c>
    </row>
    <row r="189" s="5" customFormat="true" ht="12.8" hidden="false" customHeight="false" outlineLevel="0" collapsed="false">
      <c r="A189" s="6" t="n">
        <f aca="false">IFERROR(VLOOKUP(B189,'[1]DADOS (OCULTAR)'!$P$3:$R$53,3,0),"")</f>
        <v>10583920000214</v>
      </c>
      <c r="B189" s="7" t="str">
        <f aca="false">'[1]TCE - ANEXO III - Preencher'!C198</f>
        <v>UPA IBURA</v>
      </c>
      <c r="C189" s="8"/>
      <c r="D189" s="9" t="str">
        <f aca="false">'[1]TCE - ANEXO III - Preencher'!E198</f>
        <v>CLODOALDO PEREIRA DA VEIGA</v>
      </c>
      <c r="E189" s="7" t="str">
        <f aca="false">IF('[1]TCE - ANEXO III - Preencher'!F198="4 - Assistência Odontológica","2 - Outros Profissionais da Saúde",'[1]TCE - ANEXO II - Enviar TCE'!E188)</f>
        <v>2 - Outros Profissionais da Saúde</v>
      </c>
      <c r="F189" s="10" t="str">
        <f aca="false">'[1]TCE - ANEXO III - Preencher'!G198</f>
        <v>3241-15</v>
      </c>
      <c r="G189" s="11" t="n">
        <f aca="false">IF('[1]TCE - ANEXO III - Preencher'!H198="","",'[1]TCE - ANEXO III - Preencher'!H198)</f>
        <v>43833</v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111.773571428</v>
      </c>
      <c r="L189" s="13" t="n">
        <f aca="false">'[1]TCE - ANEXO III - Preencher'!M198</f>
        <v>11.5346071428</v>
      </c>
      <c r="M189" s="13" t="n">
        <f aca="false">K189-L189</f>
        <v>100.2389642852</v>
      </c>
      <c r="N189" s="13" t="n">
        <f aca="false">'[1]TCE - ANEXO III - Preencher'!O198</f>
        <v>3.73517857142</v>
      </c>
      <c r="O189" s="13" t="n">
        <f aca="false">'[1]TCE - ANEXO III - Preencher'!P198</f>
        <v>0.44807142857</v>
      </c>
      <c r="P189" s="13" t="n">
        <f aca="false">N189-O189</f>
        <v>3.28710714285</v>
      </c>
      <c r="Q189" s="13" t="n">
        <f aca="false">'[1]TCE - ANEXO III - Preencher'!R198</f>
        <v>22.9981428571</v>
      </c>
      <c r="R189" s="13" t="n">
        <f aca="false">'[1]TCE - ANEXO III - Preencher'!S198</f>
        <v>13.5850714285</v>
      </c>
      <c r="S189" s="13" t="n">
        <f aca="false">Q189-R189</f>
        <v>9.4130714286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112.93914285665</v>
      </c>
    </row>
    <row r="190" s="5" customFormat="true" ht="12.8" hidden="false" customHeight="false" outlineLevel="0" collapsed="false">
      <c r="A190" s="6" t="n">
        <f aca="false">IFERROR(VLOOKUP(B190,'[1]DADOS (OCULTAR)'!$P$3:$R$53,3,0),"")</f>
        <v>10583920000214</v>
      </c>
      <c r="B190" s="7" t="str">
        <f aca="false">'[1]TCE - ANEXO III - Preencher'!C199</f>
        <v>UPA IBURA</v>
      </c>
      <c r="C190" s="8"/>
      <c r="D190" s="9" t="str">
        <f aca="false">'[1]TCE - ANEXO III - Preencher'!E199</f>
        <v>EDENILTON DE LIMA PEREIRA</v>
      </c>
      <c r="E190" s="7" t="str">
        <f aca="false">IF('[1]TCE - ANEXO III - Preencher'!F199="4 - Assistência Odontológica","2 - Outros Profissionais da Saúde",'[1]TCE - ANEXO II - Enviar TCE'!E189)</f>
        <v>2 - Outros Profissionais da Saúde</v>
      </c>
      <c r="F190" s="10" t="str">
        <f aca="false">'[1]TCE - ANEXO III - Preencher'!G199</f>
        <v>3241-15</v>
      </c>
      <c r="G190" s="11" t="n">
        <f aca="false">IF('[1]TCE - ANEXO III - Preencher'!H199="","",'[1]TCE - ANEXO III - Preencher'!H199)</f>
        <v>43834</v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111.773571428</v>
      </c>
      <c r="L190" s="13" t="n">
        <f aca="false">'[1]TCE - ANEXO III - Preencher'!M199</f>
        <v>11.5346071428</v>
      </c>
      <c r="M190" s="13" t="n">
        <f aca="false">K190-L190</f>
        <v>100.2389642852</v>
      </c>
      <c r="N190" s="13" t="n">
        <f aca="false">'[1]TCE - ANEXO III - Preencher'!O199</f>
        <v>3.73517857142</v>
      </c>
      <c r="O190" s="13" t="n">
        <f aca="false">'[1]TCE - ANEXO III - Preencher'!P199</f>
        <v>0.44807142857</v>
      </c>
      <c r="P190" s="13" t="n">
        <f aca="false">N190-O190</f>
        <v>3.28710714285</v>
      </c>
      <c r="Q190" s="13" t="n">
        <f aca="false">'[1]TCE - ANEXO III - Preencher'!R199</f>
        <v>22.9981428571</v>
      </c>
      <c r="R190" s="13" t="n">
        <f aca="false">'[1]TCE - ANEXO III - Preencher'!S199</f>
        <v>13.5850714285</v>
      </c>
      <c r="S190" s="13" t="n">
        <f aca="false">Q190-R190</f>
        <v>9.4130714286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112.93914285665</v>
      </c>
    </row>
    <row r="191" s="5" customFormat="true" ht="12.8" hidden="false" customHeight="false" outlineLevel="0" collapsed="false">
      <c r="A191" s="6" t="n">
        <f aca="false">IFERROR(VLOOKUP(B191,'[1]DADOS (OCULTAR)'!$P$3:$R$53,3,0),"")</f>
        <v>10583920000214</v>
      </c>
      <c r="B191" s="7" t="str">
        <f aca="false">'[1]TCE - ANEXO III - Preencher'!C200</f>
        <v>UPA IBURA</v>
      </c>
      <c r="C191" s="8"/>
      <c r="D191" s="9" t="str">
        <f aca="false">'[1]TCE - ANEXO III - Preencher'!E200</f>
        <v>ERICK HENRIQUE CAETANO DE SOUZA</v>
      </c>
      <c r="E191" s="7" t="str">
        <f aca="false">IF('[1]TCE - ANEXO III - Preencher'!F200="4 - Assistência Odontológica","2 - Outros Profissionais da Saúde",'[1]TCE - ANEXO II - Enviar TCE'!E190)</f>
        <v>2 - Outros Profissionais da Saúde</v>
      </c>
      <c r="F191" s="10" t="str">
        <f aca="false">'[1]TCE - ANEXO III - Preencher'!G200</f>
        <v>3241-15</v>
      </c>
      <c r="G191" s="11" t="n">
        <f aca="false">IF('[1]TCE - ANEXO III - Preencher'!H200="","",'[1]TCE - ANEXO III - Preencher'!H200)</f>
        <v>43835</v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111.773571428</v>
      </c>
      <c r="L191" s="13" t="n">
        <f aca="false">'[1]TCE - ANEXO III - Preencher'!M200</f>
        <v>11.5346071428</v>
      </c>
      <c r="M191" s="13" t="n">
        <f aca="false">K191-L191</f>
        <v>100.2389642852</v>
      </c>
      <c r="N191" s="13" t="n">
        <f aca="false">'[1]TCE - ANEXO III - Preencher'!O200</f>
        <v>3.73517857142</v>
      </c>
      <c r="O191" s="13" t="n">
        <f aca="false">'[1]TCE - ANEXO III - Preencher'!P200</f>
        <v>0.44807142857</v>
      </c>
      <c r="P191" s="13" t="n">
        <f aca="false">N191-O191</f>
        <v>3.28710714285</v>
      </c>
      <c r="Q191" s="13" t="n">
        <f aca="false">'[1]TCE - ANEXO III - Preencher'!R200</f>
        <v>22.9981428571</v>
      </c>
      <c r="R191" s="13" t="n">
        <f aca="false">'[1]TCE - ANEXO III - Preencher'!S200</f>
        <v>13.5850714285</v>
      </c>
      <c r="S191" s="13" t="n">
        <f aca="false">Q191-R191</f>
        <v>9.4130714286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112.93914285665</v>
      </c>
    </row>
    <row r="192" s="5" customFormat="true" ht="12.8" hidden="false" customHeight="false" outlineLevel="0" collapsed="false">
      <c r="A192" s="6" t="n">
        <f aca="false">IFERROR(VLOOKUP(B192,'[1]DADOS (OCULTAR)'!$P$3:$R$53,3,0),"")</f>
        <v>10583920000214</v>
      </c>
      <c r="B192" s="7" t="str">
        <f aca="false">'[1]TCE - ANEXO III - Preencher'!C201</f>
        <v>UPA IBURA</v>
      </c>
      <c r="C192" s="8"/>
      <c r="D192" s="9" t="str">
        <f aca="false">'[1]TCE - ANEXO III - Preencher'!E201</f>
        <v>JOSE LUCIVALDO XAVIER</v>
      </c>
      <c r="E192" s="7" t="str">
        <f aca="false">IF('[1]TCE - ANEXO III - Preencher'!F201="4 - Assistência Odontológica","2 - Outros Profissionais da Saúde",'[1]TCE - ANEXO II - Enviar TCE'!E191)</f>
        <v>2 - Outros Profissionais da Saúde</v>
      </c>
      <c r="F192" s="10" t="str">
        <f aca="false">'[1]TCE - ANEXO III - Preencher'!G201</f>
        <v>3241-15</v>
      </c>
      <c r="G192" s="11" t="n">
        <f aca="false">IF('[1]TCE - ANEXO III - Preencher'!H201="","",'[1]TCE - ANEXO III - Preencher'!H201)</f>
        <v>43836</v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111.773571428</v>
      </c>
      <c r="L192" s="13" t="n">
        <f aca="false">'[1]TCE - ANEXO III - Preencher'!M201</f>
        <v>11.5346071428</v>
      </c>
      <c r="M192" s="13" t="n">
        <f aca="false">K192-L192</f>
        <v>100.2389642852</v>
      </c>
      <c r="N192" s="13" t="n">
        <f aca="false">'[1]TCE - ANEXO III - Preencher'!O201</f>
        <v>3.73517857142</v>
      </c>
      <c r="O192" s="13" t="n">
        <f aca="false">'[1]TCE - ANEXO III - Preencher'!P201</f>
        <v>0.44807142857</v>
      </c>
      <c r="P192" s="13" t="n">
        <f aca="false">N192-O192</f>
        <v>3.28710714285</v>
      </c>
      <c r="Q192" s="13" t="n">
        <f aca="false">'[1]TCE - ANEXO III - Preencher'!R201</f>
        <v>22.9981428571</v>
      </c>
      <c r="R192" s="13" t="n">
        <f aca="false">'[1]TCE - ANEXO III - Preencher'!S201</f>
        <v>13.5850714285</v>
      </c>
      <c r="S192" s="13" t="n">
        <f aca="false">Q192-R192</f>
        <v>9.4130714286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112.93914285665</v>
      </c>
    </row>
    <row r="193" s="5" customFormat="true" ht="12.8" hidden="false" customHeight="false" outlineLevel="0" collapsed="false">
      <c r="A193" s="6" t="n">
        <f aca="false">IFERROR(VLOOKUP(B193,'[1]DADOS (OCULTAR)'!$P$3:$R$53,3,0),"")</f>
        <v>10583920000214</v>
      </c>
      <c r="B193" s="7" t="str">
        <f aca="false">'[1]TCE - ANEXO III - Preencher'!C202</f>
        <v>UPA IBURA</v>
      </c>
      <c r="C193" s="8"/>
      <c r="D193" s="9" t="str">
        <f aca="false">'[1]TCE - ANEXO III - Preencher'!E202</f>
        <v>KAMILLA RAVENNA DE LIMA FREIRE</v>
      </c>
      <c r="E193" s="7" t="str">
        <f aca="false">IF('[1]TCE - ANEXO III - Preencher'!F202="4 - Assistência Odontológica","2 - Outros Profissionais da Saúde",'[1]TCE - ANEXO II - Enviar TCE'!E192)</f>
        <v>2 - Outros Profissionais da Saúde</v>
      </c>
      <c r="F193" s="10" t="str">
        <f aca="false">'[1]TCE - ANEXO III - Preencher'!G202</f>
        <v>3241-15</v>
      </c>
      <c r="G193" s="11" t="n">
        <f aca="false">IF('[1]TCE - ANEXO III - Preencher'!H202="","",'[1]TCE - ANEXO III - Preencher'!H202)</f>
        <v>43837</v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111.773571428</v>
      </c>
      <c r="L193" s="13" t="n">
        <f aca="false">'[1]TCE - ANEXO III - Preencher'!M202</f>
        <v>11.5346071428</v>
      </c>
      <c r="M193" s="13" t="n">
        <f aca="false">K193-L193</f>
        <v>100.2389642852</v>
      </c>
      <c r="N193" s="13" t="n">
        <f aca="false">'[1]TCE - ANEXO III - Preencher'!O202</f>
        <v>3.73517857142</v>
      </c>
      <c r="O193" s="13" t="n">
        <f aca="false">'[1]TCE - ANEXO III - Preencher'!P202</f>
        <v>0.44807142857</v>
      </c>
      <c r="P193" s="13" t="n">
        <f aca="false">N193-O193</f>
        <v>3.28710714285</v>
      </c>
      <c r="Q193" s="13" t="n">
        <f aca="false">'[1]TCE - ANEXO III - Preencher'!R202</f>
        <v>22.9981428571</v>
      </c>
      <c r="R193" s="13" t="n">
        <f aca="false">'[1]TCE - ANEXO III - Preencher'!S202</f>
        <v>13.5850714285</v>
      </c>
      <c r="S193" s="13" t="n">
        <f aca="false">Q193-R193</f>
        <v>9.4130714286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112.93914285665</v>
      </c>
    </row>
    <row r="194" s="5" customFormat="true" ht="12.8" hidden="false" customHeight="false" outlineLevel="0" collapsed="false">
      <c r="A194" s="6" t="n">
        <f aca="false">IFERROR(VLOOKUP(B194,'[1]DADOS (OCULTAR)'!$P$3:$R$53,3,0),"")</f>
        <v>10583920000214</v>
      </c>
      <c r="B194" s="7" t="str">
        <f aca="false">'[1]TCE - ANEXO III - Preencher'!C203</f>
        <v>UPA IBURA</v>
      </c>
      <c r="C194" s="8"/>
      <c r="D194" s="9" t="str">
        <f aca="false">'[1]TCE - ANEXO III - Preencher'!E203</f>
        <v>MARIA SILVANEIDE DE SOUZA OLIVEIRA</v>
      </c>
      <c r="E194" s="7" t="str">
        <f aca="false">IF('[1]TCE - ANEXO III - Preencher'!F203="4 - Assistência Odontológica","2 - Outros Profissionais da Saúde",'[1]TCE - ANEXO II - Enviar TCE'!E193)</f>
        <v>2 - Outros Profissionais da Saúde</v>
      </c>
      <c r="F194" s="10" t="str">
        <f aca="false">'[1]TCE - ANEXO III - Preencher'!G203</f>
        <v>3241-15</v>
      </c>
      <c r="G194" s="11" t="n">
        <f aca="false">IF('[1]TCE - ANEXO III - Preencher'!H203="","",'[1]TCE - ANEXO III - Preencher'!H203)</f>
        <v>43838</v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111.773571428</v>
      </c>
      <c r="L194" s="13" t="n">
        <f aca="false">'[1]TCE - ANEXO III - Preencher'!M203</f>
        <v>11.5346071428</v>
      </c>
      <c r="M194" s="13" t="n">
        <f aca="false">K194-L194</f>
        <v>100.2389642852</v>
      </c>
      <c r="N194" s="13" t="n">
        <f aca="false">'[1]TCE - ANEXO III - Preencher'!O203</f>
        <v>3.73517857142</v>
      </c>
      <c r="O194" s="13" t="n">
        <f aca="false">'[1]TCE - ANEXO III - Preencher'!P203</f>
        <v>0.44807142857</v>
      </c>
      <c r="P194" s="13" t="n">
        <f aca="false">N194-O194</f>
        <v>3.28710714285</v>
      </c>
      <c r="Q194" s="13" t="n">
        <f aca="false">'[1]TCE - ANEXO III - Preencher'!R203</f>
        <v>22.9981428571</v>
      </c>
      <c r="R194" s="13" t="n">
        <f aca="false">'[1]TCE - ANEXO III - Preencher'!S203</f>
        <v>13.5850714285</v>
      </c>
      <c r="S194" s="13" t="n">
        <f aca="false">Q194-R194</f>
        <v>9.4130714286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112.93914285665</v>
      </c>
    </row>
    <row r="195" s="5" customFormat="true" ht="12.8" hidden="false" customHeight="false" outlineLevel="0" collapsed="false">
      <c r="A195" s="6" t="n">
        <f aca="false">IFERROR(VLOOKUP(B195,'[1]DADOS (OCULTAR)'!$P$3:$R$53,3,0),"")</f>
        <v>10583920000214</v>
      </c>
      <c r="B195" s="7" t="str">
        <f aca="false">'[1]TCE - ANEXO III - Preencher'!C204</f>
        <v>UPA IBURA</v>
      </c>
      <c r="C195" s="8"/>
      <c r="D195" s="9" t="str">
        <f aca="false">'[1]TCE - ANEXO III - Preencher'!E204</f>
        <v>RAISSA BARRETO FERREIRA DA SILVA</v>
      </c>
      <c r="E195" s="7" t="str">
        <f aca="false">IF('[1]TCE - ANEXO III - Preencher'!F204="4 - Assistência Odontológica","2 - Outros Profissionais da Saúde",'[1]TCE - ANEXO II - Enviar TCE'!E194)</f>
        <v>2 - Outros Profissionais da Saúde</v>
      </c>
      <c r="F195" s="10" t="str">
        <f aca="false">'[1]TCE - ANEXO III - Preencher'!G204</f>
        <v>3241-15</v>
      </c>
      <c r="G195" s="11" t="n">
        <f aca="false">IF('[1]TCE - ANEXO III - Preencher'!H204="","",'[1]TCE - ANEXO III - Preencher'!H204)</f>
        <v>43839</v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111.773571428</v>
      </c>
      <c r="L195" s="13" t="n">
        <f aca="false">'[1]TCE - ANEXO III - Preencher'!M204</f>
        <v>11.5346071428</v>
      </c>
      <c r="M195" s="13" t="n">
        <f aca="false">K195-L195</f>
        <v>100.2389642852</v>
      </c>
      <c r="N195" s="13" t="n">
        <f aca="false">'[1]TCE - ANEXO III - Preencher'!O204</f>
        <v>3.73517857142</v>
      </c>
      <c r="O195" s="13" t="n">
        <f aca="false">'[1]TCE - ANEXO III - Preencher'!P204</f>
        <v>0.44807142857</v>
      </c>
      <c r="P195" s="13" t="n">
        <f aca="false">N195-O195</f>
        <v>3.28710714285</v>
      </c>
      <c r="Q195" s="13" t="n">
        <f aca="false">'[1]TCE - ANEXO III - Preencher'!R204</f>
        <v>22.9981428571</v>
      </c>
      <c r="R195" s="13" t="n">
        <f aca="false">'[1]TCE - ANEXO III - Preencher'!S204</f>
        <v>13.5850714285</v>
      </c>
      <c r="S195" s="13" t="n">
        <f aca="false">Q195-R195</f>
        <v>9.4130714286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112.93914285665</v>
      </c>
    </row>
    <row r="196" s="5" customFormat="true" ht="12.8" hidden="false" customHeight="false" outlineLevel="0" collapsed="false">
      <c r="A196" s="6" t="n">
        <f aca="false">IFERROR(VLOOKUP(B196,'[1]DADOS (OCULTAR)'!$P$3:$R$53,3,0),"")</f>
        <v>10583920000214</v>
      </c>
      <c r="B196" s="7" t="str">
        <f aca="false">'[1]TCE - ANEXO III - Preencher'!C205</f>
        <v>UPA IBURA</v>
      </c>
      <c r="C196" s="8"/>
      <c r="D196" s="9" t="str">
        <f aca="false">'[1]TCE - ANEXO III - Preencher'!E205</f>
        <v>RAPHAELLE MIRANDA SILVA</v>
      </c>
      <c r="E196" s="7" t="str">
        <f aca="false">IF('[1]TCE - ANEXO III - Preencher'!F205="4 - Assistência Odontológica","2 - Outros Profissionais da Saúde",'[1]TCE - ANEXO II - Enviar TCE'!E195)</f>
        <v>2 - Outros Profissionais da Saúde</v>
      </c>
      <c r="F196" s="10" t="str">
        <f aca="false">'[1]TCE - ANEXO III - Preencher'!G205</f>
        <v>3241-15</v>
      </c>
      <c r="G196" s="11" t="n">
        <f aca="false">IF('[1]TCE - ANEXO III - Preencher'!H205="","",'[1]TCE - ANEXO III - Preencher'!H205)</f>
        <v>43840</v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111.773571428</v>
      </c>
      <c r="L196" s="13" t="n">
        <f aca="false">'[1]TCE - ANEXO III - Preencher'!M205</f>
        <v>11.5346071428</v>
      </c>
      <c r="M196" s="13" t="n">
        <f aca="false">K196-L196</f>
        <v>100.2389642852</v>
      </c>
      <c r="N196" s="13" t="n">
        <f aca="false">'[1]TCE - ANEXO III - Preencher'!O205</f>
        <v>3.73517857142</v>
      </c>
      <c r="O196" s="13" t="n">
        <f aca="false">'[1]TCE - ANEXO III - Preencher'!P205</f>
        <v>0.44807142857</v>
      </c>
      <c r="P196" s="13" t="n">
        <f aca="false">N196-O196</f>
        <v>3.28710714285</v>
      </c>
      <c r="Q196" s="13" t="n">
        <f aca="false">'[1]TCE - ANEXO III - Preencher'!R205</f>
        <v>22.9981428571</v>
      </c>
      <c r="R196" s="13" t="n">
        <f aca="false">'[1]TCE - ANEXO III - Preencher'!S205</f>
        <v>13.5850714285</v>
      </c>
      <c r="S196" s="13" t="n">
        <f aca="false">Q196-R196</f>
        <v>9.4130714286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112.93914285665</v>
      </c>
    </row>
    <row r="197" s="5" customFormat="true" ht="12.8" hidden="false" customHeight="false" outlineLevel="0" collapsed="false">
      <c r="A197" s="6" t="n">
        <f aca="false">IFERROR(VLOOKUP(B197,'[1]DADOS (OCULTAR)'!$P$3:$R$53,3,0),"")</f>
        <v>10583920000214</v>
      </c>
      <c r="B197" s="7" t="str">
        <f aca="false">'[1]TCE - ANEXO III - Preencher'!C206</f>
        <v>UPA IBURA</v>
      </c>
      <c r="C197" s="8"/>
      <c r="D197" s="9" t="str">
        <f aca="false">'[1]TCE - ANEXO III - Preencher'!E206</f>
        <v>VERONICA DA SILVA SANTOS</v>
      </c>
      <c r="E197" s="7" t="str">
        <f aca="false">IF('[1]TCE - ANEXO III - Preencher'!F206="4 - Assistência Odontológica","2 - Outros Profissionais da Saúde",'[1]TCE - ANEXO II - Enviar TCE'!E196)</f>
        <v>2 - Outros Profissionais da Saúde</v>
      </c>
      <c r="F197" s="10" t="str">
        <f aca="false">'[1]TCE - ANEXO III - Preencher'!G206</f>
        <v>3241-15</v>
      </c>
      <c r="G197" s="11" t="n">
        <f aca="false">IF('[1]TCE - ANEXO III - Preencher'!H206="","",'[1]TCE - ANEXO III - Preencher'!H206)</f>
        <v>43841</v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111.773571428</v>
      </c>
      <c r="L197" s="13" t="n">
        <f aca="false">'[1]TCE - ANEXO III - Preencher'!M206</f>
        <v>11.5346071428</v>
      </c>
      <c r="M197" s="13" t="n">
        <f aca="false">K197-L197</f>
        <v>100.2389642852</v>
      </c>
      <c r="N197" s="13" t="n">
        <f aca="false">'[1]TCE - ANEXO III - Preencher'!O206</f>
        <v>3.73517857142</v>
      </c>
      <c r="O197" s="13" t="n">
        <f aca="false">'[1]TCE - ANEXO III - Preencher'!P206</f>
        <v>0.44807142857</v>
      </c>
      <c r="P197" s="13" t="n">
        <f aca="false">N197-O197</f>
        <v>3.28710714285</v>
      </c>
      <c r="Q197" s="13" t="n">
        <f aca="false">'[1]TCE - ANEXO III - Preencher'!R206</f>
        <v>22.9981428571</v>
      </c>
      <c r="R197" s="13" t="n">
        <f aca="false">'[1]TCE - ANEXO III - Preencher'!S206</f>
        <v>13.5850714285</v>
      </c>
      <c r="S197" s="13" t="n">
        <f aca="false">Q197-R197</f>
        <v>9.4130714286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112.93914285665</v>
      </c>
    </row>
    <row r="198" s="5" customFormat="true" ht="12.8" hidden="false" customHeight="false" outlineLevel="0" collapsed="false">
      <c r="A198" s="6" t="n">
        <f aca="false">IFERROR(VLOOKUP(B198,'[1]DADOS (OCULTAR)'!$P$3:$R$53,3,0),"")</f>
        <v>10583920000214</v>
      </c>
      <c r="B198" s="7" t="str">
        <f aca="false">'[1]TCE - ANEXO III - Preencher'!C207</f>
        <v>UPA IBURA</v>
      </c>
      <c r="C198" s="8"/>
      <c r="D198" s="9" t="str">
        <f aca="false">'[1]TCE - ANEXO III - Preencher'!E207</f>
        <v>CARLOS ALBERTO FERREIRA DE ALCANTARA</v>
      </c>
      <c r="E198" s="7" t="str">
        <f aca="false">IF('[1]TCE - ANEXO III - Preencher'!F207="4 - Assistência Odontológica","2 - Outros Profissionais da Saúde",'[1]TCE - ANEXO II - Enviar TCE'!E197)</f>
        <v>2 - Outros Profissionais da Saúde</v>
      </c>
      <c r="F198" s="10" t="str">
        <f aca="false">'[1]TCE - ANEXO III - Preencher'!G207</f>
        <v>7823-20</v>
      </c>
      <c r="G198" s="11" t="n">
        <f aca="false">IF('[1]TCE - ANEXO III - Preencher'!H207="","",'[1]TCE - ANEXO III - Preencher'!H207)</f>
        <v>43842</v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111.773571428</v>
      </c>
      <c r="L198" s="13" t="n">
        <f aca="false">'[1]TCE - ANEXO III - Preencher'!M207</f>
        <v>11.5346071428</v>
      </c>
      <c r="M198" s="13" t="n">
        <f aca="false">K198-L198</f>
        <v>100.2389642852</v>
      </c>
      <c r="N198" s="13" t="n">
        <f aca="false">'[1]TCE - ANEXO III - Preencher'!O207</f>
        <v>3.73517857142</v>
      </c>
      <c r="O198" s="13" t="n">
        <f aca="false">'[1]TCE - ANEXO III - Preencher'!P207</f>
        <v>0.44807142857</v>
      </c>
      <c r="P198" s="13" t="n">
        <f aca="false">N198-O198</f>
        <v>3.28710714285</v>
      </c>
      <c r="Q198" s="13" t="n">
        <f aca="false">'[1]TCE - ANEXO III - Preencher'!R207</f>
        <v>22.9981428571</v>
      </c>
      <c r="R198" s="13" t="n">
        <f aca="false">'[1]TCE - ANEXO III - Preencher'!S207</f>
        <v>13.5850714285</v>
      </c>
      <c r="S198" s="13" t="n">
        <f aca="false">Q198-R198</f>
        <v>9.4130714286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112.93914285665</v>
      </c>
    </row>
    <row r="199" s="5" customFormat="true" ht="12.8" hidden="false" customHeight="false" outlineLevel="0" collapsed="false">
      <c r="A199" s="6" t="n">
        <f aca="false">IFERROR(VLOOKUP(B199,'[1]DADOS (OCULTAR)'!$P$3:$R$53,3,0),"")</f>
        <v>10583920000214</v>
      </c>
      <c r="B199" s="7" t="str">
        <f aca="false">'[1]TCE - ANEXO III - Preencher'!C208</f>
        <v>UPA IBURA</v>
      </c>
      <c r="C199" s="8"/>
      <c r="D199" s="9" t="str">
        <f aca="false">'[1]TCE - ANEXO III - Preencher'!E208</f>
        <v>DAVID PINHEIR DE LIMA</v>
      </c>
      <c r="E199" s="7" t="str">
        <f aca="false">IF('[1]TCE - ANEXO III - Preencher'!F208="4 - Assistência Odontológica","2 - Outros Profissionais da Saúde",'[1]TCE - ANEXO II - Enviar TCE'!E198)</f>
        <v>2 - Outros Profissionais da Saúde</v>
      </c>
      <c r="F199" s="10" t="str">
        <f aca="false">'[1]TCE - ANEXO III - Preencher'!G208</f>
        <v>7823-20</v>
      </c>
      <c r="G199" s="11" t="n">
        <f aca="false">IF('[1]TCE - ANEXO III - Preencher'!H208="","",'[1]TCE - ANEXO III - Preencher'!H208)</f>
        <v>43843</v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111.773571428</v>
      </c>
      <c r="L199" s="13" t="n">
        <f aca="false">'[1]TCE - ANEXO III - Preencher'!M208</f>
        <v>11.5346071428</v>
      </c>
      <c r="M199" s="13" t="n">
        <f aca="false">K199-L199</f>
        <v>100.2389642852</v>
      </c>
      <c r="N199" s="13" t="n">
        <f aca="false">'[1]TCE - ANEXO III - Preencher'!O208</f>
        <v>3.73517857142</v>
      </c>
      <c r="O199" s="13" t="n">
        <f aca="false">'[1]TCE - ANEXO III - Preencher'!P208</f>
        <v>0.44807142857</v>
      </c>
      <c r="P199" s="13" t="n">
        <f aca="false">N199-O199</f>
        <v>3.28710714285</v>
      </c>
      <c r="Q199" s="13" t="n">
        <f aca="false">'[1]TCE - ANEXO III - Preencher'!R208</f>
        <v>22.9981428571</v>
      </c>
      <c r="R199" s="13" t="n">
        <f aca="false">'[1]TCE - ANEXO III - Preencher'!S208</f>
        <v>13.5850714285</v>
      </c>
      <c r="S199" s="13" t="n">
        <f aca="false">Q199-R199</f>
        <v>9.4130714286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112.93914285665</v>
      </c>
    </row>
    <row r="200" s="5" customFormat="true" ht="12.8" hidden="false" customHeight="false" outlineLevel="0" collapsed="false">
      <c r="A200" s="6" t="n">
        <f aca="false">IFERROR(VLOOKUP(B200,'[1]DADOS (OCULTAR)'!$P$3:$R$53,3,0),"")</f>
        <v>10583920000214</v>
      </c>
      <c r="B200" s="7" t="str">
        <f aca="false">'[1]TCE - ANEXO III - Preencher'!C209</f>
        <v>UPA IBURA</v>
      </c>
      <c r="C200" s="8"/>
      <c r="D200" s="9" t="str">
        <f aca="false">'[1]TCE - ANEXO III - Preencher'!E209</f>
        <v>JAINEKSON MARIANO DA SILVA</v>
      </c>
      <c r="E200" s="7" t="str">
        <f aca="false">IF('[1]TCE - ANEXO III - Preencher'!F209="4 - Assistência Odontológica","2 - Outros Profissionais da Saúde",'[1]TCE - ANEXO II - Enviar TCE'!E199)</f>
        <v>2 - Outros Profissionais da Saúde</v>
      </c>
      <c r="F200" s="10" t="str">
        <f aca="false">'[1]TCE - ANEXO III - Preencher'!G209</f>
        <v>7823-20</v>
      </c>
      <c r="G200" s="11" t="n">
        <f aca="false">IF('[1]TCE - ANEXO III - Preencher'!H209="","",'[1]TCE - ANEXO III - Preencher'!H209)</f>
        <v>43844</v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111.773571428</v>
      </c>
      <c r="L200" s="13" t="n">
        <f aca="false">'[1]TCE - ANEXO III - Preencher'!M209</f>
        <v>11.5346071428</v>
      </c>
      <c r="M200" s="13" t="n">
        <f aca="false">K200-L200</f>
        <v>100.2389642852</v>
      </c>
      <c r="N200" s="13" t="n">
        <f aca="false">'[1]TCE - ANEXO III - Preencher'!O209</f>
        <v>3.73517857142</v>
      </c>
      <c r="O200" s="13" t="n">
        <f aca="false">'[1]TCE - ANEXO III - Preencher'!P209</f>
        <v>0.44807142857</v>
      </c>
      <c r="P200" s="13" t="n">
        <f aca="false">N200-O200</f>
        <v>3.28710714285</v>
      </c>
      <c r="Q200" s="13" t="n">
        <f aca="false">'[1]TCE - ANEXO III - Preencher'!R209</f>
        <v>22.9981428571</v>
      </c>
      <c r="R200" s="13" t="n">
        <f aca="false">'[1]TCE - ANEXO III - Preencher'!S209</f>
        <v>13.5850714285</v>
      </c>
      <c r="S200" s="13" t="n">
        <f aca="false">Q200-R200</f>
        <v>9.4130714286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112.93914285665</v>
      </c>
    </row>
    <row r="201" s="5" customFormat="true" ht="12.8" hidden="false" customHeight="false" outlineLevel="0" collapsed="false">
      <c r="A201" s="6" t="n">
        <f aca="false">IFERROR(VLOOKUP(B201,'[1]DADOS (OCULTAR)'!$P$3:$R$53,3,0),"")</f>
        <v>10583920000214</v>
      </c>
      <c r="B201" s="7" t="str">
        <f aca="false">'[1]TCE - ANEXO III - Preencher'!C210</f>
        <v>UPA IBURA</v>
      </c>
      <c r="C201" s="8"/>
      <c r="D201" s="9" t="str">
        <f aca="false">'[1]TCE - ANEXO III - Preencher'!E210</f>
        <v>LEANDRO JOSE DA SILVA</v>
      </c>
      <c r="E201" s="7" t="str">
        <f aca="false">IF('[1]TCE - ANEXO III - Preencher'!F210="4 - Assistência Odontológica","2 - Outros Profissionais da Saúde",'[1]TCE - ANEXO II - Enviar TCE'!E200)</f>
        <v>2 - Outros Profissionais da Saúde</v>
      </c>
      <c r="F201" s="10" t="str">
        <f aca="false">'[1]TCE - ANEXO III - Preencher'!G210</f>
        <v>7823-20</v>
      </c>
      <c r="G201" s="11" t="n">
        <f aca="false">IF('[1]TCE - ANEXO III - Preencher'!H210="","",'[1]TCE - ANEXO III - Preencher'!H210)</f>
        <v>43845</v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111.773571428</v>
      </c>
      <c r="L201" s="13" t="n">
        <f aca="false">'[1]TCE - ANEXO III - Preencher'!M210</f>
        <v>11.5346071428</v>
      </c>
      <c r="M201" s="13" t="n">
        <f aca="false">K201-L201</f>
        <v>100.2389642852</v>
      </c>
      <c r="N201" s="13" t="n">
        <f aca="false">'[1]TCE - ANEXO III - Preencher'!O210</f>
        <v>3.73517857142</v>
      </c>
      <c r="O201" s="13" t="n">
        <f aca="false">'[1]TCE - ANEXO III - Preencher'!P210</f>
        <v>0.44807142857</v>
      </c>
      <c r="P201" s="13" t="n">
        <f aca="false">N201-O201</f>
        <v>3.28710714285</v>
      </c>
      <c r="Q201" s="13" t="n">
        <f aca="false">'[1]TCE - ANEXO III - Preencher'!R210</f>
        <v>22.9981428571</v>
      </c>
      <c r="R201" s="13" t="n">
        <f aca="false">'[1]TCE - ANEXO III - Preencher'!S210</f>
        <v>13.5850714285</v>
      </c>
      <c r="S201" s="13" t="n">
        <f aca="false">Q201-R201</f>
        <v>9.4130714286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112.93914285665</v>
      </c>
    </row>
    <row r="202" s="5" customFormat="true" ht="12.8" hidden="false" customHeight="false" outlineLevel="0" collapsed="false">
      <c r="A202" s="6" t="n">
        <f aca="false">IFERROR(VLOOKUP(B202,'[1]DADOS (OCULTAR)'!$P$3:$R$53,3,0),"")</f>
        <v>10583920000214</v>
      </c>
      <c r="B202" s="7" t="str">
        <f aca="false">'[1]TCE - ANEXO III - Preencher'!C211</f>
        <v>UPA IBURA</v>
      </c>
      <c r="C202" s="8"/>
      <c r="D202" s="9" t="str">
        <f aca="false">'[1]TCE - ANEXO III - Preencher'!E211</f>
        <v>LEONILDO JOSE DA SILVA</v>
      </c>
      <c r="E202" s="7" t="str">
        <f aca="false">IF('[1]TCE - ANEXO III - Preencher'!F211="4 - Assistência Odontológica","2 - Outros Profissionais da Saúde",'[1]TCE - ANEXO II - Enviar TCE'!E201)</f>
        <v>2 - Outros Profissionais da Saúde</v>
      </c>
      <c r="F202" s="10" t="str">
        <f aca="false">'[1]TCE - ANEXO III - Preencher'!G211</f>
        <v>7823-20</v>
      </c>
      <c r="G202" s="11" t="n">
        <f aca="false">IF('[1]TCE - ANEXO III - Preencher'!H211="","",'[1]TCE - ANEXO III - Preencher'!H211)</f>
        <v>43846</v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111.773571428</v>
      </c>
      <c r="L202" s="13" t="n">
        <f aca="false">'[1]TCE - ANEXO III - Preencher'!M211</f>
        <v>11.5346071428</v>
      </c>
      <c r="M202" s="13" t="n">
        <f aca="false">K202-L202</f>
        <v>100.2389642852</v>
      </c>
      <c r="N202" s="13" t="n">
        <f aca="false">'[1]TCE - ANEXO III - Preencher'!O211</f>
        <v>3.73517857142</v>
      </c>
      <c r="O202" s="13" t="n">
        <f aca="false">'[1]TCE - ANEXO III - Preencher'!P211</f>
        <v>0.44807142857</v>
      </c>
      <c r="P202" s="13" t="n">
        <f aca="false">N202-O202</f>
        <v>3.28710714285</v>
      </c>
      <c r="Q202" s="13" t="n">
        <f aca="false">'[1]TCE - ANEXO III - Preencher'!R211</f>
        <v>22.9981428571</v>
      </c>
      <c r="R202" s="13" t="n">
        <f aca="false">'[1]TCE - ANEXO III - Preencher'!S211</f>
        <v>13.5850714285</v>
      </c>
      <c r="S202" s="13" t="n">
        <f aca="false">Q202-R202</f>
        <v>9.4130714286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112.93914285665</v>
      </c>
    </row>
    <row r="203" s="5" customFormat="true" ht="12.8" hidden="false" customHeight="false" outlineLevel="0" collapsed="false">
      <c r="A203" s="6" t="n">
        <f aca="false">IFERROR(VLOOKUP(B203,'[1]DADOS (OCULTAR)'!$P$3:$R$53,3,0),"")</f>
        <v>10583920000214</v>
      </c>
      <c r="B203" s="7" t="str">
        <f aca="false">'[1]TCE - ANEXO III - Preencher'!C212</f>
        <v>UPA IBURA</v>
      </c>
      <c r="C203" s="8"/>
      <c r="D203" s="9" t="str">
        <f aca="false">'[1]TCE - ANEXO III - Preencher'!E212</f>
        <v>PAULO SILVA FILHO</v>
      </c>
      <c r="E203" s="7" t="str">
        <f aca="false">IF('[1]TCE - ANEXO III - Preencher'!F212="4 - Assistência Odontológica","2 - Outros Profissionais da Saúde",'[1]TCE - ANEXO II - Enviar TCE'!E202)</f>
        <v>2 - Outros Profissionais da Saúde</v>
      </c>
      <c r="F203" s="10" t="str">
        <f aca="false">'[1]TCE - ANEXO III - Preencher'!G212</f>
        <v>7823-20</v>
      </c>
      <c r="G203" s="11" t="n">
        <f aca="false">IF('[1]TCE - ANEXO III - Preencher'!H212="","",'[1]TCE - ANEXO III - Preencher'!H212)</f>
        <v>43847</v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111.773571428</v>
      </c>
      <c r="L203" s="13" t="n">
        <f aca="false">'[1]TCE - ANEXO III - Preencher'!M212</f>
        <v>11.5346071428</v>
      </c>
      <c r="M203" s="13" t="n">
        <f aca="false">K203-L203</f>
        <v>100.2389642852</v>
      </c>
      <c r="N203" s="13" t="n">
        <f aca="false">'[1]TCE - ANEXO III - Preencher'!O212</f>
        <v>3.73517857142</v>
      </c>
      <c r="O203" s="13" t="n">
        <f aca="false">'[1]TCE - ANEXO III - Preencher'!P212</f>
        <v>0.44807142857</v>
      </c>
      <c r="P203" s="13" t="n">
        <f aca="false">N203-O203</f>
        <v>3.28710714285</v>
      </c>
      <c r="Q203" s="13" t="n">
        <f aca="false">'[1]TCE - ANEXO III - Preencher'!R212</f>
        <v>22.9981428571</v>
      </c>
      <c r="R203" s="13" t="n">
        <f aca="false">'[1]TCE - ANEXO III - Preencher'!S212</f>
        <v>13.5850714285</v>
      </c>
      <c r="S203" s="13" t="n">
        <f aca="false">Q203-R203</f>
        <v>9.4130714286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112.93914285665</v>
      </c>
    </row>
    <row r="204" s="5" customFormat="true" ht="12.8" hidden="false" customHeight="false" outlineLevel="0" collapsed="false">
      <c r="A204" s="6" t="n">
        <f aca="false">IFERROR(VLOOKUP(B204,'[1]DADOS (OCULTAR)'!$P$3:$R$53,3,0),"")</f>
        <v>10583920000214</v>
      </c>
      <c r="B204" s="7" t="str">
        <f aca="false">'[1]TCE - ANEXO III - Preencher'!C213</f>
        <v>UPA IBURA</v>
      </c>
      <c r="C204" s="8"/>
      <c r="D204" s="9" t="str">
        <f aca="false">'[1]TCE - ANEXO III - Preencher'!E213</f>
        <v>RICARDO ALVES DE LIMA</v>
      </c>
      <c r="E204" s="7" t="str">
        <f aca="false">IF('[1]TCE - ANEXO III - Preencher'!F213="4 - Assistência Odontológica","2 - Outros Profissionais da Saúde",'[1]TCE - ANEXO II - Enviar TCE'!E203)</f>
        <v>2 - Outros Profissionais da Saúde</v>
      </c>
      <c r="F204" s="10" t="str">
        <f aca="false">'[1]TCE - ANEXO III - Preencher'!G213</f>
        <v>7823-20</v>
      </c>
      <c r="G204" s="11" t="n">
        <f aca="false">IF('[1]TCE - ANEXO III - Preencher'!H213="","",'[1]TCE - ANEXO III - Preencher'!H213)</f>
        <v>43848</v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111.773571428</v>
      </c>
      <c r="L204" s="13" t="n">
        <f aca="false">'[1]TCE - ANEXO III - Preencher'!M213</f>
        <v>11.5346071428</v>
      </c>
      <c r="M204" s="13" t="n">
        <f aca="false">K204-L204</f>
        <v>100.2389642852</v>
      </c>
      <c r="N204" s="13" t="n">
        <f aca="false">'[1]TCE - ANEXO III - Preencher'!O213</f>
        <v>3.73517857142</v>
      </c>
      <c r="O204" s="13" t="n">
        <f aca="false">'[1]TCE - ANEXO III - Preencher'!P213</f>
        <v>0.44807142857</v>
      </c>
      <c r="P204" s="13" t="n">
        <f aca="false">N204-O204</f>
        <v>3.28710714285</v>
      </c>
      <c r="Q204" s="13" t="n">
        <f aca="false">'[1]TCE - ANEXO III - Preencher'!R213</f>
        <v>22.9981428571</v>
      </c>
      <c r="R204" s="13" t="n">
        <f aca="false">'[1]TCE - ANEXO III - Preencher'!S213</f>
        <v>13.5850714285</v>
      </c>
      <c r="S204" s="13" t="n">
        <f aca="false">Q204-R204</f>
        <v>9.4130714286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112.93914285665</v>
      </c>
    </row>
    <row r="205" s="5" customFormat="true" ht="12.8" hidden="false" customHeight="false" outlineLevel="0" collapsed="false">
      <c r="A205" s="6" t="n">
        <f aca="false">IFERROR(VLOOKUP(B205,'[1]DADOS (OCULTAR)'!$P$3:$R$53,3,0),"")</f>
        <v>10583920000214</v>
      </c>
      <c r="B205" s="7" t="str">
        <f aca="false">'[1]TCE - ANEXO III - Preencher'!C214</f>
        <v>UPA IBURA</v>
      </c>
      <c r="C205" s="8"/>
      <c r="D205" s="9" t="str">
        <f aca="false">'[1]TCE - ANEXO III - Preencher'!E214</f>
        <v>DAYSE DAYANE DE MATOS BEZERRA</v>
      </c>
      <c r="E205" s="7" t="str">
        <f aca="false">IF('[1]TCE - ANEXO III - Preencher'!F214="4 - Assistência Odontológica","2 - Outros Profissionais da Saúde",'[1]TCE - ANEXO II - Enviar TCE'!E204)</f>
        <v>2 - Outros Profissionais da Saúde</v>
      </c>
      <c r="F205" s="10" t="str">
        <f aca="false">'[1]TCE - ANEXO III - Preencher'!G214</f>
        <v>2516-05</v>
      </c>
      <c r="G205" s="11" t="n">
        <f aca="false">IF('[1]TCE - ANEXO III - Preencher'!H214="","",'[1]TCE - ANEXO III - Preencher'!H214)</f>
        <v>43849</v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111.773571428</v>
      </c>
      <c r="L205" s="13" t="n">
        <f aca="false">'[1]TCE - ANEXO III - Preencher'!M214</f>
        <v>11.5346071428</v>
      </c>
      <c r="M205" s="13" t="n">
        <f aca="false">K205-L205</f>
        <v>100.2389642852</v>
      </c>
      <c r="N205" s="13" t="n">
        <f aca="false">'[1]TCE - ANEXO III - Preencher'!O214</f>
        <v>3.73517857142</v>
      </c>
      <c r="O205" s="13" t="n">
        <f aca="false">'[1]TCE - ANEXO III - Preencher'!P214</f>
        <v>0.44807142857</v>
      </c>
      <c r="P205" s="13" t="n">
        <f aca="false">N205-O205</f>
        <v>3.28710714285</v>
      </c>
      <c r="Q205" s="13" t="n">
        <f aca="false">'[1]TCE - ANEXO III - Preencher'!R214</f>
        <v>22.9981428571</v>
      </c>
      <c r="R205" s="13" t="n">
        <f aca="false">'[1]TCE - ANEXO III - Preencher'!S214</f>
        <v>13.5850714285</v>
      </c>
      <c r="S205" s="13" t="n">
        <f aca="false">Q205-R205</f>
        <v>9.4130714286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112.93914285665</v>
      </c>
    </row>
    <row r="206" s="5" customFormat="true" ht="12.8" hidden="false" customHeight="false" outlineLevel="0" collapsed="false">
      <c r="A206" s="6" t="n">
        <f aca="false">IFERROR(VLOOKUP(B206,'[1]DADOS (OCULTAR)'!$P$3:$R$53,3,0),"")</f>
        <v>10583920000214</v>
      </c>
      <c r="B206" s="7" t="str">
        <f aca="false">'[1]TCE - ANEXO III - Preencher'!C215</f>
        <v>UPA IBURA</v>
      </c>
      <c r="C206" s="8"/>
      <c r="D206" s="9" t="str">
        <f aca="false">'[1]TCE - ANEXO III - Preencher'!E215</f>
        <v>MARIA DO ROZARIO DE FATIMA TRIGUEIRO </v>
      </c>
      <c r="E206" s="7" t="str">
        <f aca="false">IF('[1]TCE - ANEXO III - Preencher'!F215="4 - Assistência Odontológica","2 - Outros Profissionais da Saúde",'[1]TCE - ANEXO II - Enviar TCE'!E205)</f>
        <v>2 - Outros Profissionais da Saúde</v>
      </c>
      <c r="F206" s="10" t="str">
        <f aca="false">'[1]TCE - ANEXO III - Preencher'!G215</f>
        <v>2516-05</v>
      </c>
      <c r="G206" s="11" t="n">
        <f aca="false">IF('[1]TCE - ANEXO III - Preencher'!H215="","",'[1]TCE - ANEXO III - Preencher'!H215)</f>
        <v>43850</v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111.773571428</v>
      </c>
      <c r="L206" s="13" t="n">
        <f aca="false">'[1]TCE - ANEXO III - Preencher'!M215</f>
        <v>11.5346071428</v>
      </c>
      <c r="M206" s="13" t="n">
        <f aca="false">K206-L206</f>
        <v>100.2389642852</v>
      </c>
      <c r="N206" s="13" t="n">
        <f aca="false">'[1]TCE - ANEXO III - Preencher'!O215</f>
        <v>3.73517857142</v>
      </c>
      <c r="O206" s="13" t="n">
        <f aca="false">'[1]TCE - ANEXO III - Preencher'!P215</f>
        <v>0.44807142857</v>
      </c>
      <c r="P206" s="13" t="n">
        <f aca="false">N206-O206</f>
        <v>3.28710714285</v>
      </c>
      <c r="Q206" s="13" t="n">
        <f aca="false">'[1]TCE - ANEXO III - Preencher'!R215</f>
        <v>22.9981428571</v>
      </c>
      <c r="R206" s="13" t="n">
        <f aca="false">'[1]TCE - ANEXO III - Preencher'!S215</f>
        <v>13.5850714285</v>
      </c>
      <c r="S206" s="13" t="n">
        <f aca="false">Q206-R206</f>
        <v>9.4130714286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112.93914285665</v>
      </c>
    </row>
    <row r="207" s="5" customFormat="true" ht="12.8" hidden="false" customHeight="false" outlineLevel="0" collapsed="false">
      <c r="A207" s="6" t="n">
        <f aca="false">IFERROR(VLOOKUP(B207,'[1]DADOS (OCULTAR)'!$P$3:$R$53,3,0),"")</f>
        <v>10583920000214</v>
      </c>
      <c r="B207" s="7" t="str">
        <f aca="false">'[1]TCE - ANEXO III - Preencher'!C216</f>
        <v>UPA IBURA</v>
      </c>
      <c r="C207" s="8"/>
      <c r="D207" s="9" t="str">
        <f aca="false">'[1]TCE - ANEXO III - Preencher'!E216</f>
        <v>TELMA CECILIA XAVIER DE MORAES MESQUITA</v>
      </c>
      <c r="E207" s="7" t="str">
        <f aca="false">IF('[1]TCE - ANEXO III - Preencher'!F216="4 - Assistência Odontológica","2 - Outros Profissionais da Saúde",'[1]TCE - ANEXO II - Enviar TCE'!E206)</f>
        <v>2 - Outros Profissionais da Saúde</v>
      </c>
      <c r="F207" s="10" t="str">
        <f aca="false">'[1]TCE - ANEXO III - Preencher'!G216</f>
        <v>2516-05</v>
      </c>
      <c r="G207" s="11" t="n">
        <f aca="false">IF('[1]TCE - ANEXO III - Preencher'!H216="","",'[1]TCE - ANEXO III - Preencher'!H216)</f>
        <v>43851</v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111.773571428</v>
      </c>
      <c r="L207" s="13" t="n">
        <f aca="false">'[1]TCE - ANEXO III - Preencher'!M216</f>
        <v>11.5346071428</v>
      </c>
      <c r="M207" s="13" t="n">
        <f aca="false">K207-L207</f>
        <v>100.2389642852</v>
      </c>
      <c r="N207" s="13" t="n">
        <f aca="false">'[1]TCE - ANEXO III - Preencher'!O216</f>
        <v>3.73517857142</v>
      </c>
      <c r="O207" s="13" t="n">
        <f aca="false">'[1]TCE - ANEXO III - Preencher'!P216</f>
        <v>0.44807142857</v>
      </c>
      <c r="P207" s="13" t="n">
        <f aca="false">N207-O207</f>
        <v>3.28710714285</v>
      </c>
      <c r="Q207" s="13" t="n">
        <f aca="false">'[1]TCE - ANEXO III - Preencher'!R216</f>
        <v>22.9981428571</v>
      </c>
      <c r="R207" s="13" t="n">
        <f aca="false">'[1]TCE - ANEXO III - Preencher'!S216</f>
        <v>13.5850714285</v>
      </c>
      <c r="S207" s="13" t="n">
        <f aca="false">Q207-R207</f>
        <v>9.4130714286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112.93914285665</v>
      </c>
    </row>
    <row r="208" s="5" customFormat="true" ht="12.8" hidden="false" customHeight="false" outlineLevel="0" collapsed="false">
      <c r="A208" s="6" t="n">
        <f aca="false">IFERROR(VLOOKUP(B208,'[1]DADOS (OCULTAR)'!$P$3:$R$53,3,0),"")</f>
        <v>10583920000214</v>
      </c>
      <c r="B208" s="7" t="str">
        <f aca="false">'[1]TCE - ANEXO III - Preencher'!C217</f>
        <v>UPA IBURA</v>
      </c>
      <c r="C208" s="8"/>
      <c r="D208" s="9" t="str">
        <f aca="false">'[1]TCE - ANEXO III - Preencher'!E217</f>
        <v>TERESA RACHEL PORTELA GOMES MARTINS</v>
      </c>
      <c r="E208" s="7" t="str">
        <f aca="false">IF('[1]TCE - ANEXO III - Preencher'!F217="4 - Assistência Odontológica","2 - Outros Profissionais da Saúde",'[1]TCE - ANEXO II - Enviar TCE'!E207)</f>
        <v>2 - Outros Profissionais da Saúde</v>
      </c>
      <c r="F208" s="10" t="str">
        <f aca="false">'[1]TCE - ANEXO III - Preencher'!G217</f>
        <v>2516-05</v>
      </c>
      <c r="G208" s="11" t="n">
        <f aca="false">IF('[1]TCE - ANEXO III - Preencher'!H217="","",'[1]TCE - ANEXO III - Preencher'!H217)</f>
        <v>43852</v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111.773571428</v>
      </c>
      <c r="L208" s="13" t="n">
        <f aca="false">'[1]TCE - ANEXO III - Preencher'!M217</f>
        <v>11.5346071428</v>
      </c>
      <c r="M208" s="13" t="n">
        <f aca="false">K208-L208</f>
        <v>100.2389642852</v>
      </c>
      <c r="N208" s="13" t="n">
        <f aca="false">'[1]TCE - ANEXO III - Preencher'!O217</f>
        <v>3.73517857142</v>
      </c>
      <c r="O208" s="13" t="n">
        <f aca="false">'[1]TCE - ANEXO III - Preencher'!P217</f>
        <v>0.44807142857</v>
      </c>
      <c r="P208" s="13" t="n">
        <f aca="false">N208-O208</f>
        <v>3.28710714285</v>
      </c>
      <c r="Q208" s="13" t="n">
        <f aca="false">'[1]TCE - ANEXO III - Preencher'!R217</f>
        <v>22.9981428571</v>
      </c>
      <c r="R208" s="13" t="n">
        <f aca="false">'[1]TCE - ANEXO III - Preencher'!S217</f>
        <v>13.5850714285</v>
      </c>
      <c r="S208" s="13" t="n">
        <f aca="false">Q208-R208</f>
        <v>9.4130714286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112.93914285665</v>
      </c>
    </row>
    <row r="209" s="5" customFormat="true" ht="12.8" hidden="false" customHeight="false" outlineLevel="0" collapsed="false">
      <c r="A209" s="6" t="n">
        <f aca="false">IFERROR(VLOOKUP(B209,'[1]DADOS (OCULTAR)'!$P$3:$R$53,3,0),"")</f>
        <v>10583920000214</v>
      </c>
      <c r="B209" s="7" t="str">
        <f aca="false">'[1]TCE - ANEXO III - Preencher'!C218</f>
        <v>UPA IBURA</v>
      </c>
      <c r="C209" s="8"/>
      <c r="D209" s="9" t="str">
        <f aca="false">'[1]TCE - ANEXO III - Preencher'!E218</f>
        <v>ANA CRISTINA FERREIRA PEDROSA</v>
      </c>
      <c r="E209" s="7" t="str">
        <f aca="false">IF('[1]TCE - ANEXO III - Preencher'!F218="4 - Assistência Odontológica","2 - Outros Profissionais da Saúde",'[1]TCE - ANEXO II - Enviar TCE'!E208)</f>
        <v>2 - Outros Profissionais da Saúde</v>
      </c>
      <c r="F209" s="10" t="str">
        <f aca="false">'[1]TCE - ANEXO III - Preencher'!G218</f>
        <v>2234-05</v>
      </c>
      <c r="G209" s="11" t="n">
        <f aca="false">IF('[1]TCE - ANEXO III - Preencher'!H218="","",'[1]TCE - ANEXO III - Preencher'!H218)</f>
        <v>43853</v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111.773571428</v>
      </c>
      <c r="L209" s="13" t="n">
        <f aca="false">'[1]TCE - ANEXO III - Preencher'!M218</f>
        <v>11.5346071428</v>
      </c>
      <c r="M209" s="13" t="n">
        <f aca="false">K209-L209</f>
        <v>100.2389642852</v>
      </c>
      <c r="N209" s="13" t="n">
        <f aca="false">'[1]TCE - ANEXO III - Preencher'!O218</f>
        <v>3.73517857142</v>
      </c>
      <c r="O209" s="13" t="n">
        <f aca="false">'[1]TCE - ANEXO III - Preencher'!P218</f>
        <v>0.44807142857</v>
      </c>
      <c r="P209" s="13" t="n">
        <f aca="false">N209-O209</f>
        <v>3.28710714285</v>
      </c>
      <c r="Q209" s="13" t="n">
        <f aca="false">'[1]TCE - ANEXO III - Preencher'!R218</f>
        <v>22.9981428571</v>
      </c>
      <c r="R209" s="13" t="n">
        <f aca="false">'[1]TCE - ANEXO III - Preencher'!S218</f>
        <v>13.5850714285</v>
      </c>
      <c r="S209" s="13" t="n">
        <f aca="false">Q209-R209</f>
        <v>9.4130714286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112.93914285665</v>
      </c>
    </row>
    <row r="210" s="5" customFormat="true" ht="12.8" hidden="false" customHeight="false" outlineLevel="0" collapsed="false">
      <c r="A210" s="6" t="n">
        <f aca="false">IFERROR(VLOOKUP(B210,'[1]DADOS (OCULTAR)'!$P$3:$R$53,3,0),"")</f>
        <v>10583920000214</v>
      </c>
      <c r="B210" s="7" t="str">
        <f aca="false">'[1]TCE - ANEXO III - Preencher'!C219</f>
        <v>UPA IBURA</v>
      </c>
      <c r="C210" s="8"/>
      <c r="D210" s="9" t="str">
        <f aca="false">'[1]TCE - ANEXO III - Preencher'!E219</f>
        <v>ANTONIO COUTINHO DOS SANTOS</v>
      </c>
      <c r="E210" s="7" t="str">
        <f aca="false">IF('[1]TCE - ANEXO III - Preencher'!F219="4 - Assistência Odontológica","2 - Outros Profissionais da Saúde",'[1]TCE - ANEXO II - Enviar TCE'!E209)</f>
        <v>2 - Outros Profissionais da Saúde</v>
      </c>
      <c r="F210" s="10" t="str">
        <f aca="false">'[1]TCE - ANEXO III - Preencher'!G219</f>
        <v>5211-30</v>
      </c>
      <c r="G210" s="11" t="n">
        <f aca="false">IF('[1]TCE - ANEXO III - Preencher'!H219="","",'[1]TCE - ANEXO III - Preencher'!H219)</f>
        <v>43854</v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111.773571428</v>
      </c>
      <c r="L210" s="13" t="n">
        <f aca="false">'[1]TCE - ANEXO III - Preencher'!M219</f>
        <v>11.5346071428</v>
      </c>
      <c r="M210" s="13" t="n">
        <f aca="false">K210-L210</f>
        <v>100.2389642852</v>
      </c>
      <c r="N210" s="13" t="n">
        <f aca="false">'[1]TCE - ANEXO III - Preencher'!O219</f>
        <v>3.73517857142</v>
      </c>
      <c r="O210" s="13" t="n">
        <f aca="false">'[1]TCE - ANEXO III - Preencher'!P219</f>
        <v>0.44807142857</v>
      </c>
      <c r="P210" s="13" t="n">
        <f aca="false">N210-O210</f>
        <v>3.28710714285</v>
      </c>
      <c r="Q210" s="13" t="n">
        <f aca="false">'[1]TCE - ANEXO III - Preencher'!R219</f>
        <v>22.9981428571</v>
      </c>
      <c r="R210" s="13" t="n">
        <f aca="false">'[1]TCE - ANEXO III - Preencher'!S219</f>
        <v>13.5850714285</v>
      </c>
      <c r="S210" s="13" t="n">
        <f aca="false">Q210-R210</f>
        <v>9.4130714286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112.93914285665</v>
      </c>
    </row>
    <row r="211" s="5" customFormat="true" ht="12.8" hidden="false" customHeight="false" outlineLevel="0" collapsed="false">
      <c r="A211" s="6" t="n">
        <f aca="false">IFERROR(VLOOKUP(B211,'[1]DADOS (OCULTAR)'!$P$3:$R$53,3,0),"")</f>
        <v>10583920000214</v>
      </c>
      <c r="B211" s="7" t="str">
        <f aca="false">'[1]TCE - ANEXO III - Preencher'!C220</f>
        <v>UPA IBURA</v>
      </c>
      <c r="C211" s="8"/>
      <c r="D211" s="9" t="str">
        <f aca="false">'[1]TCE - ANEXO III - Preencher'!E220</f>
        <v>JOCASTA REGINA VALE DE OLIVEIRA</v>
      </c>
      <c r="E211" s="7" t="str">
        <f aca="false">IF('[1]TCE - ANEXO III - Preencher'!F220="4 - Assistência Odontológica","2 - Outros Profissionais da Saúde",'[1]TCE - ANEXO II - Enviar TCE'!E210)</f>
        <v>2 - Outros Profissionais da Saúde</v>
      </c>
      <c r="F211" s="10" t="str">
        <f aca="false">'[1]TCE - ANEXO III - Preencher'!G220</f>
        <v>5211-30</v>
      </c>
      <c r="G211" s="11" t="n">
        <f aca="false">IF('[1]TCE - ANEXO III - Preencher'!H220="","",'[1]TCE - ANEXO III - Preencher'!H220)</f>
        <v>43855</v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111.773571428</v>
      </c>
      <c r="L211" s="13" t="n">
        <f aca="false">'[1]TCE - ANEXO III - Preencher'!M220</f>
        <v>11.5346071428</v>
      </c>
      <c r="M211" s="13" t="n">
        <f aca="false">K211-L211</f>
        <v>100.2389642852</v>
      </c>
      <c r="N211" s="13" t="n">
        <f aca="false">'[1]TCE - ANEXO III - Preencher'!O220</f>
        <v>3.73517857142</v>
      </c>
      <c r="O211" s="13" t="n">
        <f aca="false">'[1]TCE - ANEXO III - Preencher'!P220</f>
        <v>0.44807142857</v>
      </c>
      <c r="P211" s="13" t="n">
        <f aca="false">N211-O211</f>
        <v>3.28710714285</v>
      </c>
      <c r="Q211" s="13" t="n">
        <f aca="false">'[1]TCE - ANEXO III - Preencher'!R220</f>
        <v>22.9981428571</v>
      </c>
      <c r="R211" s="13" t="n">
        <f aca="false">'[1]TCE - ANEXO III - Preencher'!S220</f>
        <v>13.5850714285</v>
      </c>
      <c r="S211" s="13" t="n">
        <f aca="false">Q211-R211</f>
        <v>9.4130714286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112.93914285665</v>
      </c>
    </row>
    <row r="212" s="5" customFormat="true" ht="12.8" hidden="false" customHeight="false" outlineLevel="0" collapsed="false">
      <c r="A212" s="6" t="n">
        <f aca="false">IFERROR(VLOOKUP(B212,'[1]DADOS (OCULTAR)'!$P$3:$R$53,3,0),"")</f>
        <v>10583920000214</v>
      </c>
      <c r="B212" s="7" t="str">
        <f aca="false">'[1]TCE - ANEXO III - Preencher'!C221</f>
        <v>UPA IBURA</v>
      </c>
      <c r="C212" s="8"/>
      <c r="D212" s="9" t="str">
        <f aca="false">'[1]TCE - ANEXO III - Preencher'!E221</f>
        <v>SUELLEN KARLA SILVA GUERRA</v>
      </c>
      <c r="E212" s="7" t="str">
        <f aca="false">IF('[1]TCE - ANEXO III - Preencher'!F221="4 - Assistência Odontológica","2 - Outros Profissionais da Saúde",'[1]TCE - ANEXO II - Enviar TCE'!E211)</f>
        <v>2 - Outros Profissionais da Saúde</v>
      </c>
      <c r="F212" s="10" t="str">
        <f aca="false">'[1]TCE - ANEXO III - Preencher'!G221</f>
        <v>2234-05</v>
      </c>
      <c r="G212" s="11" t="n">
        <f aca="false">IF('[1]TCE - ANEXO III - Preencher'!H221="","",'[1]TCE - ANEXO III - Preencher'!H221)</f>
        <v>43856</v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111.773571428</v>
      </c>
      <c r="L212" s="13" t="n">
        <f aca="false">'[1]TCE - ANEXO III - Preencher'!M221</f>
        <v>11.5346071428</v>
      </c>
      <c r="M212" s="13" t="n">
        <f aca="false">K212-L212</f>
        <v>100.2389642852</v>
      </c>
      <c r="N212" s="13" t="n">
        <f aca="false">'[1]TCE - ANEXO III - Preencher'!O221</f>
        <v>3.73517857142</v>
      </c>
      <c r="O212" s="13" t="n">
        <f aca="false">'[1]TCE - ANEXO III - Preencher'!P221</f>
        <v>0.44807142857</v>
      </c>
      <c r="P212" s="13" t="n">
        <f aca="false">N212-O212</f>
        <v>3.28710714285</v>
      </c>
      <c r="Q212" s="13" t="n">
        <f aca="false">'[1]TCE - ANEXO III - Preencher'!R221</f>
        <v>22.9981428571</v>
      </c>
      <c r="R212" s="13" t="n">
        <f aca="false">'[1]TCE - ANEXO III - Preencher'!S221</f>
        <v>13.5850714285</v>
      </c>
      <c r="S212" s="13" t="n">
        <f aca="false">Q212-R212</f>
        <v>9.4130714286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112.93914285665</v>
      </c>
    </row>
    <row r="213" s="5" customFormat="true" ht="12.8" hidden="false" customHeight="false" outlineLevel="0" collapsed="false">
      <c r="A213" s="6" t="n">
        <f aca="false">IFERROR(VLOOKUP(B213,'[1]DADOS (OCULTAR)'!$P$3:$R$53,3,0),"")</f>
        <v>10583920000214</v>
      </c>
      <c r="B213" s="7" t="str">
        <f aca="false">'[1]TCE - ANEXO III - Preencher'!C222</f>
        <v>UPA IBURA</v>
      </c>
      <c r="C213" s="8"/>
      <c r="D213" s="9" t="str">
        <f aca="false">'[1]TCE - ANEXO III - Preencher'!E222</f>
        <v>CARLOS EDUARDO DE LIMA E SILVA BRASILEIRO</v>
      </c>
      <c r="E213" s="7" t="str">
        <f aca="false">IF('[1]TCE - ANEXO III - Preencher'!F222="4 - Assistência Odontológica","2 - Outros Profissionais da Saúde",'[1]TCE - ANEXO II - Enviar TCE'!E212)</f>
        <v>3 - Administrativo</v>
      </c>
      <c r="F213" s="10" t="str">
        <f aca="false">'[1]TCE - ANEXO III - Preencher'!G222</f>
        <v>2521-05</v>
      </c>
      <c r="G213" s="11" t="n">
        <f aca="false">IF('[1]TCE - ANEXO III - Preencher'!H222="","",'[1]TCE - ANEXO III - Preencher'!H222)</f>
        <v>43857</v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111.773571428</v>
      </c>
      <c r="L213" s="13" t="n">
        <f aca="false">'[1]TCE - ANEXO III - Preencher'!M222</f>
        <v>11.5346071428</v>
      </c>
      <c r="M213" s="13" t="n">
        <f aca="false">K213-L213</f>
        <v>100.2389642852</v>
      </c>
      <c r="N213" s="13" t="n">
        <f aca="false">'[1]TCE - ANEXO III - Preencher'!O222</f>
        <v>3.73517857142</v>
      </c>
      <c r="O213" s="13" t="n">
        <f aca="false">'[1]TCE - ANEXO III - Preencher'!P222</f>
        <v>0.44807142857</v>
      </c>
      <c r="P213" s="13" t="n">
        <f aca="false">N213-O213</f>
        <v>3.28710714285</v>
      </c>
      <c r="Q213" s="13" t="n">
        <f aca="false">'[1]TCE - ANEXO III - Preencher'!R222</f>
        <v>22.9981428571</v>
      </c>
      <c r="R213" s="13" t="n">
        <f aca="false">'[1]TCE - ANEXO III - Preencher'!S222</f>
        <v>13.5850714285</v>
      </c>
      <c r="S213" s="13" t="n">
        <f aca="false">Q213-R213</f>
        <v>9.4130714286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112.93914285665</v>
      </c>
    </row>
    <row r="214" s="5" customFormat="true" ht="12.8" hidden="false" customHeight="false" outlineLevel="0" collapsed="false">
      <c r="A214" s="6" t="n">
        <f aca="false">IFERROR(VLOOKUP(B214,'[1]DADOS (OCULTAR)'!$P$3:$R$53,3,0),"")</f>
        <v>10583920000214</v>
      </c>
      <c r="B214" s="7" t="str">
        <f aca="false">'[1]TCE - ANEXO III - Preencher'!C223</f>
        <v>UPA IBURA</v>
      </c>
      <c r="C214" s="8"/>
      <c r="D214" s="9" t="str">
        <f aca="false">'[1]TCE - ANEXO III - Preencher'!E223</f>
        <v>CRISTIANE CORREIA DA SILVA</v>
      </c>
      <c r="E214" s="7" t="str">
        <f aca="false">IF('[1]TCE - ANEXO III - Preencher'!F223="4 - Assistência Odontológica","2 - Outros Profissionais da Saúde",'[1]TCE - ANEXO II - Enviar TCE'!E213)</f>
        <v>3 - Administrativo</v>
      </c>
      <c r="F214" s="10" t="str">
        <f aca="false">'[1]TCE - ANEXO III - Preencher'!G223</f>
        <v>5134-30</v>
      </c>
      <c r="G214" s="11" t="n">
        <f aca="false">IF('[1]TCE - ANEXO III - Preencher'!H223="","",'[1]TCE - ANEXO III - Preencher'!H223)</f>
        <v>43858</v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111.773571428</v>
      </c>
      <c r="L214" s="13" t="n">
        <f aca="false">'[1]TCE - ANEXO III - Preencher'!M223</f>
        <v>11.5346071428</v>
      </c>
      <c r="M214" s="13" t="n">
        <f aca="false">K214-L214</f>
        <v>100.2389642852</v>
      </c>
      <c r="N214" s="13" t="n">
        <f aca="false">'[1]TCE - ANEXO III - Preencher'!O223</f>
        <v>3.73517857142</v>
      </c>
      <c r="O214" s="13" t="n">
        <f aca="false">'[1]TCE - ANEXO III - Preencher'!P223</f>
        <v>0.44807142857</v>
      </c>
      <c r="P214" s="13" t="n">
        <f aca="false">N214-O214</f>
        <v>3.28710714285</v>
      </c>
      <c r="Q214" s="13" t="n">
        <f aca="false">'[1]TCE - ANEXO III - Preencher'!R223</f>
        <v>22.9981428571</v>
      </c>
      <c r="R214" s="13" t="n">
        <f aca="false">'[1]TCE - ANEXO III - Preencher'!S223</f>
        <v>13.5850714285</v>
      </c>
      <c r="S214" s="13" t="n">
        <f aca="false">Q214-R214</f>
        <v>9.4130714286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112.93914285665</v>
      </c>
    </row>
    <row r="215" s="5" customFormat="true" ht="12.8" hidden="false" customHeight="false" outlineLevel="0" collapsed="false">
      <c r="A215" s="6" t="n">
        <f aca="false">IFERROR(VLOOKUP(B215,'[1]DADOS (OCULTAR)'!$P$3:$R$53,3,0),"")</f>
        <v>10583920000214</v>
      </c>
      <c r="B215" s="7" t="str">
        <f aca="false">'[1]TCE - ANEXO III - Preencher'!C224</f>
        <v>UPA IBURA</v>
      </c>
      <c r="C215" s="8"/>
      <c r="D215" s="9" t="str">
        <f aca="false">'[1]TCE - ANEXO III - Preencher'!E224</f>
        <v>DAIANY RAFAELA MONTEIRO DA SIL</v>
      </c>
      <c r="E215" s="7" t="str">
        <f aca="false">IF('[1]TCE - ANEXO III - Preencher'!F224="4 - Assistência Odontológica","2 - Outros Profissionais da Saúde",'[1]TCE - ANEXO II - Enviar TCE'!E214)</f>
        <v>3 - Administrativo</v>
      </c>
      <c r="F215" s="10" t="str">
        <f aca="false">'[1]TCE - ANEXO III - Preencher'!G224</f>
        <v>4141-05</v>
      </c>
      <c r="G215" s="11" t="n">
        <f aca="false">IF('[1]TCE - ANEXO III - Preencher'!H224="","",'[1]TCE - ANEXO III - Preencher'!H224)</f>
        <v>43859</v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111.773571428</v>
      </c>
      <c r="L215" s="13" t="n">
        <f aca="false">'[1]TCE - ANEXO III - Preencher'!M224</f>
        <v>11.5346071428</v>
      </c>
      <c r="M215" s="13" t="n">
        <f aca="false">K215-L215</f>
        <v>100.2389642852</v>
      </c>
      <c r="N215" s="13" t="n">
        <f aca="false">'[1]TCE - ANEXO III - Preencher'!O224</f>
        <v>3.73517857142</v>
      </c>
      <c r="O215" s="13" t="n">
        <f aca="false">'[1]TCE - ANEXO III - Preencher'!P224</f>
        <v>0.44807142857</v>
      </c>
      <c r="P215" s="13" t="n">
        <f aca="false">N215-O215</f>
        <v>3.28710714285</v>
      </c>
      <c r="Q215" s="13" t="n">
        <f aca="false">'[1]TCE - ANEXO III - Preencher'!R224</f>
        <v>22.9981428571</v>
      </c>
      <c r="R215" s="13" t="n">
        <f aca="false">'[1]TCE - ANEXO III - Preencher'!S224</f>
        <v>13.5850714285</v>
      </c>
      <c r="S215" s="13" t="n">
        <f aca="false">Q215-R215</f>
        <v>9.4130714286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112.93914285665</v>
      </c>
    </row>
    <row r="216" s="5" customFormat="true" ht="12.8" hidden="false" customHeight="false" outlineLevel="0" collapsed="false">
      <c r="A216" s="6" t="n">
        <f aca="false">IFERROR(VLOOKUP(B216,'[1]DADOS (OCULTAR)'!$P$3:$R$53,3,0),"")</f>
        <v>10583920000214</v>
      </c>
      <c r="B216" s="7" t="str">
        <f aca="false">'[1]TCE - ANEXO III - Preencher'!C225</f>
        <v>UPA IBURA</v>
      </c>
      <c r="C216" s="8"/>
      <c r="D216" s="9" t="str">
        <f aca="false">'[1]TCE - ANEXO III - Preencher'!E225</f>
        <v>DANIEL DEYVISON DO NASCIMENTO</v>
      </c>
      <c r="E216" s="7" t="str">
        <f aca="false">IF('[1]TCE - ANEXO III - Preencher'!F225="4 - Assistência Odontológica","2 - Outros Profissionais da Saúde",'[1]TCE - ANEXO II - Enviar TCE'!E215)</f>
        <v>3 - Administrativo</v>
      </c>
      <c r="F216" s="10" t="str">
        <f aca="false">'[1]TCE - ANEXO III - Preencher'!G225</f>
        <v>4131-15</v>
      </c>
      <c r="G216" s="11" t="n">
        <f aca="false">IF('[1]TCE - ANEXO III - Preencher'!H225="","",'[1]TCE - ANEXO III - Preencher'!H225)</f>
        <v>43860</v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111.773571428</v>
      </c>
      <c r="L216" s="13" t="n">
        <f aca="false">'[1]TCE - ANEXO III - Preencher'!M225</f>
        <v>11.5346071428</v>
      </c>
      <c r="M216" s="13" t="n">
        <f aca="false">K216-L216</f>
        <v>100.2389642852</v>
      </c>
      <c r="N216" s="13" t="n">
        <f aca="false">'[1]TCE - ANEXO III - Preencher'!O225</f>
        <v>3.73517857142</v>
      </c>
      <c r="O216" s="13" t="n">
        <f aca="false">'[1]TCE - ANEXO III - Preencher'!P225</f>
        <v>0.44807142857</v>
      </c>
      <c r="P216" s="13" t="n">
        <f aca="false">N216-O216</f>
        <v>3.28710714285</v>
      </c>
      <c r="Q216" s="13" t="n">
        <f aca="false">'[1]TCE - ANEXO III - Preencher'!R225</f>
        <v>22.9981428571</v>
      </c>
      <c r="R216" s="13" t="n">
        <f aca="false">'[1]TCE - ANEXO III - Preencher'!S225</f>
        <v>13.5850714285</v>
      </c>
      <c r="S216" s="13" t="n">
        <f aca="false">Q216-R216</f>
        <v>9.4130714286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112.93914285665</v>
      </c>
    </row>
    <row r="217" s="5" customFormat="true" ht="12.8" hidden="false" customHeight="false" outlineLevel="0" collapsed="false">
      <c r="A217" s="6" t="n">
        <f aca="false">IFERROR(VLOOKUP(B217,'[1]DADOS (OCULTAR)'!$P$3:$R$53,3,0),"")</f>
        <v>10583920000214</v>
      </c>
      <c r="B217" s="7" t="str">
        <f aca="false">'[1]TCE - ANEXO III - Preencher'!C226</f>
        <v>UPA IBURA</v>
      </c>
      <c r="C217" s="8"/>
      <c r="D217" s="9" t="str">
        <f aca="false">'[1]TCE - ANEXO III - Preencher'!E226</f>
        <v>EMANUELLE CABRAL DE ALBUQERQUE</v>
      </c>
      <c r="E217" s="7" t="str">
        <f aca="false">IF('[1]TCE - ANEXO III - Preencher'!F226="4 - Assistência Odontológica","2 - Outros Profissionais da Saúde",'[1]TCE - ANEXO II - Enviar TCE'!E216)</f>
        <v>3 - Administrativo</v>
      </c>
      <c r="F217" s="10" t="str">
        <f aca="false">'[1]TCE - ANEXO III - Preencher'!G226</f>
        <v>4101-05</v>
      </c>
      <c r="G217" s="11" t="n">
        <f aca="false">IF('[1]TCE - ANEXO III - Preencher'!H226="","",'[1]TCE - ANEXO III - Preencher'!H226)</f>
        <v>43861</v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111.773571428</v>
      </c>
      <c r="L217" s="13" t="n">
        <f aca="false">'[1]TCE - ANEXO III - Preencher'!M226</f>
        <v>11.5346071428</v>
      </c>
      <c r="M217" s="13" t="n">
        <f aca="false">K217-L217</f>
        <v>100.2389642852</v>
      </c>
      <c r="N217" s="13" t="n">
        <f aca="false">'[1]TCE - ANEXO III - Preencher'!O226</f>
        <v>3.73517857142</v>
      </c>
      <c r="O217" s="13" t="n">
        <f aca="false">'[1]TCE - ANEXO III - Preencher'!P226</f>
        <v>0.44807142857</v>
      </c>
      <c r="P217" s="13" t="n">
        <f aca="false">N217-O217</f>
        <v>3.28710714285</v>
      </c>
      <c r="Q217" s="13" t="n">
        <f aca="false">'[1]TCE - ANEXO III - Preencher'!R226</f>
        <v>22.9981428571</v>
      </c>
      <c r="R217" s="13" t="n">
        <f aca="false">'[1]TCE - ANEXO III - Preencher'!S226</f>
        <v>13.5850714285</v>
      </c>
      <c r="S217" s="13" t="n">
        <f aca="false">Q217-R217</f>
        <v>9.4130714286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112.93914285665</v>
      </c>
    </row>
    <row r="218" s="5" customFormat="true" ht="12.8" hidden="false" customHeight="false" outlineLevel="0" collapsed="false">
      <c r="A218" s="6" t="n">
        <f aca="false">IFERROR(VLOOKUP(B218,'[1]DADOS (OCULTAR)'!$P$3:$R$53,3,0),"")</f>
        <v>10583920000214</v>
      </c>
      <c r="B218" s="7" t="str">
        <f aca="false">'[1]TCE - ANEXO III - Preencher'!C227</f>
        <v>UPA IBURA</v>
      </c>
      <c r="C218" s="8"/>
      <c r="D218" s="9" t="str">
        <f aca="false">'[1]TCE - ANEXO III - Preencher'!E227</f>
        <v>GIULIANE SOUZA NASCIMENTO</v>
      </c>
      <c r="E218" s="7" t="str">
        <f aca="false">IF('[1]TCE - ANEXO III - Preencher'!F227="4 - Assistência Odontológica","2 - Outros Profissionais da Saúde",'[1]TCE - ANEXO II - Enviar TCE'!E217)</f>
        <v>3 - Administrativo</v>
      </c>
      <c r="F218" s="10" t="str">
        <f aca="false">'[1]TCE - ANEXO III - Preencher'!G227</f>
        <v>4110-30</v>
      </c>
      <c r="G218" s="11" t="n">
        <f aca="false">IF('[1]TCE - ANEXO III - Preencher'!H227="","",'[1]TCE - ANEXO III - Preencher'!H227)</f>
        <v>43831</v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111.773571428</v>
      </c>
      <c r="L218" s="13" t="n">
        <f aca="false">'[1]TCE - ANEXO III - Preencher'!M227</f>
        <v>11.5346071428</v>
      </c>
      <c r="M218" s="13" t="n">
        <f aca="false">K218-L218</f>
        <v>100.2389642852</v>
      </c>
      <c r="N218" s="13" t="n">
        <f aca="false">'[1]TCE - ANEXO III - Preencher'!O227</f>
        <v>3.73517857142</v>
      </c>
      <c r="O218" s="13" t="n">
        <f aca="false">'[1]TCE - ANEXO III - Preencher'!P227</f>
        <v>0.44807142857</v>
      </c>
      <c r="P218" s="13" t="n">
        <f aca="false">N218-O218</f>
        <v>3.28710714285</v>
      </c>
      <c r="Q218" s="13" t="n">
        <f aca="false">'[1]TCE - ANEXO III - Preencher'!R227</f>
        <v>22.9981428571</v>
      </c>
      <c r="R218" s="13" t="n">
        <f aca="false">'[1]TCE - ANEXO III - Preencher'!S227</f>
        <v>13.5850714285</v>
      </c>
      <c r="S218" s="13" t="n">
        <f aca="false">Q218-R218</f>
        <v>9.4130714286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112.93914285665</v>
      </c>
    </row>
    <row r="219" s="5" customFormat="true" ht="12.8" hidden="false" customHeight="false" outlineLevel="0" collapsed="false">
      <c r="A219" s="6" t="n">
        <f aca="false">IFERROR(VLOOKUP(B219,'[1]DADOS (OCULTAR)'!$P$3:$R$53,3,0),"")</f>
        <v>10583920000214</v>
      </c>
      <c r="B219" s="7" t="str">
        <f aca="false">'[1]TCE - ANEXO III - Preencher'!C228</f>
        <v>UPA IBURA</v>
      </c>
      <c r="C219" s="8"/>
      <c r="D219" s="9" t="str">
        <f aca="false">'[1]TCE - ANEXO III - Preencher'!E228</f>
        <v>JAIANY RAFAELA MONTEIRO DA SILVA</v>
      </c>
      <c r="E219" s="7" t="str">
        <f aca="false">IF('[1]TCE - ANEXO III - Preencher'!F228="4 - Assistência Odontológica","2 - Outros Profissionais da Saúde",'[1]TCE - ANEXO II - Enviar TCE'!E218)</f>
        <v>3 - Administrativo</v>
      </c>
      <c r="F219" s="10" t="str">
        <f aca="false">'[1]TCE - ANEXO III - Preencher'!G228</f>
        <v>4110-05</v>
      </c>
      <c r="G219" s="11" t="n">
        <f aca="false">IF('[1]TCE - ANEXO III - Preencher'!H228="","",'[1]TCE - ANEXO III - Preencher'!H228)</f>
        <v>43832</v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111.773571428</v>
      </c>
      <c r="L219" s="13" t="n">
        <f aca="false">'[1]TCE - ANEXO III - Preencher'!M228</f>
        <v>11.5346071428</v>
      </c>
      <c r="M219" s="13" t="n">
        <f aca="false">K219-L219</f>
        <v>100.2389642852</v>
      </c>
      <c r="N219" s="13" t="n">
        <f aca="false">'[1]TCE - ANEXO III - Preencher'!O228</f>
        <v>3.73517857142</v>
      </c>
      <c r="O219" s="13" t="n">
        <f aca="false">'[1]TCE - ANEXO III - Preencher'!P228</f>
        <v>0.44807142857</v>
      </c>
      <c r="P219" s="13" t="n">
        <f aca="false">N219-O219</f>
        <v>3.28710714285</v>
      </c>
      <c r="Q219" s="13" t="n">
        <f aca="false">'[1]TCE - ANEXO III - Preencher'!R228</f>
        <v>22.9981428571</v>
      </c>
      <c r="R219" s="13" t="n">
        <f aca="false">'[1]TCE - ANEXO III - Preencher'!S228</f>
        <v>13.5850714285</v>
      </c>
      <c r="S219" s="13" t="n">
        <f aca="false">Q219-R219</f>
        <v>9.4130714286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112.93914285665</v>
      </c>
    </row>
    <row r="220" s="5" customFormat="true" ht="12.8" hidden="false" customHeight="false" outlineLevel="0" collapsed="false">
      <c r="A220" s="6" t="n">
        <f aca="false">IFERROR(VLOOKUP(B220,'[1]DADOS (OCULTAR)'!$P$3:$R$53,3,0),"")</f>
        <v>10583920000214</v>
      </c>
      <c r="B220" s="7" t="str">
        <f aca="false">'[1]TCE - ANEXO III - Preencher'!C229</f>
        <v>UPA IBURA</v>
      </c>
      <c r="C220" s="8"/>
      <c r="D220" s="9" t="str">
        <f aca="false">'[1]TCE - ANEXO III - Preencher'!E229</f>
        <v>KATHYLEN MILENA DE S. SIMOES</v>
      </c>
      <c r="E220" s="7" t="str">
        <f aca="false">IF('[1]TCE - ANEXO III - Preencher'!F229="4 - Assistência Odontológica","2 - Outros Profissionais da Saúde",'[1]TCE - ANEXO II - Enviar TCE'!E219)</f>
        <v>3 - Administrativo</v>
      </c>
      <c r="F220" s="10" t="str">
        <f aca="false">'[1]TCE - ANEXO III - Preencher'!G229</f>
        <v>4141-05</v>
      </c>
      <c r="G220" s="11" t="n">
        <f aca="false">IF('[1]TCE - ANEXO III - Preencher'!H229="","",'[1]TCE - ANEXO III - Preencher'!H229)</f>
        <v>43833</v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111.773571428</v>
      </c>
      <c r="L220" s="13" t="n">
        <f aca="false">'[1]TCE - ANEXO III - Preencher'!M229</f>
        <v>11.5346071428</v>
      </c>
      <c r="M220" s="13" t="n">
        <f aca="false">K220-L220</f>
        <v>100.2389642852</v>
      </c>
      <c r="N220" s="13" t="n">
        <f aca="false">'[1]TCE - ANEXO III - Preencher'!O229</f>
        <v>3.73517857142</v>
      </c>
      <c r="O220" s="13" t="n">
        <f aca="false">'[1]TCE - ANEXO III - Preencher'!P229</f>
        <v>0.44807142857</v>
      </c>
      <c r="P220" s="13" t="n">
        <f aca="false">N220-O220</f>
        <v>3.28710714285</v>
      </c>
      <c r="Q220" s="13" t="n">
        <f aca="false">'[1]TCE - ANEXO III - Preencher'!R229</f>
        <v>22.9981428571</v>
      </c>
      <c r="R220" s="13" t="n">
        <f aca="false">'[1]TCE - ANEXO III - Preencher'!S229</f>
        <v>13.5850714285</v>
      </c>
      <c r="S220" s="13" t="n">
        <f aca="false">Q220-R220</f>
        <v>9.4130714286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112.93914285665</v>
      </c>
    </row>
    <row r="221" s="5" customFormat="true" ht="12.8" hidden="false" customHeight="false" outlineLevel="0" collapsed="false">
      <c r="A221" s="6" t="n">
        <f aca="false">IFERROR(VLOOKUP(B221,'[1]DADOS (OCULTAR)'!$P$3:$R$53,3,0),"")</f>
        <v>10583920000214</v>
      </c>
      <c r="B221" s="7" t="str">
        <f aca="false">'[1]TCE - ANEXO III - Preencher'!C230</f>
        <v>UPA IBURA</v>
      </c>
      <c r="C221" s="8"/>
      <c r="D221" s="9" t="str">
        <f aca="false">'[1]TCE - ANEXO III - Preencher'!E230</f>
        <v>MARIA DO BOM PARTO BANDEIRA</v>
      </c>
      <c r="E221" s="7" t="str">
        <f aca="false">IF('[1]TCE - ANEXO III - Preencher'!F230="4 - Assistência Odontológica","2 - Outros Profissionais da Saúde",'[1]TCE - ANEXO II - Enviar TCE'!E220)</f>
        <v>3 - Administrativo</v>
      </c>
      <c r="F221" s="10" t="str">
        <f aca="false">'[1]TCE - ANEXO III - Preencher'!G230</f>
        <v>5134-30</v>
      </c>
      <c r="G221" s="11" t="n">
        <f aca="false">IF('[1]TCE - ANEXO III - Preencher'!H230="","",'[1]TCE - ANEXO III - Preencher'!H230)</f>
        <v>43834</v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111.773571428</v>
      </c>
      <c r="L221" s="13" t="n">
        <f aca="false">'[1]TCE - ANEXO III - Preencher'!M230</f>
        <v>11.5346071428</v>
      </c>
      <c r="M221" s="13" t="n">
        <f aca="false">K221-L221</f>
        <v>100.2389642852</v>
      </c>
      <c r="N221" s="13" t="n">
        <f aca="false">'[1]TCE - ANEXO III - Preencher'!O230</f>
        <v>3.73517857142</v>
      </c>
      <c r="O221" s="13" t="n">
        <f aca="false">'[1]TCE - ANEXO III - Preencher'!P230</f>
        <v>0.44807142857</v>
      </c>
      <c r="P221" s="13" t="n">
        <f aca="false">N221-O221</f>
        <v>3.28710714285</v>
      </c>
      <c r="Q221" s="13" t="n">
        <f aca="false">'[1]TCE - ANEXO III - Preencher'!R230</f>
        <v>22.9981428571</v>
      </c>
      <c r="R221" s="13" t="n">
        <f aca="false">'[1]TCE - ANEXO III - Preencher'!S230</f>
        <v>13.5850714285</v>
      </c>
      <c r="S221" s="13" t="n">
        <f aca="false">Q221-R221</f>
        <v>9.4130714286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112.93914285665</v>
      </c>
    </row>
    <row r="222" s="5" customFormat="true" ht="12.8" hidden="false" customHeight="false" outlineLevel="0" collapsed="false">
      <c r="A222" s="6" t="n">
        <f aca="false">IFERROR(VLOOKUP(B222,'[1]DADOS (OCULTAR)'!$P$3:$R$53,3,0),"")</f>
        <v>10583920000214</v>
      </c>
      <c r="B222" s="7" t="str">
        <f aca="false">'[1]TCE - ANEXO III - Preencher'!C231</f>
        <v>UPA IBURA</v>
      </c>
      <c r="C222" s="8"/>
      <c r="D222" s="9" t="str">
        <f aca="false">'[1]TCE - ANEXO III - Preencher'!E231</f>
        <v>MARIA EDUARDA LIMA DA FONSECA</v>
      </c>
      <c r="E222" s="7" t="str">
        <f aca="false">IF('[1]TCE - ANEXO III - Preencher'!F231="4 - Assistência Odontológica","2 - Outros Profissionais da Saúde",'[1]TCE - ANEXO II - Enviar TCE'!E221)</f>
        <v>3 - Administrativo</v>
      </c>
      <c r="F222" s="10" t="str">
        <f aca="false">'[1]TCE - ANEXO III - Preencher'!G231</f>
        <v>4221-05</v>
      </c>
      <c r="G222" s="11" t="n">
        <f aca="false">IF('[1]TCE - ANEXO III - Preencher'!H231="","",'[1]TCE - ANEXO III - Preencher'!H231)</f>
        <v>43835</v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111.773571428</v>
      </c>
      <c r="L222" s="13" t="n">
        <f aca="false">'[1]TCE - ANEXO III - Preencher'!M231</f>
        <v>11.5346071428</v>
      </c>
      <c r="M222" s="13" t="n">
        <f aca="false">K222-L222</f>
        <v>100.2389642852</v>
      </c>
      <c r="N222" s="13" t="n">
        <f aca="false">'[1]TCE - ANEXO III - Preencher'!O231</f>
        <v>3.73517857142</v>
      </c>
      <c r="O222" s="13" t="n">
        <f aca="false">'[1]TCE - ANEXO III - Preencher'!P231</f>
        <v>0.44807142857</v>
      </c>
      <c r="P222" s="13" t="n">
        <f aca="false">N222-O222</f>
        <v>3.28710714285</v>
      </c>
      <c r="Q222" s="13" t="n">
        <f aca="false">'[1]TCE - ANEXO III - Preencher'!R231</f>
        <v>22.9981428571</v>
      </c>
      <c r="R222" s="13" t="n">
        <f aca="false">'[1]TCE - ANEXO III - Preencher'!S231</f>
        <v>13.5850714285</v>
      </c>
      <c r="S222" s="13" t="n">
        <f aca="false">Q222-R222</f>
        <v>9.4130714286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112.93914285665</v>
      </c>
    </row>
    <row r="223" s="5" customFormat="true" ht="12.8" hidden="false" customHeight="false" outlineLevel="0" collapsed="false">
      <c r="A223" s="6" t="n">
        <f aca="false">IFERROR(VLOOKUP(B223,'[1]DADOS (OCULTAR)'!$P$3:$R$53,3,0),"")</f>
        <v>10583920000214</v>
      </c>
      <c r="B223" s="7" t="str">
        <f aca="false">'[1]TCE - ANEXO III - Preencher'!C232</f>
        <v>UPA IBURA</v>
      </c>
      <c r="C223" s="8"/>
      <c r="D223" s="9" t="str">
        <f aca="false">'[1]TCE - ANEXO III - Preencher'!E232</f>
        <v>MARIANNE DANTAS VIEIRA DA MOTTA</v>
      </c>
      <c r="E223" s="7" t="str">
        <f aca="false">IF('[1]TCE - ANEXO III - Preencher'!F232="4 - Assistência Odontológica","2 - Outros Profissionais da Saúde",'[1]TCE - ANEXO II - Enviar TCE'!E222)</f>
        <v>3 - Administrativo</v>
      </c>
      <c r="F223" s="10" t="str">
        <f aca="false">'[1]TCE - ANEXO III - Preencher'!G232</f>
        <v>2237-10</v>
      </c>
      <c r="G223" s="11" t="n">
        <f aca="false">IF('[1]TCE - ANEXO III - Preencher'!H232="","",'[1]TCE - ANEXO III - Preencher'!H232)</f>
        <v>43836</v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111.773571428</v>
      </c>
      <c r="L223" s="13" t="n">
        <f aca="false">'[1]TCE - ANEXO III - Preencher'!M232</f>
        <v>11.5346071428</v>
      </c>
      <c r="M223" s="13" t="n">
        <f aca="false">K223-L223</f>
        <v>100.2389642852</v>
      </c>
      <c r="N223" s="13" t="n">
        <f aca="false">'[1]TCE - ANEXO III - Preencher'!O232</f>
        <v>3.73517857142</v>
      </c>
      <c r="O223" s="13" t="n">
        <f aca="false">'[1]TCE - ANEXO III - Preencher'!P232</f>
        <v>0.44807142857</v>
      </c>
      <c r="P223" s="13" t="n">
        <f aca="false">N223-O223</f>
        <v>3.28710714285</v>
      </c>
      <c r="Q223" s="13" t="n">
        <f aca="false">'[1]TCE - ANEXO III - Preencher'!R232</f>
        <v>22.9981428571</v>
      </c>
      <c r="R223" s="13" t="n">
        <f aca="false">'[1]TCE - ANEXO III - Preencher'!S232</f>
        <v>13.5850714285</v>
      </c>
      <c r="S223" s="13" t="n">
        <f aca="false">Q223-R223</f>
        <v>9.4130714286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112.93914285665</v>
      </c>
    </row>
    <row r="224" s="5" customFormat="true" ht="12.8" hidden="false" customHeight="false" outlineLevel="0" collapsed="false">
      <c r="A224" s="6" t="n">
        <f aca="false">IFERROR(VLOOKUP(B224,'[1]DADOS (OCULTAR)'!$P$3:$R$53,3,0),"")</f>
        <v>10583920000214</v>
      </c>
      <c r="B224" s="7" t="str">
        <f aca="false">'[1]TCE - ANEXO III - Preencher'!C233</f>
        <v>UPA IBURA</v>
      </c>
      <c r="C224" s="8"/>
      <c r="D224" s="9" t="str">
        <f aca="false">'[1]TCE - ANEXO III - Preencher'!E233</f>
        <v>MURILO MUCIO BEZERRA ROCHA WANDERLEY</v>
      </c>
      <c r="E224" s="7" t="str">
        <f aca="false">IF('[1]TCE - ANEXO III - Preencher'!F233="4 - Assistência Odontológica","2 - Outros Profissionais da Saúde",'[1]TCE - ANEXO II - Enviar TCE'!E223)</f>
        <v>3 - Administrativo</v>
      </c>
      <c r="F224" s="10" t="str">
        <f aca="false">'[1]TCE - ANEXO III - Preencher'!G233</f>
        <v>4101-05</v>
      </c>
      <c r="G224" s="11" t="n">
        <f aca="false">IF('[1]TCE - ANEXO III - Preencher'!H233="","",'[1]TCE - ANEXO III - Preencher'!H233)</f>
        <v>43837</v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111.773571428</v>
      </c>
      <c r="L224" s="13" t="n">
        <f aca="false">'[1]TCE - ANEXO III - Preencher'!M233</f>
        <v>11.5346071428</v>
      </c>
      <c r="M224" s="13" t="n">
        <f aca="false">K224-L224</f>
        <v>100.2389642852</v>
      </c>
      <c r="N224" s="13" t="n">
        <f aca="false">'[1]TCE - ANEXO III - Preencher'!O233</f>
        <v>3.73517857142</v>
      </c>
      <c r="O224" s="13" t="n">
        <f aca="false">'[1]TCE - ANEXO III - Preencher'!P233</f>
        <v>0.44807142857</v>
      </c>
      <c r="P224" s="13" t="n">
        <f aca="false">N224-O224</f>
        <v>3.28710714285</v>
      </c>
      <c r="Q224" s="13" t="n">
        <f aca="false">'[1]TCE - ANEXO III - Preencher'!R233</f>
        <v>22.9981428571</v>
      </c>
      <c r="R224" s="13" t="n">
        <f aca="false">'[1]TCE - ANEXO III - Preencher'!S233</f>
        <v>13.5850714285</v>
      </c>
      <c r="S224" s="13" t="n">
        <f aca="false">Q224-R224</f>
        <v>9.4130714286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112.93914285665</v>
      </c>
    </row>
    <row r="225" s="5" customFormat="true" ht="12.8" hidden="false" customHeight="false" outlineLevel="0" collapsed="false">
      <c r="A225" s="6" t="n">
        <f aca="false">IFERROR(VLOOKUP(B225,'[1]DADOS (OCULTAR)'!$P$3:$R$53,3,0),"")</f>
        <v>10583920000214</v>
      </c>
      <c r="B225" s="7" t="str">
        <f aca="false">'[1]TCE - ANEXO III - Preencher'!C234</f>
        <v>UPA IBURA</v>
      </c>
      <c r="C225" s="8"/>
      <c r="D225" s="9" t="str">
        <f aca="false">'[1]TCE - ANEXO III - Preencher'!E234</f>
        <v>PAMELLA MARIA LIMA DE MELO ARAUJO</v>
      </c>
      <c r="E225" s="7" t="str">
        <f aca="false">IF('[1]TCE - ANEXO III - Preencher'!F234="4 - Assistência Odontológica","2 - Outros Profissionais da Saúde",'[1]TCE - ANEXO II - Enviar TCE'!E224)</f>
        <v>3 - Administrativo</v>
      </c>
      <c r="F225" s="10" t="str">
        <f aca="false">'[1]TCE - ANEXO III - Preencher'!G234</f>
        <v>4131-15</v>
      </c>
      <c r="G225" s="11" t="n">
        <f aca="false">IF('[1]TCE - ANEXO III - Preencher'!H234="","",'[1]TCE - ANEXO III - Preencher'!H234)</f>
        <v>43838</v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111.773571428</v>
      </c>
      <c r="L225" s="13" t="n">
        <f aca="false">'[1]TCE - ANEXO III - Preencher'!M234</f>
        <v>11.5346071428</v>
      </c>
      <c r="M225" s="13" t="n">
        <f aca="false">K225-L225</f>
        <v>100.2389642852</v>
      </c>
      <c r="N225" s="13" t="n">
        <f aca="false">'[1]TCE - ANEXO III - Preencher'!O234</f>
        <v>3.73517857142</v>
      </c>
      <c r="O225" s="13" t="n">
        <f aca="false">'[1]TCE - ANEXO III - Preencher'!P234</f>
        <v>0.44807142857</v>
      </c>
      <c r="P225" s="13" t="n">
        <f aca="false">N225-O225</f>
        <v>3.28710714285</v>
      </c>
      <c r="Q225" s="13" t="n">
        <f aca="false">'[1]TCE - ANEXO III - Preencher'!R234</f>
        <v>22.9981428571</v>
      </c>
      <c r="R225" s="13" t="n">
        <f aca="false">'[1]TCE - ANEXO III - Preencher'!S234</f>
        <v>13.5850714285</v>
      </c>
      <c r="S225" s="13" t="n">
        <f aca="false">Q225-R225</f>
        <v>9.4130714286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112.93914285665</v>
      </c>
    </row>
    <row r="226" s="5" customFormat="true" ht="12.8" hidden="false" customHeight="false" outlineLevel="0" collapsed="false">
      <c r="A226" s="6" t="n">
        <f aca="false">IFERROR(VLOOKUP(B226,'[1]DADOS (OCULTAR)'!$P$3:$R$53,3,0),"")</f>
        <v>10583920000214</v>
      </c>
      <c r="B226" s="7" t="str">
        <f aca="false">'[1]TCE - ANEXO III - Preencher'!C235</f>
        <v>UPA IBURA</v>
      </c>
      <c r="C226" s="8"/>
      <c r="D226" s="9" t="str">
        <f aca="false">'[1]TCE - ANEXO III - Preencher'!E235</f>
        <v>RAFAELA FERREIRA DE SENA</v>
      </c>
      <c r="E226" s="7" t="str">
        <f aca="false">IF('[1]TCE - ANEXO III - Preencher'!F235="4 - Assistência Odontológica","2 - Outros Profissionais da Saúde",'[1]TCE - ANEXO II - Enviar TCE'!E225)</f>
        <v>3 - Administrativo</v>
      </c>
      <c r="F226" s="10" t="str">
        <f aca="false">'[1]TCE - ANEXO III - Preencher'!G235</f>
        <v>4131-15</v>
      </c>
      <c r="G226" s="11" t="n">
        <f aca="false">IF('[1]TCE - ANEXO III - Preencher'!H235="","",'[1]TCE - ANEXO III - Preencher'!H235)</f>
        <v>43839</v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111.773571428</v>
      </c>
      <c r="L226" s="13" t="n">
        <f aca="false">'[1]TCE - ANEXO III - Preencher'!M235</f>
        <v>11.5346071428</v>
      </c>
      <c r="M226" s="13" t="n">
        <f aca="false">K226-L226</f>
        <v>100.2389642852</v>
      </c>
      <c r="N226" s="13" t="n">
        <f aca="false">'[1]TCE - ANEXO III - Preencher'!O235</f>
        <v>3.73517857142</v>
      </c>
      <c r="O226" s="13" t="n">
        <f aca="false">'[1]TCE - ANEXO III - Preencher'!P235</f>
        <v>0.44807142857</v>
      </c>
      <c r="P226" s="13" t="n">
        <f aca="false">N226-O226</f>
        <v>3.28710714285</v>
      </c>
      <c r="Q226" s="13" t="n">
        <f aca="false">'[1]TCE - ANEXO III - Preencher'!R235</f>
        <v>22.9981428571</v>
      </c>
      <c r="R226" s="13" t="n">
        <f aca="false">'[1]TCE - ANEXO III - Preencher'!S235</f>
        <v>13.5850714285</v>
      </c>
      <c r="S226" s="13" t="n">
        <f aca="false">Q226-R226</f>
        <v>9.4130714286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112.93914285665</v>
      </c>
    </row>
    <row r="227" s="5" customFormat="true" ht="12.8" hidden="false" customHeight="false" outlineLevel="0" collapsed="false">
      <c r="A227" s="6" t="n">
        <f aca="false">IFERROR(VLOOKUP(B227,'[1]DADOS (OCULTAR)'!$P$3:$R$53,3,0),"")</f>
        <v>10583920000214</v>
      </c>
      <c r="B227" s="7" t="str">
        <f aca="false">'[1]TCE - ANEXO III - Preencher'!C236</f>
        <v>UPA IBURA</v>
      </c>
      <c r="C227" s="8"/>
      <c r="D227" s="9" t="str">
        <f aca="false">'[1]TCE - ANEXO III - Preencher'!E236</f>
        <v>REBECA CRISTINA DA SILVA NASCIMENTO</v>
      </c>
      <c r="E227" s="7" t="str">
        <f aca="false">IF('[1]TCE - ANEXO III - Preencher'!F236="4 - Assistência Odontológica","2 - Outros Profissionais da Saúde",'[1]TCE - ANEXO II - Enviar TCE'!E226)</f>
        <v>3 - Administrativo</v>
      </c>
      <c r="F227" s="10" t="str">
        <f aca="false">'[1]TCE - ANEXO III - Preencher'!G236</f>
        <v>3516-05</v>
      </c>
      <c r="G227" s="11" t="n">
        <f aca="false">IF('[1]TCE - ANEXO III - Preencher'!H236="","",'[1]TCE - ANEXO III - Preencher'!H236)</f>
        <v>43840</v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111.773571428</v>
      </c>
      <c r="L227" s="13" t="n">
        <f aca="false">'[1]TCE - ANEXO III - Preencher'!M236</f>
        <v>11.5346071428</v>
      </c>
      <c r="M227" s="13" t="n">
        <f aca="false">K227-L227</f>
        <v>100.2389642852</v>
      </c>
      <c r="N227" s="13" t="n">
        <f aca="false">'[1]TCE - ANEXO III - Preencher'!O236</f>
        <v>3.73517857142</v>
      </c>
      <c r="O227" s="13" t="n">
        <f aca="false">'[1]TCE - ANEXO III - Preencher'!P236</f>
        <v>0.44807142857</v>
      </c>
      <c r="P227" s="13" t="n">
        <f aca="false">N227-O227</f>
        <v>3.28710714285</v>
      </c>
      <c r="Q227" s="13" t="n">
        <f aca="false">'[1]TCE - ANEXO III - Preencher'!R236</f>
        <v>22.9981428571</v>
      </c>
      <c r="R227" s="13" t="n">
        <f aca="false">'[1]TCE - ANEXO III - Preencher'!S236</f>
        <v>13.5850714285</v>
      </c>
      <c r="S227" s="13" t="n">
        <f aca="false">Q227-R227</f>
        <v>9.4130714286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112.93914285665</v>
      </c>
    </row>
    <row r="228" s="5" customFormat="true" ht="12.8" hidden="false" customHeight="false" outlineLevel="0" collapsed="false">
      <c r="A228" s="6" t="n">
        <f aca="false">IFERROR(VLOOKUP(B228,'[1]DADOS (OCULTAR)'!$P$3:$R$53,3,0),"")</f>
        <v>10583920000214</v>
      </c>
      <c r="B228" s="7" t="str">
        <f aca="false">'[1]TCE - ANEXO III - Preencher'!C237</f>
        <v>UPA IBURA</v>
      </c>
      <c r="C228" s="8"/>
      <c r="D228" s="9" t="str">
        <f aca="false">'[1]TCE - ANEXO III - Preencher'!E237</f>
        <v>REBECA VASCONCELOS MONTENEGRO</v>
      </c>
      <c r="E228" s="7" t="str">
        <f aca="false">IF('[1]TCE - ANEXO III - Preencher'!F237="4 - Assistência Odontológica","2 - Outros Profissionais da Saúde",'[1]TCE - ANEXO II - Enviar TCE'!E227)</f>
        <v>3 - Administrativo</v>
      </c>
      <c r="F228" s="10" t="str">
        <f aca="false">'[1]TCE - ANEXO III - Preencher'!G237</f>
        <v>4101-05</v>
      </c>
      <c r="G228" s="11" t="n">
        <f aca="false">IF('[1]TCE - ANEXO III - Preencher'!H237="","",'[1]TCE - ANEXO III - Preencher'!H237)</f>
        <v>43841</v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111.773571428</v>
      </c>
      <c r="L228" s="13" t="n">
        <f aca="false">'[1]TCE - ANEXO III - Preencher'!M237</f>
        <v>11.5346071428</v>
      </c>
      <c r="M228" s="13" t="n">
        <f aca="false">K228-L228</f>
        <v>100.2389642852</v>
      </c>
      <c r="N228" s="13" t="n">
        <f aca="false">'[1]TCE - ANEXO III - Preencher'!O237</f>
        <v>3.73517857142</v>
      </c>
      <c r="O228" s="13" t="n">
        <f aca="false">'[1]TCE - ANEXO III - Preencher'!P237</f>
        <v>0.44807142857</v>
      </c>
      <c r="P228" s="13" t="n">
        <f aca="false">N228-O228</f>
        <v>3.28710714285</v>
      </c>
      <c r="Q228" s="13" t="n">
        <f aca="false">'[1]TCE - ANEXO III - Preencher'!R237</f>
        <v>22.9981428571</v>
      </c>
      <c r="R228" s="13" t="n">
        <f aca="false">'[1]TCE - ANEXO III - Preencher'!S237</f>
        <v>13.5850714285</v>
      </c>
      <c r="S228" s="13" t="n">
        <f aca="false">Q228-R228</f>
        <v>9.4130714286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112.93914285665</v>
      </c>
    </row>
    <row r="229" s="5" customFormat="true" ht="12.8" hidden="false" customHeight="false" outlineLevel="0" collapsed="false">
      <c r="A229" s="6" t="n">
        <f aca="false">IFERROR(VLOOKUP(B229,'[1]DADOS (OCULTAR)'!$P$3:$R$53,3,0),"")</f>
        <v>10583920000214</v>
      </c>
      <c r="B229" s="7" t="str">
        <f aca="false">'[1]TCE - ANEXO III - Preencher'!C238</f>
        <v>UPA IBURA</v>
      </c>
      <c r="C229" s="8"/>
      <c r="D229" s="9" t="str">
        <f aca="false">'[1]TCE - ANEXO III - Preencher'!E238</f>
        <v>WANDERCLEY SILVA DE CASTRO</v>
      </c>
      <c r="E229" s="7" t="str">
        <f aca="false">IF('[1]TCE - ANEXO III - Preencher'!F238="4 - Assistência Odontológica","2 - Outros Profissionais da Saúde",'[1]TCE - ANEXO II - Enviar TCE'!E228)</f>
        <v>3 - Administrativo</v>
      </c>
      <c r="F229" s="10" t="str">
        <f aca="false">'[1]TCE - ANEXO III - Preencher'!G238</f>
        <v>3132-20</v>
      </c>
      <c r="G229" s="11" t="n">
        <f aca="false">IF('[1]TCE - ANEXO III - Preencher'!H238="","",'[1]TCE - ANEXO III - Preencher'!H238)</f>
        <v>43842</v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111.773571428</v>
      </c>
      <c r="L229" s="13" t="n">
        <f aca="false">'[1]TCE - ANEXO III - Preencher'!M238</f>
        <v>11.5346071428</v>
      </c>
      <c r="M229" s="13" t="n">
        <f aca="false">K229-L229</f>
        <v>100.2389642852</v>
      </c>
      <c r="N229" s="13" t="n">
        <f aca="false">'[1]TCE - ANEXO III - Preencher'!O238</f>
        <v>3.73517857142</v>
      </c>
      <c r="O229" s="13" t="n">
        <f aca="false">'[1]TCE - ANEXO III - Preencher'!P238</f>
        <v>0.44807142857</v>
      </c>
      <c r="P229" s="13" t="n">
        <f aca="false">N229-O229</f>
        <v>3.28710714285</v>
      </c>
      <c r="Q229" s="13" t="n">
        <f aca="false">'[1]TCE - ANEXO III - Preencher'!R238</f>
        <v>22.9981428571</v>
      </c>
      <c r="R229" s="13" t="n">
        <f aca="false">'[1]TCE - ANEXO III - Preencher'!S238</f>
        <v>13.5850714285</v>
      </c>
      <c r="S229" s="13" t="n">
        <f aca="false">Q229-R229</f>
        <v>9.4130714286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112.93914285665</v>
      </c>
    </row>
    <row r="230" s="5" customFormat="true" ht="12.8" hidden="false" customHeight="false" outlineLevel="0" collapsed="false">
      <c r="A230" s="6" t="n">
        <f aca="false">IFERROR(VLOOKUP(B230,'[1]DADOS (OCULTAR)'!$P$3:$R$53,3,0),"")</f>
        <v>10583920000214</v>
      </c>
      <c r="B230" s="7" t="str">
        <f aca="false">'[1]TCE - ANEXO III - Preencher'!C239</f>
        <v>UPA IBURA</v>
      </c>
      <c r="C230" s="8"/>
      <c r="D230" s="9" t="str">
        <f aca="false">'[1]TCE - ANEXO III - Preencher'!E239</f>
        <v>WILLAMS SILVA DE ANDRADE</v>
      </c>
      <c r="E230" s="7" t="str">
        <f aca="false">IF('[1]TCE - ANEXO III - Preencher'!F239="4 - Assistência Odontológica","2 - Outros Profissionais da Saúde",'[1]TCE - ANEXO II - Enviar TCE'!E229)</f>
        <v>3 - Administrativo</v>
      </c>
      <c r="F230" s="10" t="str">
        <f aca="false">'[1]TCE - ANEXO III - Preencher'!G239</f>
        <v>3132-20</v>
      </c>
      <c r="G230" s="11" t="n">
        <f aca="false">IF('[1]TCE - ANEXO III - Preencher'!H239="","",'[1]TCE - ANEXO III - Preencher'!H239)</f>
        <v>43843</v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111.773571428</v>
      </c>
      <c r="L230" s="13" t="n">
        <f aca="false">'[1]TCE - ANEXO III - Preencher'!M239</f>
        <v>11.5346071428</v>
      </c>
      <c r="M230" s="13" t="n">
        <f aca="false">K230-L230</f>
        <v>100.2389642852</v>
      </c>
      <c r="N230" s="13" t="n">
        <f aca="false">'[1]TCE - ANEXO III - Preencher'!O239</f>
        <v>3.73517857142</v>
      </c>
      <c r="O230" s="13" t="n">
        <f aca="false">'[1]TCE - ANEXO III - Preencher'!P239</f>
        <v>0.44807142857</v>
      </c>
      <c r="P230" s="13" t="n">
        <f aca="false">N230-O230</f>
        <v>3.28710714285</v>
      </c>
      <c r="Q230" s="13" t="n">
        <f aca="false">'[1]TCE - ANEXO III - Preencher'!R239</f>
        <v>22.9981428571</v>
      </c>
      <c r="R230" s="13" t="n">
        <f aca="false">'[1]TCE - ANEXO III - Preencher'!S239</f>
        <v>13.5850714285</v>
      </c>
      <c r="S230" s="13" t="n">
        <f aca="false">Q230-R230</f>
        <v>9.4130714286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112.93914285665</v>
      </c>
    </row>
    <row r="231" s="5" customFormat="true" ht="12.8" hidden="false" customHeight="false" outlineLevel="0" collapsed="false">
      <c r="A231" s="6" t="n">
        <f aca="false">IFERROR(VLOOKUP(B231,'[1]DADOS (OCULTAR)'!$P$3:$R$53,3,0),"")</f>
        <v>10583920000214</v>
      </c>
      <c r="B231" s="7" t="str">
        <f aca="false">'[1]TCE - ANEXO III - Preencher'!C240</f>
        <v>UPA IBURA</v>
      </c>
      <c r="C231" s="8"/>
      <c r="D231" s="9" t="str">
        <f aca="false">'[1]TCE - ANEXO III - Preencher'!E240</f>
        <v>BEATRIZ VENTURINI</v>
      </c>
      <c r="E231" s="7" t="str">
        <f aca="false">IF('[1]TCE - ANEXO III - Preencher'!F240="4 - Assistência Odontológica","2 - Outros Profissionais da Saúde",'[1]TCE - ANEXO II - Enviar TCE'!E230)</f>
        <v>3 - Administrativo</v>
      </c>
      <c r="F231" s="10" t="str">
        <f aca="false">'[1]TCE - ANEXO III - Preencher'!G240</f>
        <v>4221-05</v>
      </c>
      <c r="G231" s="11" t="n">
        <f aca="false">IF('[1]TCE - ANEXO III - Preencher'!H240="","",'[1]TCE - ANEXO III - Preencher'!H240)</f>
        <v>43844</v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111.773571428</v>
      </c>
      <c r="L231" s="13" t="n">
        <f aca="false">'[1]TCE - ANEXO III - Preencher'!M240</f>
        <v>11.5346071428</v>
      </c>
      <c r="M231" s="13" t="n">
        <f aca="false">K231-L231</f>
        <v>100.2389642852</v>
      </c>
      <c r="N231" s="13" t="n">
        <f aca="false">'[1]TCE - ANEXO III - Preencher'!O240</f>
        <v>3.73517857142</v>
      </c>
      <c r="O231" s="13" t="n">
        <f aca="false">'[1]TCE - ANEXO III - Preencher'!P240</f>
        <v>0.44807142857</v>
      </c>
      <c r="P231" s="13" t="n">
        <f aca="false">N231-O231</f>
        <v>3.28710714285</v>
      </c>
      <c r="Q231" s="13" t="n">
        <f aca="false">'[1]TCE - ANEXO III - Preencher'!R240</f>
        <v>22.9981428571</v>
      </c>
      <c r="R231" s="13" t="n">
        <f aca="false">'[1]TCE - ANEXO III - Preencher'!S240</f>
        <v>13.5850714285</v>
      </c>
      <c r="S231" s="13" t="n">
        <f aca="false">Q231-R231</f>
        <v>9.4130714286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112.93914285665</v>
      </c>
    </row>
    <row r="232" s="5" customFormat="true" ht="12.8" hidden="false" customHeight="false" outlineLevel="0" collapsed="false">
      <c r="A232" s="6" t="n">
        <f aca="false">IFERROR(VLOOKUP(B232,'[1]DADOS (OCULTAR)'!$P$3:$R$53,3,0),"")</f>
        <v>10583920000214</v>
      </c>
      <c r="B232" s="7" t="str">
        <f aca="false">'[1]TCE - ANEXO III - Preencher'!C241</f>
        <v>UPA IBURA</v>
      </c>
      <c r="C232" s="8"/>
      <c r="D232" s="9" t="str">
        <f aca="false">'[1]TCE - ANEXO III - Preencher'!E241</f>
        <v>BIANKA DA SILVA CASTRO</v>
      </c>
      <c r="E232" s="7" t="str">
        <f aca="false">IF('[1]TCE - ANEXO III - Preencher'!F241="4 - Assistência Odontológica","2 - Outros Profissionais da Saúde",'[1]TCE - ANEXO II - Enviar TCE'!E231)</f>
        <v>3 - Administrativo</v>
      </c>
      <c r="F232" s="10" t="str">
        <f aca="false">'[1]TCE - ANEXO III - Preencher'!G241</f>
        <v>4221-05</v>
      </c>
      <c r="G232" s="11" t="n">
        <f aca="false">IF('[1]TCE - ANEXO III - Preencher'!H241="","",'[1]TCE - ANEXO III - Preencher'!H241)</f>
        <v>43845</v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111.773571428</v>
      </c>
      <c r="L232" s="13" t="n">
        <f aca="false">'[1]TCE - ANEXO III - Preencher'!M241</f>
        <v>11.5346071428</v>
      </c>
      <c r="M232" s="13" t="n">
        <f aca="false">K232-L232</f>
        <v>100.2389642852</v>
      </c>
      <c r="N232" s="13" t="n">
        <f aca="false">'[1]TCE - ANEXO III - Preencher'!O241</f>
        <v>3.73517857142</v>
      </c>
      <c r="O232" s="13" t="n">
        <f aca="false">'[1]TCE - ANEXO III - Preencher'!P241</f>
        <v>0.44807142857</v>
      </c>
      <c r="P232" s="13" t="n">
        <f aca="false">N232-O232</f>
        <v>3.28710714285</v>
      </c>
      <c r="Q232" s="13" t="n">
        <f aca="false">'[1]TCE - ANEXO III - Preencher'!R241</f>
        <v>22.9981428571</v>
      </c>
      <c r="R232" s="13" t="n">
        <f aca="false">'[1]TCE - ANEXO III - Preencher'!S241</f>
        <v>13.5850714285</v>
      </c>
      <c r="S232" s="13" t="n">
        <f aca="false">Q232-R232</f>
        <v>9.4130714286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112.93914285665</v>
      </c>
    </row>
    <row r="233" s="5" customFormat="true" ht="12.8" hidden="false" customHeight="false" outlineLevel="0" collapsed="false">
      <c r="A233" s="6" t="n">
        <f aca="false">IFERROR(VLOOKUP(B233,'[1]DADOS (OCULTAR)'!$P$3:$R$53,3,0),"")</f>
        <v>10583920000214</v>
      </c>
      <c r="B233" s="7" t="str">
        <f aca="false">'[1]TCE - ANEXO III - Preencher'!C242</f>
        <v>UPA IBURA</v>
      </c>
      <c r="C233" s="8"/>
      <c r="D233" s="9" t="str">
        <f aca="false">'[1]TCE - ANEXO III - Preencher'!E242</f>
        <v>EDJA KARLA DA SILVA BARROS</v>
      </c>
      <c r="E233" s="7" t="str">
        <f aca="false">IF('[1]TCE - ANEXO III - Preencher'!F242="4 - Assistência Odontológica","2 - Outros Profissionais da Saúde",'[1]TCE - ANEXO II - Enviar TCE'!E232)</f>
        <v>3 - Administrativo</v>
      </c>
      <c r="F233" s="10" t="str">
        <f aca="false">'[1]TCE - ANEXO III - Preencher'!G242</f>
        <v>4221-05</v>
      </c>
      <c r="G233" s="11" t="n">
        <f aca="false">IF('[1]TCE - ANEXO III - Preencher'!H242="","",'[1]TCE - ANEXO III - Preencher'!H242)</f>
        <v>43846</v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111.773571428</v>
      </c>
      <c r="L233" s="13" t="n">
        <f aca="false">'[1]TCE - ANEXO III - Preencher'!M242</f>
        <v>11.5346071428</v>
      </c>
      <c r="M233" s="13" t="n">
        <f aca="false">K233-L233</f>
        <v>100.2389642852</v>
      </c>
      <c r="N233" s="13" t="n">
        <f aca="false">'[1]TCE - ANEXO III - Preencher'!O242</f>
        <v>3.73517857142</v>
      </c>
      <c r="O233" s="13" t="n">
        <f aca="false">'[1]TCE - ANEXO III - Preencher'!P242</f>
        <v>0.44807142857</v>
      </c>
      <c r="P233" s="13" t="n">
        <f aca="false">N233-O233</f>
        <v>3.28710714285</v>
      </c>
      <c r="Q233" s="13" t="n">
        <f aca="false">'[1]TCE - ANEXO III - Preencher'!R242</f>
        <v>22.9981428571</v>
      </c>
      <c r="R233" s="13" t="n">
        <f aca="false">'[1]TCE - ANEXO III - Preencher'!S242</f>
        <v>13.5850714285</v>
      </c>
      <c r="S233" s="13" t="n">
        <f aca="false">Q233-R233</f>
        <v>9.4130714286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112.93914285665</v>
      </c>
    </row>
    <row r="234" s="5" customFormat="true" ht="12.8" hidden="false" customHeight="false" outlineLevel="0" collapsed="false">
      <c r="A234" s="6" t="n">
        <f aca="false">IFERROR(VLOOKUP(B234,'[1]DADOS (OCULTAR)'!$P$3:$R$53,3,0),"")</f>
        <v>10583920000214</v>
      </c>
      <c r="B234" s="7" t="str">
        <f aca="false">'[1]TCE - ANEXO III - Preencher'!C243</f>
        <v>UPA IBURA</v>
      </c>
      <c r="C234" s="8"/>
      <c r="D234" s="9" t="str">
        <f aca="false">'[1]TCE - ANEXO III - Preencher'!E243</f>
        <v>ELISSANDRA CRISTINA BASILIO </v>
      </c>
      <c r="E234" s="7" t="str">
        <f aca="false">IF('[1]TCE - ANEXO III - Preencher'!F243="4 - Assistência Odontológica","2 - Outros Profissionais da Saúde",'[1]TCE - ANEXO II - Enviar TCE'!E233)</f>
        <v>3 - Administrativo</v>
      </c>
      <c r="F234" s="10" t="str">
        <f aca="false">'[1]TCE - ANEXO III - Preencher'!G243</f>
        <v>4221-05</v>
      </c>
      <c r="G234" s="11" t="n">
        <f aca="false">IF('[1]TCE - ANEXO III - Preencher'!H243="","",'[1]TCE - ANEXO III - Preencher'!H243)</f>
        <v>43847</v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111.773571428</v>
      </c>
      <c r="L234" s="13" t="n">
        <f aca="false">'[1]TCE - ANEXO III - Preencher'!M243</f>
        <v>11.5346071428</v>
      </c>
      <c r="M234" s="13" t="n">
        <f aca="false">K234-L234</f>
        <v>100.2389642852</v>
      </c>
      <c r="N234" s="13" t="n">
        <f aca="false">'[1]TCE - ANEXO III - Preencher'!O243</f>
        <v>3.73517857142</v>
      </c>
      <c r="O234" s="13" t="n">
        <f aca="false">'[1]TCE - ANEXO III - Preencher'!P243</f>
        <v>0.44807142857</v>
      </c>
      <c r="P234" s="13" t="n">
        <f aca="false">N234-O234</f>
        <v>3.28710714285</v>
      </c>
      <c r="Q234" s="13" t="n">
        <f aca="false">'[1]TCE - ANEXO III - Preencher'!R243</f>
        <v>22.9981428571</v>
      </c>
      <c r="R234" s="13" t="n">
        <f aca="false">'[1]TCE - ANEXO III - Preencher'!S243</f>
        <v>13.5850714285</v>
      </c>
      <c r="S234" s="13" t="n">
        <f aca="false">Q234-R234</f>
        <v>9.4130714286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112.93914285665</v>
      </c>
    </row>
    <row r="235" s="5" customFormat="true" ht="12.8" hidden="false" customHeight="false" outlineLevel="0" collapsed="false">
      <c r="A235" s="6" t="n">
        <f aca="false">IFERROR(VLOOKUP(B235,'[1]DADOS (OCULTAR)'!$P$3:$R$53,3,0),"")</f>
        <v>10583920000214</v>
      </c>
      <c r="B235" s="7" t="str">
        <f aca="false">'[1]TCE - ANEXO III - Preencher'!C244</f>
        <v>UPA IBURA</v>
      </c>
      <c r="C235" s="8"/>
      <c r="D235" s="9" t="str">
        <f aca="false">'[1]TCE - ANEXO III - Preencher'!E244</f>
        <v>JULIANA FLORENCIO DO NASCIMENTO</v>
      </c>
      <c r="E235" s="7" t="str">
        <f aca="false">IF('[1]TCE - ANEXO III - Preencher'!F244="4 - Assistência Odontológica","2 - Outros Profissionais da Saúde",'[1]TCE - ANEXO II - Enviar TCE'!E234)</f>
        <v>3 - Administrativo</v>
      </c>
      <c r="F235" s="10" t="str">
        <f aca="false">'[1]TCE - ANEXO III - Preencher'!G244</f>
        <v>4221-05</v>
      </c>
      <c r="G235" s="11" t="n">
        <f aca="false">IF('[1]TCE - ANEXO III - Preencher'!H244="","",'[1]TCE - ANEXO III - Preencher'!H244)</f>
        <v>43848</v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111.773571428</v>
      </c>
      <c r="L235" s="13" t="n">
        <f aca="false">'[1]TCE - ANEXO III - Preencher'!M244</f>
        <v>11.5346071428</v>
      </c>
      <c r="M235" s="13" t="n">
        <f aca="false">K235-L235</f>
        <v>100.2389642852</v>
      </c>
      <c r="N235" s="13" t="n">
        <f aca="false">'[1]TCE - ANEXO III - Preencher'!O244</f>
        <v>3.73517857142</v>
      </c>
      <c r="O235" s="13" t="n">
        <f aca="false">'[1]TCE - ANEXO III - Preencher'!P244</f>
        <v>0.44807142857</v>
      </c>
      <c r="P235" s="13" t="n">
        <f aca="false">N235-O235</f>
        <v>3.28710714285</v>
      </c>
      <c r="Q235" s="13" t="n">
        <f aca="false">'[1]TCE - ANEXO III - Preencher'!R244</f>
        <v>22.9981428571</v>
      </c>
      <c r="R235" s="13" t="n">
        <f aca="false">'[1]TCE - ANEXO III - Preencher'!S244</f>
        <v>13.5850714285</v>
      </c>
      <c r="S235" s="13" t="n">
        <f aca="false">Q235-R235</f>
        <v>9.4130714286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112.93914285665</v>
      </c>
    </row>
    <row r="236" s="5" customFormat="true" ht="12.8" hidden="false" customHeight="false" outlineLevel="0" collapsed="false">
      <c r="A236" s="6" t="n">
        <f aca="false">IFERROR(VLOOKUP(B236,'[1]DADOS (OCULTAR)'!$P$3:$R$53,3,0),"")</f>
        <v>10583920000214</v>
      </c>
      <c r="B236" s="7" t="str">
        <f aca="false">'[1]TCE - ANEXO III - Preencher'!C245</f>
        <v>UPA IBURA</v>
      </c>
      <c r="C236" s="8"/>
      <c r="D236" s="9" t="str">
        <f aca="false">'[1]TCE - ANEXO III - Preencher'!E245</f>
        <v>JULIANA KETYLLEN MARIA DE FRANCA FONSECA</v>
      </c>
      <c r="E236" s="7" t="str">
        <f aca="false">IF('[1]TCE - ANEXO III - Preencher'!F245="4 - Assistência Odontológica","2 - Outros Profissionais da Saúde",'[1]TCE - ANEXO II - Enviar TCE'!E235)</f>
        <v>3 - Administrativo</v>
      </c>
      <c r="F236" s="10" t="str">
        <f aca="false">'[1]TCE - ANEXO III - Preencher'!G245</f>
        <v>4221-05</v>
      </c>
      <c r="G236" s="11" t="n">
        <f aca="false">IF('[1]TCE - ANEXO III - Preencher'!H245="","",'[1]TCE - ANEXO III - Preencher'!H245)</f>
        <v>43849</v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111.773571428</v>
      </c>
      <c r="L236" s="13" t="n">
        <f aca="false">'[1]TCE - ANEXO III - Preencher'!M245</f>
        <v>11.5346071428</v>
      </c>
      <c r="M236" s="13" t="n">
        <f aca="false">K236-L236</f>
        <v>100.2389642852</v>
      </c>
      <c r="N236" s="13" t="n">
        <f aca="false">'[1]TCE - ANEXO III - Preencher'!O245</f>
        <v>3.73517857142</v>
      </c>
      <c r="O236" s="13" t="n">
        <f aca="false">'[1]TCE - ANEXO III - Preencher'!P245</f>
        <v>0.44807142857</v>
      </c>
      <c r="P236" s="13" t="n">
        <f aca="false">N236-O236</f>
        <v>3.28710714285</v>
      </c>
      <c r="Q236" s="13" t="n">
        <f aca="false">'[1]TCE - ANEXO III - Preencher'!R245</f>
        <v>22.9981428571</v>
      </c>
      <c r="R236" s="13" t="n">
        <f aca="false">'[1]TCE - ANEXO III - Preencher'!S245</f>
        <v>13.5850714285</v>
      </c>
      <c r="S236" s="13" t="n">
        <f aca="false">Q236-R236</f>
        <v>9.4130714286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112.93914285665</v>
      </c>
    </row>
    <row r="237" s="5" customFormat="true" ht="12.8" hidden="false" customHeight="false" outlineLevel="0" collapsed="false">
      <c r="A237" s="6" t="n">
        <f aca="false">IFERROR(VLOOKUP(B237,'[1]DADOS (OCULTAR)'!$P$3:$R$53,3,0),"")</f>
        <v>10583920000214</v>
      </c>
      <c r="B237" s="7" t="str">
        <f aca="false">'[1]TCE - ANEXO III - Preencher'!C246</f>
        <v>UPA IBURA</v>
      </c>
      <c r="C237" s="8"/>
      <c r="D237" s="9" t="str">
        <f aca="false">'[1]TCE - ANEXO III - Preencher'!E246</f>
        <v>MARIA EDUARDA MARTINS DA SILVA SANTANA</v>
      </c>
      <c r="E237" s="7" t="str">
        <f aca="false">IF('[1]TCE - ANEXO III - Preencher'!F246="4 - Assistência Odontológica","2 - Outros Profissionais da Saúde",'[1]TCE - ANEXO II - Enviar TCE'!E236)</f>
        <v>3 - Administrativo</v>
      </c>
      <c r="F237" s="10" t="str">
        <f aca="false">'[1]TCE - ANEXO III - Preencher'!G246</f>
        <v>4221-05</v>
      </c>
      <c r="G237" s="11" t="n">
        <f aca="false">IF('[1]TCE - ANEXO III - Preencher'!H246="","",'[1]TCE - ANEXO III - Preencher'!H246)</f>
        <v>43850</v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111.773571428</v>
      </c>
      <c r="L237" s="13" t="n">
        <f aca="false">'[1]TCE - ANEXO III - Preencher'!M246</f>
        <v>11.5346071428</v>
      </c>
      <c r="M237" s="13" t="n">
        <f aca="false">K237-L237</f>
        <v>100.2389642852</v>
      </c>
      <c r="N237" s="13" t="n">
        <f aca="false">'[1]TCE - ANEXO III - Preencher'!O246</f>
        <v>3.73517857142</v>
      </c>
      <c r="O237" s="13" t="n">
        <f aca="false">'[1]TCE - ANEXO III - Preencher'!P246</f>
        <v>0.44807142857</v>
      </c>
      <c r="P237" s="13" t="n">
        <f aca="false">N237-O237</f>
        <v>3.28710714285</v>
      </c>
      <c r="Q237" s="13" t="n">
        <f aca="false">'[1]TCE - ANEXO III - Preencher'!R246</f>
        <v>22.9981428571</v>
      </c>
      <c r="R237" s="13" t="n">
        <f aca="false">'[1]TCE - ANEXO III - Preencher'!S246</f>
        <v>13.5850714285</v>
      </c>
      <c r="S237" s="13" t="n">
        <f aca="false">Q237-R237</f>
        <v>9.4130714286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112.93914285665</v>
      </c>
    </row>
    <row r="238" s="5" customFormat="true" ht="12.8" hidden="false" customHeight="false" outlineLevel="0" collapsed="false">
      <c r="A238" s="6" t="n">
        <f aca="false">IFERROR(VLOOKUP(B238,'[1]DADOS (OCULTAR)'!$P$3:$R$53,3,0),"")</f>
        <v>10583920000214</v>
      </c>
      <c r="B238" s="7" t="str">
        <f aca="false">'[1]TCE - ANEXO III - Preencher'!C247</f>
        <v>UPA IBURA</v>
      </c>
      <c r="C238" s="8"/>
      <c r="D238" s="9" t="str">
        <f aca="false">'[1]TCE - ANEXO III - Preencher'!E247</f>
        <v>MARIA TAINA PEIXOTO DA SILVA</v>
      </c>
      <c r="E238" s="7" t="str">
        <f aca="false">IF('[1]TCE - ANEXO III - Preencher'!F247="4 - Assistência Odontológica","2 - Outros Profissionais da Saúde",'[1]TCE - ANEXO II - Enviar TCE'!E237)</f>
        <v>3 - Administrativo</v>
      </c>
      <c r="F238" s="10" t="str">
        <f aca="false">'[1]TCE - ANEXO III - Preencher'!G247</f>
        <v>4221-05</v>
      </c>
      <c r="G238" s="11" t="n">
        <f aca="false">IF('[1]TCE - ANEXO III - Preencher'!H247="","",'[1]TCE - ANEXO III - Preencher'!H247)</f>
        <v>43851</v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111.773571428</v>
      </c>
      <c r="L238" s="13" t="n">
        <f aca="false">'[1]TCE - ANEXO III - Preencher'!M247</f>
        <v>11.5346071428</v>
      </c>
      <c r="M238" s="13" t="n">
        <f aca="false">K238-L238</f>
        <v>100.2389642852</v>
      </c>
      <c r="N238" s="13" t="n">
        <f aca="false">'[1]TCE - ANEXO III - Preencher'!O247</f>
        <v>3.73517857142</v>
      </c>
      <c r="O238" s="13" t="n">
        <f aca="false">'[1]TCE - ANEXO III - Preencher'!P247</f>
        <v>0.44807142857</v>
      </c>
      <c r="P238" s="13" t="n">
        <f aca="false">N238-O238</f>
        <v>3.28710714285</v>
      </c>
      <c r="Q238" s="13" t="n">
        <f aca="false">'[1]TCE - ANEXO III - Preencher'!R247</f>
        <v>22.9981428571</v>
      </c>
      <c r="R238" s="13" t="n">
        <f aca="false">'[1]TCE - ANEXO III - Preencher'!S247</f>
        <v>13.5850714285</v>
      </c>
      <c r="S238" s="13" t="n">
        <f aca="false">Q238-R238</f>
        <v>9.4130714286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112.93914285665</v>
      </c>
    </row>
    <row r="239" s="5" customFormat="true" ht="12.8" hidden="false" customHeight="false" outlineLevel="0" collapsed="false">
      <c r="A239" s="6" t="n">
        <f aca="false">IFERROR(VLOOKUP(B239,'[1]DADOS (OCULTAR)'!$P$3:$R$53,3,0),"")</f>
        <v>10583920000214</v>
      </c>
      <c r="B239" s="7" t="str">
        <f aca="false">'[1]TCE - ANEXO III - Preencher'!C248</f>
        <v>UPA IBURA</v>
      </c>
      <c r="C239" s="8"/>
      <c r="D239" s="9" t="str">
        <f aca="false">'[1]TCE - ANEXO III - Preencher'!E248</f>
        <v>MARIA VALERIA DA SILVA</v>
      </c>
      <c r="E239" s="7" t="str">
        <f aca="false">IF('[1]TCE - ANEXO III - Preencher'!F248="4 - Assistência Odontológica","2 - Outros Profissionais da Saúde",'[1]TCE - ANEXO II - Enviar TCE'!E238)</f>
        <v>3 - Administrativo</v>
      </c>
      <c r="F239" s="10" t="str">
        <f aca="false">'[1]TCE - ANEXO III - Preencher'!G248</f>
        <v>4221-05</v>
      </c>
      <c r="G239" s="11" t="n">
        <f aca="false">IF('[1]TCE - ANEXO III - Preencher'!H248="","",'[1]TCE - ANEXO III - Preencher'!H248)</f>
        <v>43852</v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111.773571428</v>
      </c>
      <c r="L239" s="13" t="n">
        <f aca="false">'[1]TCE - ANEXO III - Preencher'!M248</f>
        <v>11.5346071428</v>
      </c>
      <c r="M239" s="13" t="n">
        <f aca="false">K239-L239</f>
        <v>100.2389642852</v>
      </c>
      <c r="N239" s="13" t="n">
        <f aca="false">'[1]TCE - ANEXO III - Preencher'!O248</f>
        <v>3.73517857142</v>
      </c>
      <c r="O239" s="13" t="n">
        <f aca="false">'[1]TCE - ANEXO III - Preencher'!P248</f>
        <v>0.44807142857</v>
      </c>
      <c r="P239" s="13" t="n">
        <f aca="false">N239-O239</f>
        <v>3.28710714285</v>
      </c>
      <c r="Q239" s="13" t="n">
        <f aca="false">'[1]TCE - ANEXO III - Preencher'!R248</f>
        <v>22.9981428571</v>
      </c>
      <c r="R239" s="13" t="n">
        <f aca="false">'[1]TCE - ANEXO III - Preencher'!S248</f>
        <v>13.5850714285</v>
      </c>
      <c r="S239" s="13" t="n">
        <f aca="false">Q239-R239</f>
        <v>9.4130714286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112.93914285665</v>
      </c>
    </row>
    <row r="240" s="5" customFormat="true" ht="12.8" hidden="false" customHeight="false" outlineLevel="0" collapsed="false">
      <c r="A240" s="6" t="n">
        <f aca="false">IFERROR(VLOOKUP(B240,'[1]DADOS (OCULTAR)'!$P$3:$R$53,3,0),"")</f>
        <v>10583920000214</v>
      </c>
      <c r="B240" s="7" t="str">
        <f aca="false">'[1]TCE - ANEXO III - Preencher'!C249</f>
        <v>UPA IBURA</v>
      </c>
      <c r="C240" s="8"/>
      <c r="D240" s="9" t="str">
        <f aca="false">'[1]TCE - ANEXO III - Preencher'!E249</f>
        <v>THALYA SANTANA BEZERRA</v>
      </c>
      <c r="E240" s="7" t="str">
        <f aca="false">IF('[1]TCE - ANEXO III - Preencher'!F249="4 - Assistência Odontológica","2 - Outros Profissionais da Saúde",'[1]TCE - ANEXO II - Enviar TCE'!E239)</f>
        <v>3 - Administrativo</v>
      </c>
      <c r="F240" s="10" t="str">
        <f aca="false">'[1]TCE - ANEXO III - Preencher'!G249</f>
        <v>4221-05</v>
      </c>
      <c r="G240" s="11" t="n">
        <f aca="false">IF('[1]TCE - ANEXO III - Preencher'!H249="","",'[1]TCE - ANEXO III - Preencher'!H249)</f>
        <v>43853</v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111.773571428</v>
      </c>
      <c r="L240" s="13" t="n">
        <f aca="false">'[1]TCE - ANEXO III - Preencher'!M249</f>
        <v>11.5346071428</v>
      </c>
      <c r="M240" s="13" t="n">
        <f aca="false">K240-L240</f>
        <v>100.2389642852</v>
      </c>
      <c r="N240" s="13" t="n">
        <f aca="false">'[1]TCE - ANEXO III - Preencher'!O249</f>
        <v>3.73517857142</v>
      </c>
      <c r="O240" s="13" t="n">
        <f aca="false">'[1]TCE - ANEXO III - Preencher'!P249</f>
        <v>0.44807142857</v>
      </c>
      <c r="P240" s="13" t="n">
        <f aca="false">N240-O240</f>
        <v>3.28710714285</v>
      </c>
      <c r="Q240" s="13" t="n">
        <f aca="false">'[1]TCE - ANEXO III - Preencher'!R249</f>
        <v>22.9981428571</v>
      </c>
      <c r="R240" s="13" t="n">
        <f aca="false">'[1]TCE - ANEXO III - Preencher'!S249</f>
        <v>13.5850714285</v>
      </c>
      <c r="S240" s="13" t="n">
        <f aca="false">Q240-R240</f>
        <v>9.4130714286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112.93914285665</v>
      </c>
    </row>
    <row r="241" s="5" customFormat="true" ht="12.8" hidden="false" customHeight="false" outlineLevel="0" collapsed="false">
      <c r="A241" s="6" t="n">
        <f aca="false">IFERROR(VLOOKUP(B241,'[1]DADOS (OCULTAR)'!$P$3:$R$53,3,0),"")</f>
        <v>10583920000214</v>
      </c>
      <c r="B241" s="7" t="str">
        <f aca="false">'[1]TCE - ANEXO III - Preencher'!C250</f>
        <v>UPA IBURA</v>
      </c>
      <c r="C241" s="8"/>
      <c r="D241" s="9" t="str">
        <f aca="false">'[1]TCE - ANEXO III - Preencher'!E250</f>
        <v>ADRIANA MENDES ALEIXO</v>
      </c>
      <c r="E241" s="7" t="str">
        <f aca="false">IF('[1]TCE - ANEXO III - Preencher'!F250="4 - Assistência Odontológica","2 - Outros Profissionais da Saúde",'[1]TCE - ANEXO II - Enviar TCE'!E240)</f>
        <v>3 - Administrativo</v>
      </c>
      <c r="F241" s="10" t="str">
        <f aca="false">'[1]TCE - ANEXO III - Preencher'!G250</f>
        <v>5143-20</v>
      </c>
      <c r="G241" s="11" t="n">
        <f aca="false">IF('[1]TCE - ANEXO III - Preencher'!H250="","",'[1]TCE - ANEXO III - Preencher'!H250)</f>
        <v>43854</v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111.773571428</v>
      </c>
      <c r="L241" s="13" t="n">
        <f aca="false">'[1]TCE - ANEXO III - Preencher'!M250</f>
        <v>11.5346071428</v>
      </c>
      <c r="M241" s="13" t="n">
        <f aca="false">K241-L241</f>
        <v>100.2389642852</v>
      </c>
      <c r="N241" s="13" t="n">
        <f aca="false">'[1]TCE - ANEXO III - Preencher'!O250</f>
        <v>3.73517857142</v>
      </c>
      <c r="O241" s="13" t="n">
        <f aca="false">'[1]TCE - ANEXO III - Preencher'!P250</f>
        <v>0.44807142857</v>
      </c>
      <c r="P241" s="13" t="n">
        <f aca="false">N241-O241</f>
        <v>3.28710714285</v>
      </c>
      <c r="Q241" s="13" t="n">
        <f aca="false">'[1]TCE - ANEXO III - Preencher'!R250</f>
        <v>22.9981428571</v>
      </c>
      <c r="R241" s="13" t="n">
        <f aca="false">'[1]TCE - ANEXO III - Preencher'!S250</f>
        <v>13.5850714285</v>
      </c>
      <c r="S241" s="13" t="n">
        <f aca="false">Q241-R241</f>
        <v>9.4130714286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112.93914285665</v>
      </c>
    </row>
    <row r="242" s="5" customFormat="true" ht="12.8" hidden="false" customHeight="false" outlineLevel="0" collapsed="false">
      <c r="A242" s="6" t="n">
        <f aca="false">IFERROR(VLOOKUP(B242,'[1]DADOS (OCULTAR)'!$P$3:$R$53,3,0),"")</f>
        <v>10583920000214</v>
      </c>
      <c r="B242" s="7" t="str">
        <f aca="false">'[1]TCE - ANEXO III - Preencher'!C251</f>
        <v>UPA IBURA</v>
      </c>
      <c r="C242" s="8"/>
      <c r="D242" s="9" t="str">
        <f aca="false">'[1]TCE - ANEXO III - Preencher'!E251</f>
        <v>ALEXANDRA DA SILVA DOS SANTOS</v>
      </c>
      <c r="E242" s="7" t="str">
        <f aca="false">IF('[1]TCE - ANEXO III - Preencher'!F251="4 - Assistência Odontológica","2 - Outros Profissionais da Saúde",'[1]TCE - ANEXO II - Enviar TCE'!E241)</f>
        <v>3 - Administrativo</v>
      </c>
      <c r="F242" s="10" t="str">
        <f aca="false">'[1]TCE - ANEXO III - Preencher'!G251</f>
        <v>5143-20</v>
      </c>
      <c r="G242" s="11" t="n">
        <f aca="false">IF('[1]TCE - ANEXO III - Preencher'!H251="","",'[1]TCE - ANEXO III - Preencher'!H251)</f>
        <v>43855</v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111.773571428</v>
      </c>
      <c r="L242" s="13" t="n">
        <f aca="false">'[1]TCE - ANEXO III - Preencher'!M251</f>
        <v>11.5346071428</v>
      </c>
      <c r="M242" s="13" t="n">
        <f aca="false">K242-L242</f>
        <v>100.2389642852</v>
      </c>
      <c r="N242" s="13" t="n">
        <f aca="false">'[1]TCE - ANEXO III - Preencher'!O251</f>
        <v>3.73517857142</v>
      </c>
      <c r="O242" s="13" t="n">
        <f aca="false">'[1]TCE - ANEXO III - Preencher'!P251</f>
        <v>0.44807142857</v>
      </c>
      <c r="P242" s="13" t="n">
        <f aca="false">N242-O242</f>
        <v>3.28710714285</v>
      </c>
      <c r="Q242" s="13" t="n">
        <f aca="false">'[1]TCE - ANEXO III - Preencher'!R251</f>
        <v>22.9981428571</v>
      </c>
      <c r="R242" s="13" t="n">
        <f aca="false">'[1]TCE - ANEXO III - Preencher'!S251</f>
        <v>13.5850714285</v>
      </c>
      <c r="S242" s="13" t="n">
        <f aca="false">Q242-R242</f>
        <v>9.4130714286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112.93914285665</v>
      </c>
    </row>
    <row r="243" s="5" customFormat="true" ht="12.8" hidden="false" customHeight="false" outlineLevel="0" collapsed="false">
      <c r="A243" s="6" t="n">
        <f aca="false">IFERROR(VLOOKUP(B243,'[1]DADOS (OCULTAR)'!$P$3:$R$53,3,0),"")</f>
        <v>10583920000214</v>
      </c>
      <c r="B243" s="7" t="str">
        <f aca="false">'[1]TCE - ANEXO III - Preencher'!C252</f>
        <v>UPA IBURA</v>
      </c>
      <c r="C243" s="8"/>
      <c r="D243" s="9" t="str">
        <f aca="false">'[1]TCE - ANEXO III - Preencher'!E252</f>
        <v>ALEXSANDRA MARIA DA SILVA</v>
      </c>
      <c r="E243" s="7" t="str">
        <f aca="false">IF('[1]TCE - ANEXO III - Preencher'!F252="4 - Assistência Odontológica","2 - Outros Profissionais da Saúde",'[1]TCE - ANEXO II - Enviar TCE'!E242)</f>
        <v>3 - Administrativo</v>
      </c>
      <c r="F243" s="10" t="str">
        <f aca="false">'[1]TCE - ANEXO III - Preencher'!G252</f>
        <v>5143-20</v>
      </c>
      <c r="G243" s="11" t="n">
        <f aca="false">IF('[1]TCE - ANEXO III - Preencher'!H252="","",'[1]TCE - ANEXO III - Preencher'!H252)</f>
        <v>43856</v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111.773571428</v>
      </c>
      <c r="L243" s="13" t="n">
        <f aca="false">'[1]TCE - ANEXO III - Preencher'!M252</f>
        <v>11.5346071428</v>
      </c>
      <c r="M243" s="13" t="n">
        <f aca="false">K243-L243</f>
        <v>100.2389642852</v>
      </c>
      <c r="N243" s="13" t="n">
        <f aca="false">'[1]TCE - ANEXO III - Preencher'!O252</f>
        <v>3.73517857142</v>
      </c>
      <c r="O243" s="13" t="n">
        <f aca="false">'[1]TCE - ANEXO III - Preencher'!P252</f>
        <v>0.44807142857</v>
      </c>
      <c r="P243" s="13" t="n">
        <f aca="false">N243-O243</f>
        <v>3.28710714285</v>
      </c>
      <c r="Q243" s="13" t="n">
        <f aca="false">'[1]TCE - ANEXO III - Preencher'!R252</f>
        <v>22.9981428571</v>
      </c>
      <c r="R243" s="13" t="n">
        <f aca="false">'[1]TCE - ANEXO III - Preencher'!S252</f>
        <v>13.5850714285</v>
      </c>
      <c r="S243" s="13" t="n">
        <f aca="false">Q243-R243</f>
        <v>9.4130714286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112.93914285665</v>
      </c>
    </row>
    <row r="244" s="5" customFormat="true" ht="12.8" hidden="false" customHeight="false" outlineLevel="0" collapsed="false">
      <c r="A244" s="6" t="n">
        <f aca="false">IFERROR(VLOOKUP(B244,'[1]DADOS (OCULTAR)'!$P$3:$R$53,3,0),"")</f>
        <v>10583920000214</v>
      </c>
      <c r="B244" s="7" t="str">
        <f aca="false">'[1]TCE - ANEXO III - Preencher'!C253</f>
        <v>UPA IBURA</v>
      </c>
      <c r="C244" s="8"/>
      <c r="D244" s="9" t="str">
        <f aca="false">'[1]TCE - ANEXO III - Preencher'!E253</f>
        <v>AMARO LUIZ DA SILVA FILHO</v>
      </c>
      <c r="E244" s="7" t="str">
        <f aca="false">IF('[1]TCE - ANEXO III - Preencher'!F253="4 - Assistência Odontológica","2 - Outros Profissionais da Saúde",'[1]TCE - ANEXO II - Enviar TCE'!E243)</f>
        <v>3 - Administrativo</v>
      </c>
      <c r="F244" s="10" t="str">
        <f aca="false">'[1]TCE - ANEXO III - Preencher'!G253</f>
        <v>5143-20</v>
      </c>
      <c r="G244" s="11" t="n">
        <f aca="false">IF('[1]TCE - ANEXO III - Preencher'!H253="","",'[1]TCE - ANEXO III - Preencher'!H253)</f>
        <v>43857</v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111.773571428</v>
      </c>
      <c r="L244" s="13" t="n">
        <f aca="false">'[1]TCE - ANEXO III - Preencher'!M253</f>
        <v>11.5346071428</v>
      </c>
      <c r="M244" s="13" t="n">
        <f aca="false">K244-L244</f>
        <v>100.2389642852</v>
      </c>
      <c r="N244" s="13" t="n">
        <f aca="false">'[1]TCE - ANEXO III - Preencher'!O253</f>
        <v>3.73517857142</v>
      </c>
      <c r="O244" s="13" t="n">
        <f aca="false">'[1]TCE - ANEXO III - Preencher'!P253</f>
        <v>0.44807142857</v>
      </c>
      <c r="P244" s="13" t="n">
        <f aca="false">N244-O244</f>
        <v>3.28710714285</v>
      </c>
      <c r="Q244" s="13" t="n">
        <f aca="false">'[1]TCE - ANEXO III - Preencher'!R253</f>
        <v>22.9981428571</v>
      </c>
      <c r="R244" s="13" t="n">
        <f aca="false">'[1]TCE - ANEXO III - Preencher'!S253</f>
        <v>13.5850714285</v>
      </c>
      <c r="S244" s="13" t="n">
        <f aca="false">Q244-R244</f>
        <v>9.4130714286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112.93914285665</v>
      </c>
    </row>
    <row r="245" s="5" customFormat="true" ht="12.8" hidden="false" customHeight="false" outlineLevel="0" collapsed="false">
      <c r="A245" s="6" t="n">
        <f aca="false">IFERROR(VLOOKUP(B245,'[1]DADOS (OCULTAR)'!$P$3:$R$53,3,0),"")</f>
        <v>10583920000214</v>
      </c>
      <c r="B245" s="7" t="str">
        <f aca="false">'[1]TCE - ANEXO III - Preencher'!C254</f>
        <v>UPA IBURA</v>
      </c>
      <c r="C245" s="8"/>
      <c r="D245" s="9" t="str">
        <f aca="false">'[1]TCE - ANEXO III - Preencher'!E254</f>
        <v>BENEDITA HERCULANO</v>
      </c>
      <c r="E245" s="7" t="str">
        <f aca="false">IF('[1]TCE - ANEXO III - Preencher'!F254="4 - Assistência Odontológica","2 - Outros Profissionais da Saúde",'[1]TCE - ANEXO II - Enviar TCE'!E244)</f>
        <v>3 - Administrativo</v>
      </c>
      <c r="F245" s="10" t="str">
        <f aca="false">'[1]TCE - ANEXO III - Preencher'!G254</f>
        <v>5143-20</v>
      </c>
      <c r="G245" s="11" t="n">
        <f aca="false">IF('[1]TCE - ANEXO III - Preencher'!H254="","",'[1]TCE - ANEXO III - Preencher'!H254)</f>
        <v>43858</v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111.773571428</v>
      </c>
      <c r="L245" s="13" t="n">
        <f aca="false">'[1]TCE - ANEXO III - Preencher'!M254</f>
        <v>11.5346071428</v>
      </c>
      <c r="M245" s="13" t="n">
        <f aca="false">K245-L245</f>
        <v>100.2389642852</v>
      </c>
      <c r="N245" s="13" t="n">
        <f aca="false">'[1]TCE - ANEXO III - Preencher'!O254</f>
        <v>3.73517857142</v>
      </c>
      <c r="O245" s="13" t="n">
        <f aca="false">'[1]TCE - ANEXO III - Preencher'!P254</f>
        <v>0.44807142857</v>
      </c>
      <c r="P245" s="13" t="n">
        <f aca="false">N245-O245</f>
        <v>3.28710714285</v>
      </c>
      <c r="Q245" s="13" t="n">
        <f aca="false">'[1]TCE - ANEXO III - Preencher'!R254</f>
        <v>22.9981428571</v>
      </c>
      <c r="R245" s="13" t="n">
        <f aca="false">'[1]TCE - ANEXO III - Preencher'!S254</f>
        <v>13.5850714285</v>
      </c>
      <c r="S245" s="13" t="n">
        <f aca="false">Q245-R245</f>
        <v>9.4130714286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112.93914285665</v>
      </c>
    </row>
    <row r="246" s="5" customFormat="true" ht="12.8" hidden="false" customHeight="false" outlineLevel="0" collapsed="false">
      <c r="A246" s="6" t="n">
        <f aca="false">IFERROR(VLOOKUP(B246,'[1]DADOS (OCULTAR)'!$P$3:$R$53,3,0),"")</f>
        <v>10583920000214</v>
      </c>
      <c r="B246" s="7" t="str">
        <f aca="false">'[1]TCE - ANEXO III - Preencher'!C255</f>
        <v>UPA IBURA</v>
      </c>
      <c r="C246" s="8"/>
      <c r="D246" s="9" t="str">
        <f aca="false">'[1]TCE - ANEXO III - Preencher'!E255</f>
        <v>BRUNO RICARDO DE OLIVEIRA SILVA</v>
      </c>
      <c r="E246" s="7" t="str">
        <f aca="false">IF('[1]TCE - ANEXO III - Preencher'!F255="4 - Assistência Odontológica","2 - Outros Profissionais da Saúde",'[1]TCE - ANEXO II - Enviar TCE'!E245)</f>
        <v>3 - Administrativo</v>
      </c>
      <c r="F246" s="10" t="str">
        <f aca="false">'[1]TCE - ANEXO III - Preencher'!G255</f>
        <v>5143-20</v>
      </c>
      <c r="G246" s="11" t="n">
        <f aca="false">IF('[1]TCE - ANEXO III - Preencher'!H255="","",'[1]TCE - ANEXO III - Preencher'!H255)</f>
        <v>43859</v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111.773571428</v>
      </c>
      <c r="L246" s="13" t="n">
        <f aca="false">'[1]TCE - ANEXO III - Preencher'!M255</f>
        <v>11.5346071428</v>
      </c>
      <c r="M246" s="13" t="n">
        <f aca="false">K246-L246</f>
        <v>100.2389642852</v>
      </c>
      <c r="N246" s="13" t="n">
        <f aca="false">'[1]TCE - ANEXO III - Preencher'!O255</f>
        <v>3.73517857142</v>
      </c>
      <c r="O246" s="13" t="n">
        <f aca="false">'[1]TCE - ANEXO III - Preencher'!P255</f>
        <v>0.44807142857</v>
      </c>
      <c r="P246" s="13" t="n">
        <f aca="false">N246-O246</f>
        <v>3.28710714285</v>
      </c>
      <c r="Q246" s="13" t="n">
        <f aca="false">'[1]TCE - ANEXO III - Preencher'!R255</f>
        <v>22.9981428571</v>
      </c>
      <c r="R246" s="13" t="n">
        <f aca="false">'[1]TCE - ANEXO III - Preencher'!S255</f>
        <v>13.5850714285</v>
      </c>
      <c r="S246" s="13" t="n">
        <f aca="false">Q246-R246</f>
        <v>9.4130714286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112.93914285665</v>
      </c>
    </row>
    <row r="247" s="5" customFormat="true" ht="12.8" hidden="false" customHeight="false" outlineLevel="0" collapsed="false">
      <c r="A247" s="6" t="n">
        <f aca="false">IFERROR(VLOOKUP(B247,'[1]DADOS (OCULTAR)'!$P$3:$R$53,3,0),"")</f>
        <v>10583920000214</v>
      </c>
      <c r="B247" s="7" t="str">
        <f aca="false">'[1]TCE - ANEXO III - Preencher'!C256</f>
        <v>UPA IBURA</v>
      </c>
      <c r="C247" s="8"/>
      <c r="D247" s="9" t="str">
        <f aca="false">'[1]TCE - ANEXO III - Preencher'!E256</f>
        <v>CLEIDE JUDITE DO NASCIMENTO</v>
      </c>
      <c r="E247" s="7" t="str">
        <f aca="false">IF('[1]TCE - ANEXO III - Preencher'!F256="4 - Assistência Odontológica","2 - Outros Profissionais da Saúde",'[1]TCE - ANEXO II - Enviar TCE'!E246)</f>
        <v>3 - Administrativo</v>
      </c>
      <c r="F247" s="10" t="str">
        <f aca="false">'[1]TCE - ANEXO III - Preencher'!G256</f>
        <v>5143-20</v>
      </c>
      <c r="G247" s="11" t="n">
        <f aca="false">IF('[1]TCE - ANEXO III - Preencher'!H256="","",'[1]TCE - ANEXO III - Preencher'!H256)</f>
        <v>43860</v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111.773571428</v>
      </c>
      <c r="L247" s="13" t="n">
        <f aca="false">'[1]TCE - ANEXO III - Preencher'!M256</f>
        <v>11.5346071428</v>
      </c>
      <c r="M247" s="13" t="n">
        <f aca="false">K247-L247</f>
        <v>100.2389642852</v>
      </c>
      <c r="N247" s="13" t="n">
        <f aca="false">'[1]TCE - ANEXO III - Preencher'!O256</f>
        <v>3.73517857142</v>
      </c>
      <c r="O247" s="13" t="n">
        <f aca="false">'[1]TCE - ANEXO III - Preencher'!P256</f>
        <v>0.44807142857</v>
      </c>
      <c r="P247" s="13" t="n">
        <f aca="false">N247-O247</f>
        <v>3.28710714285</v>
      </c>
      <c r="Q247" s="13" t="n">
        <f aca="false">'[1]TCE - ANEXO III - Preencher'!R256</f>
        <v>22.9981428571</v>
      </c>
      <c r="R247" s="13" t="n">
        <f aca="false">'[1]TCE - ANEXO III - Preencher'!S256</f>
        <v>13.5850714285</v>
      </c>
      <c r="S247" s="13" t="n">
        <f aca="false">Q247-R247</f>
        <v>9.4130714286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112.93914285665</v>
      </c>
    </row>
    <row r="248" s="5" customFormat="true" ht="12.8" hidden="false" customHeight="false" outlineLevel="0" collapsed="false">
      <c r="A248" s="6" t="n">
        <f aca="false">IFERROR(VLOOKUP(B248,'[1]DADOS (OCULTAR)'!$P$3:$R$53,3,0),"")</f>
        <v>10583920000214</v>
      </c>
      <c r="B248" s="7" t="str">
        <f aca="false">'[1]TCE - ANEXO III - Preencher'!C257</f>
        <v>UPA IBURA</v>
      </c>
      <c r="C248" s="8"/>
      <c r="D248" s="9" t="str">
        <f aca="false">'[1]TCE - ANEXO III - Preencher'!E257</f>
        <v>ISABELA MARIA FERNANDES DE ALB</v>
      </c>
      <c r="E248" s="7" t="str">
        <f aca="false">IF('[1]TCE - ANEXO III - Preencher'!F257="4 - Assistência Odontológica","2 - Outros Profissionais da Saúde",'[1]TCE - ANEXO II - Enviar TCE'!E247)</f>
        <v>3 - Administrativo</v>
      </c>
      <c r="F248" s="10" t="str">
        <f aca="false">'[1]TCE - ANEXO III - Preencher'!G257</f>
        <v>5143-20</v>
      </c>
      <c r="G248" s="11" t="n">
        <f aca="false">IF('[1]TCE - ANEXO III - Preencher'!H257="","",'[1]TCE - ANEXO III - Preencher'!H257)</f>
        <v>43861</v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111.773571428</v>
      </c>
      <c r="L248" s="13" t="n">
        <f aca="false">'[1]TCE - ANEXO III - Preencher'!M257</f>
        <v>11.5346071428</v>
      </c>
      <c r="M248" s="13" t="n">
        <f aca="false">K248-L248</f>
        <v>100.2389642852</v>
      </c>
      <c r="N248" s="13" t="n">
        <f aca="false">'[1]TCE - ANEXO III - Preencher'!O257</f>
        <v>3.73517857142</v>
      </c>
      <c r="O248" s="13" t="n">
        <f aca="false">'[1]TCE - ANEXO III - Preencher'!P257</f>
        <v>0.44807142857</v>
      </c>
      <c r="P248" s="13" t="n">
        <f aca="false">N248-O248</f>
        <v>3.28710714285</v>
      </c>
      <c r="Q248" s="13" t="n">
        <f aca="false">'[1]TCE - ANEXO III - Preencher'!R257</f>
        <v>22.9981428571</v>
      </c>
      <c r="R248" s="13" t="n">
        <f aca="false">'[1]TCE - ANEXO III - Preencher'!S257</f>
        <v>13.5850714285</v>
      </c>
      <c r="S248" s="13" t="n">
        <f aca="false">Q248-R248</f>
        <v>9.4130714286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112.93914285665</v>
      </c>
    </row>
    <row r="249" s="5" customFormat="true" ht="12.8" hidden="false" customHeight="false" outlineLevel="0" collapsed="false">
      <c r="A249" s="6" t="n">
        <f aca="false">IFERROR(VLOOKUP(B249,'[1]DADOS (OCULTAR)'!$P$3:$R$53,3,0),"")</f>
        <v>10583920000214</v>
      </c>
      <c r="B249" s="7" t="str">
        <f aca="false">'[1]TCE - ANEXO III - Preencher'!C258</f>
        <v>UPA IBURA</v>
      </c>
      <c r="C249" s="8"/>
      <c r="D249" s="9" t="str">
        <f aca="false">'[1]TCE - ANEXO III - Preencher'!E258</f>
        <v>JORGE EDSON DOS SANTOS</v>
      </c>
      <c r="E249" s="7" t="str">
        <f aca="false">IF('[1]TCE - ANEXO III - Preencher'!F258="4 - Assistência Odontológica","2 - Outros Profissionais da Saúde",'[1]TCE - ANEXO II - Enviar TCE'!E248)</f>
        <v>3 - Administrativo</v>
      </c>
      <c r="F249" s="10" t="str">
        <f aca="false">'[1]TCE - ANEXO III - Preencher'!G258</f>
        <v>5143-20</v>
      </c>
      <c r="G249" s="11" t="n">
        <f aca="false">IF('[1]TCE - ANEXO III - Preencher'!H258="","",'[1]TCE - ANEXO III - Preencher'!H258)</f>
        <v>43831</v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111.773571428</v>
      </c>
      <c r="L249" s="13" t="n">
        <f aca="false">'[1]TCE - ANEXO III - Preencher'!M258</f>
        <v>11.5346071428</v>
      </c>
      <c r="M249" s="13" t="n">
        <f aca="false">K249-L249</f>
        <v>100.2389642852</v>
      </c>
      <c r="N249" s="13" t="n">
        <f aca="false">'[1]TCE - ANEXO III - Preencher'!O258</f>
        <v>3.73517857142</v>
      </c>
      <c r="O249" s="13" t="n">
        <f aca="false">'[1]TCE - ANEXO III - Preencher'!P258</f>
        <v>0.44807142857</v>
      </c>
      <c r="P249" s="13" t="n">
        <f aca="false">N249-O249</f>
        <v>3.28710714285</v>
      </c>
      <c r="Q249" s="13" t="n">
        <f aca="false">'[1]TCE - ANEXO III - Preencher'!R258</f>
        <v>22.9981428571</v>
      </c>
      <c r="R249" s="13" t="n">
        <f aca="false">'[1]TCE - ANEXO III - Preencher'!S258</f>
        <v>13.5850714285</v>
      </c>
      <c r="S249" s="13" t="n">
        <f aca="false">Q249-R249</f>
        <v>9.4130714286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112.93914285665</v>
      </c>
    </row>
    <row r="250" s="5" customFormat="true" ht="12.8" hidden="false" customHeight="false" outlineLevel="0" collapsed="false">
      <c r="A250" s="6" t="n">
        <f aca="false">IFERROR(VLOOKUP(B250,'[1]DADOS (OCULTAR)'!$P$3:$R$53,3,0),"")</f>
        <v>10583920000214</v>
      </c>
      <c r="B250" s="7" t="str">
        <f aca="false">'[1]TCE - ANEXO III - Preencher'!C259</f>
        <v>UPA IBURA</v>
      </c>
      <c r="C250" s="8"/>
      <c r="D250" s="9" t="str">
        <f aca="false">'[1]TCE - ANEXO III - Preencher'!E259</f>
        <v>JOSINEIDE SANTANA DA SILVA GOMES</v>
      </c>
      <c r="E250" s="7" t="str">
        <f aca="false">IF('[1]TCE - ANEXO III - Preencher'!F259="4 - Assistência Odontológica","2 - Outros Profissionais da Saúde",'[1]TCE - ANEXO II - Enviar TCE'!E249)</f>
        <v>3 - Administrativo</v>
      </c>
      <c r="F250" s="10" t="str">
        <f aca="false">'[1]TCE - ANEXO III - Preencher'!G259</f>
        <v>5143-20</v>
      </c>
      <c r="G250" s="11" t="n">
        <f aca="false">IF('[1]TCE - ANEXO III - Preencher'!H259="","",'[1]TCE - ANEXO III - Preencher'!H259)</f>
        <v>43832</v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111.773571428</v>
      </c>
      <c r="L250" s="13" t="n">
        <f aca="false">'[1]TCE - ANEXO III - Preencher'!M259</f>
        <v>11.5346071428</v>
      </c>
      <c r="M250" s="13" t="n">
        <f aca="false">K250-L250</f>
        <v>100.2389642852</v>
      </c>
      <c r="N250" s="13" t="n">
        <f aca="false">'[1]TCE - ANEXO III - Preencher'!O259</f>
        <v>3.73517857142</v>
      </c>
      <c r="O250" s="13" t="n">
        <f aca="false">'[1]TCE - ANEXO III - Preencher'!P259</f>
        <v>0.44807142857</v>
      </c>
      <c r="P250" s="13" t="n">
        <f aca="false">N250-O250</f>
        <v>3.28710714285</v>
      </c>
      <c r="Q250" s="13" t="n">
        <f aca="false">'[1]TCE - ANEXO III - Preencher'!R259</f>
        <v>22.9981428571</v>
      </c>
      <c r="R250" s="13" t="n">
        <f aca="false">'[1]TCE - ANEXO III - Preencher'!S259</f>
        <v>13.5850714285</v>
      </c>
      <c r="S250" s="13" t="n">
        <f aca="false">Q250-R250</f>
        <v>9.4130714286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112.93914285665</v>
      </c>
    </row>
    <row r="251" s="5" customFormat="true" ht="12.8" hidden="false" customHeight="false" outlineLevel="0" collapsed="false">
      <c r="A251" s="6" t="n">
        <f aca="false">IFERROR(VLOOKUP(B251,'[1]DADOS (OCULTAR)'!$P$3:$R$53,3,0),"")</f>
        <v>10583920000214</v>
      </c>
      <c r="B251" s="7" t="str">
        <f aca="false">'[1]TCE - ANEXO III - Preencher'!C260</f>
        <v>UPA IBURA</v>
      </c>
      <c r="C251" s="8"/>
      <c r="D251" s="9" t="str">
        <f aca="false">'[1]TCE - ANEXO III - Preencher'!E260</f>
        <v>LUCIMARO JOAO DA SILVA</v>
      </c>
      <c r="E251" s="7" t="str">
        <f aca="false">IF('[1]TCE - ANEXO III - Preencher'!F260="4 - Assistência Odontológica","2 - Outros Profissionais da Saúde",'[1]TCE - ANEXO II - Enviar TCE'!E250)</f>
        <v>3 - Administrativo</v>
      </c>
      <c r="F251" s="10" t="str">
        <f aca="false">'[1]TCE - ANEXO III - Preencher'!G260</f>
        <v>5143-20</v>
      </c>
      <c r="G251" s="11" t="n">
        <f aca="false">IF('[1]TCE - ANEXO III - Preencher'!H260="","",'[1]TCE - ANEXO III - Preencher'!H260)</f>
        <v>43833</v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111.773571428</v>
      </c>
      <c r="L251" s="13" t="n">
        <f aca="false">'[1]TCE - ANEXO III - Preencher'!M260</f>
        <v>11.5346071428</v>
      </c>
      <c r="M251" s="13" t="n">
        <f aca="false">K251-L251</f>
        <v>100.2389642852</v>
      </c>
      <c r="N251" s="13" t="n">
        <f aca="false">'[1]TCE - ANEXO III - Preencher'!O260</f>
        <v>3.73517857142</v>
      </c>
      <c r="O251" s="13" t="n">
        <f aca="false">'[1]TCE - ANEXO III - Preencher'!P260</f>
        <v>0.44807142857</v>
      </c>
      <c r="P251" s="13" t="n">
        <f aca="false">N251-O251</f>
        <v>3.28710714285</v>
      </c>
      <c r="Q251" s="13" t="n">
        <f aca="false">'[1]TCE - ANEXO III - Preencher'!R260</f>
        <v>22.9981428571</v>
      </c>
      <c r="R251" s="13" t="n">
        <f aca="false">'[1]TCE - ANEXO III - Preencher'!S260</f>
        <v>13.5850714285</v>
      </c>
      <c r="S251" s="13" t="n">
        <f aca="false">Q251-R251</f>
        <v>9.4130714286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112.93914285665</v>
      </c>
    </row>
    <row r="252" s="5" customFormat="true" ht="12.8" hidden="false" customHeight="false" outlineLevel="0" collapsed="false">
      <c r="A252" s="6" t="n">
        <f aca="false">IFERROR(VLOOKUP(B252,'[1]DADOS (OCULTAR)'!$P$3:$R$53,3,0),"")</f>
        <v>10583920000214</v>
      </c>
      <c r="B252" s="7" t="str">
        <f aca="false">'[1]TCE - ANEXO III - Preencher'!C261</f>
        <v>UPA IBURA</v>
      </c>
      <c r="C252" s="8"/>
      <c r="D252" s="9" t="str">
        <f aca="false">'[1]TCE - ANEXO III - Preencher'!E261</f>
        <v>MARIA GRACILEIDE GURGEL FONSECA</v>
      </c>
      <c r="E252" s="7" t="str">
        <f aca="false">IF('[1]TCE - ANEXO III - Preencher'!F261="4 - Assistência Odontológica","2 - Outros Profissionais da Saúde",'[1]TCE - ANEXO II - Enviar TCE'!E251)</f>
        <v>3 - Administrativo</v>
      </c>
      <c r="F252" s="10" t="str">
        <f aca="false">'[1]TCE - ANEXO III - Preencher'!G261</f>
        <v>5143-20</v>
      </c>
      <c r="G252" s="11" t="n">
        <f aca="false">IF('[1]TCE - ANEXO III - Preencher'!H261="","",'[1]TCE - ANEXO III - Preencher'!H261)</f>
        <v>43834</v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111.773571428</v>
      </c>
      <c r="L252" s="13" t="n">
        <f aca="false">'[1]TCE - ANEXO III - Preencher'!M261</f>
        <v>11.5346071428</v>
      </c>
      <c r="M252" s="13" t="n">
        <f aca="false">K252-L252</f>
        <v>100.2389642852</v>
      </c>
      <c r="N252" s="13" t="n">
        <f aca="false">'[1]TCE - ANEXO III - Preencher'!O261</f>
        <v>3.73517857142</v>
      </c>
      <c r="O252" s="13" t="n">
        <f aca="false">'[1]TCE - ANEXO III - Preencher'!P261</f>
        <v>0.44807142857</v>
      </c>
      <c r="P252" s="13" t="n">
        <f aca="false">N252-O252</f>
        <v>3.28710714285</v>
      </c>
      <c r="Q252" s="13" t="n">
        <f aca="false">'[1]TCE - ANEXO III - Preencher'!R261</f>
        <v>22.9981428571</v>
      </c>
      <c r="R252" s="13" t="n">
        <f aca="false">'[1]TCE - ANEXO III - Preencher'!S261</f>
        <v>13.5850714285</v>
      </c>
      <c r="S252" s="13" t="n">
        <f aca="false">Q252-R252</f>
        <v>9.4130714286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112.93914285665</v>
      </c>
    </row>
    <row r="253" s="5" customFormat="true" ht="12.8" hidden="false" customHeight="false" outlineLevel="0" collapsed="false">
      <c r="A253" s="6" t="n">
        <f aca="false">IFERROR(VLOOKUP(B253,'[1]DADOS (OCULTAR)'!$P$3:$R$53,3,0),"")</f>
        <v>10583920000214</v>
      </c>
      <c r="B253" s="7" t="str">
        <f aca="false">'[1]TCE - ANEXO III - Preencher'!C262</f>
        <v>UPA IBURA</v>
      </c>
      <c r="C253" s="8"/>
      <c r="D253" s="9" t="str">
        <f aca="false">'[1]TCE - ANEXO III - Preencher'!E262</f>
        <v>MARIA JOSE DE LIMA SILVA</v>
      </c>
      <c r="E253" s="7" t="str">
        <f aca="false">IF('[1]TCE - ANEXO III - Preencher'!F262="4 - Assistência Odontológica","2 - Outros Profissionais da Saúde",'[1]TCE - ANEXO II - Enviar TCE'!E252)</f>
        <v>3 - Administrativo</v>
      </c>
      <c r="F253" s="10" t="str">
        <f aca="false">'[1]TCE - ANEXO III - Preencher'!G262</f>
        <v>5143-20</v>
      </c>
      <c r="G253" s="11" t="n">
        <f aca="false">IF('[1]TCE - ANEXO III - Preencher'!H262="","",'[1]TCE - ANEXO III - Preencher'!H262)</f>
        <v>43835</v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111.773571428</v>
      </c>
      <c r="L253" s="13" t="n">
        <f aca="false">'[1]TCE - ANEXO III - Preencher'!M262</f>
        <v>11.5346071428</v>
      </c>
      <c r="M253" s="13" t="n">
        <f aca="false">K253-L253</f>
        <v>100.2389642852</v>
      </c>
      <c r="N253" s="13" t="n">
        <f aca="false">'[1]TCE - ANEXO III - Preencher'!O262</f>
        <v>3.73517857142</v>
      </c>
      <c r="O253" s="13" t="n">
        <f aca="false">'[1]TCE - ANEXO III - Preencher'!P262</f>
        <v>0.44807142857</v>
      </c>
      <c r="P253" s="13" t="n">
        <f aca="false">N253-O253</f>
        <v>3.28710714285</v>
      </c>
      <c r="Q253" s="13" t="n">
        <f aca="false">'[1]TCE - ANEXO III - Preencher'!R262</f>
        <v>22.9981428571</v>
      </c>
      <c r="R253" s="13" t="n">
        <f aca="false">'[1]TCE - ANEXO III - Preencher'!S262</f>
        <v>13.5850714285</v>
      </c>
      <c r="S253" s="13" t="n">
        <f aca="false">Q253-R253</f>
        <v>9.4130714286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112.93914285665</v>
      </c>
    </row>
    <row r="254" s="5" customFormat="true" ht="12.8" hidden="false" customHeight="false" outlineLevel="0" collapsed="false">
      <c r="A254" s="6" t="n">
        <f aca="false">IFERROR(VLOOKUP(B254,'[1]DADOS (OCULTAR)'!$P$3:$R$53,3,0),"")</f>
        <v>10583920000214</v>
      </c>
      <c r="B254" s="7" t="str">
        <f aca="false">'[1]TCE - ANEXO III - Preencher'!C263</f>
        <v>UPA IBURA</v>
      </c>
      <c r="C254" s="8"/>
      <c r="D254" s="9" t="str">
        <f aca="false">'[1]TCE - ANEXO III - Preencher'!E263</f>
        <v>MARLUCE LOURENÇO DA SILVA</v>
      </c>
      <c r="E254" s="7" t="str">
        <f aca="false">IF('[1]TCE - ANEXO III - Preencher'!F263="4 - Assistência Odontológica","2 - Outros Profissionais da Saúde",'[1]TCE - ANEXO II - Enviar TCE'!E253)</f>
        <v>3 - Administrativo</v>
      </c>
      <c r="F254" s="10" t="str">
        <f aca="false">'[1]TCE - ANEXO III - Preencher'!G263</f>
        <v>5143-20</v>
      </c>
      <c r="G254" s="11" t="n">
        <f aca="false">IF('[1]TCE - ANEXO III - Preencher'!H263="","",'[1]TCE - ANEXO III - Preencher'!H263)</f>
        <v>43836</v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111.773571428</v>
      </c>
      <c r="L254" s="13" t="n">
        <f aca="false">'[1]TCE - ANEXO III - Preencher'!M263</f>
        <v>11.5346071428</v>
      </c>
      <c r="M254" s="13" t="n">
        <f aca="false">K254-L254</f>
        <v>100.2389642852</v>
      </c>
      <c r="N254" s="13" t="n">
        <f aca="false">'[1]TCE - ANEXO III - Preencher'!O263</f>
        <v>3.73517857142</v>
      </c>
      <c r="O254" s="13" t="n">
        <f aca="false">'[1]TCE - ANEXO III - Preencher'!P263</f>
        <v>0.44807142857</v>
      </c>
      <c r="P254" s="13" t="n">
        <f aca="false">N254-O254</f>
        <v>3.28710714285</v>
      </c>
      <c r="Q254" s="13" t="n">
        <f aca="false">'[1]TCE - ANEXO III - Preencher'!R263</f>
        <v>22.9981428571</v>
      </c>
      <c r="R254" s="13" t="n">
        <f aca="false">'[1]TCE - ANEXO III - Preencher'!S263</f>
        <v>13.5850714285</v>
      </c>
      <c r="S254" s="13" t="n">
        <f aca="false">Q254-R254</f>
        <v>9.4130714286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112.93914285665</v>
      </c>
    </row>
    <row r="255" s="5" customFormat="true" ht="12.8" hidden="false" customHeight="false" outlineLevel="0" collapsed="false">
      <c r="A255" s="6" t="n">
        <f aca="false">IFERROR(VLOOKUP(B255,'[1]DADOS (OCULTAR)'!$P$3:$R$53,3,0),"")</f>
        <v>10583920000214</v>
      </c>
      <c r="B255" s="7" t="str">
        <f aca="false">'[1]TCE - ANEXO III - Preencher'!C264</f>
        <v>UPA IBURA</v>
      </c>
      <c r="C255" s="8"/>
      <c r="D255" s="9" t="str">
        <f aca="false">'[1]TCE - ANEXO III - Preencher'!E264</f>
        <v>RAFAELA ANDRESSA GONCALVES DA SILVA</v>
      </c>
      <c r="E255" s="7" t="str">
        <f aca="false">IF('[1]TCE - ANEXO III - Preencher'!F264="4 - Assistência Odontológica","2 - Outros Profissionais da Saúde",'[1]TCE - ANEXO II - Enviar TCE'!E254)</f>
        <v>3 - Administrativo</v>
      </c>
      <c r="F255" s="10" t="str">
        <f aca="false">'[1]TCE - ANEXO III - Preencher'!G264</f>
        <v>5143-20</v>
      </c>
      <c r="G255" s="11" t="n">
        <f aca="false">IF('[1]TCE - ANEXO III - Preencher'!H264="","",'[1]TCE - ANEXO III - Preencher'!H264)</f>
        <v>43837</v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111.773571428</v>
      </c>
      <c r="L255" s="13" t="n">
        <f aca="false">'[1]TCE - ANEXO III - Preencher'!M264</f>
        <v>11.5346071428</v>
      </c>
      <c r="M255" s="13" t="n">
        <f aca="false">K255-L255</f>
        <v>100.2389642852</v>
      </c>
      <c r="N255" s="13" t="n">
        <f aca="false">'[1]TCE - ANEXO III - Preencher'!O264</f>
        <v>3.73517857142</v>
      </c>
      <c r="O255" s="13" t="n">
        <f aca="false">'[1]TCE - ANEXO III - Preencher'!P264</f>
        <v>0.44807142857</v>
      </c>
      <c r="P255" s="13" t="n">
        <f aca="false">N255-O255</f>
        <v>3.28710714285</v>
      </c>
      <c r="Q255" s="13" t="n">
        <f aca="false">'[1]TCE - ANEXO III - Preencher'!R264</f>
        <v>22.9981428571</v>
      </c>
      <c r="R255" s="13" t="n">
        <f aca="false">'[1]TCE - ANEXO III - Preencher'!S264</f>
        <v>13.5850714285</v>
      </c>
      <c r="S255" s="13" t="n">
        <f aca="false">Q255-R255</f>
        <v>9.4130714286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112.93914285665</v>
      </c>
    </row>
    <row r="256" s="5" customFormat="true" ht="12.8" hidden="false" customHeight="false" outlineLevel="0" collapsed="false">
      <c r="A256" s="6" t="n">
        <f aca="false">IFERROR(VLOOKUP(B256,'[1]DADOS (OCULTAR)'!$P$3:$R$53,3,0),"")</f>
        <v>10583920000214</v>
      </c>
      <c r="B256" s="7" t="str">
        <f aca="false">'[1]TCE - ANEXO III - Preencher'!C265</f>
        <v>UPA IBURA</v>
      </c>
      <c r="C256" s="8"/>
      <c r="D256" s="9" t="str">
        <f aca="false">'[1]TCE - ANEXO III - Preencher'!E265</f>
        <v>RENATA DE LIMA SILVA ARAUJO</v>
      </c>
      <c r="E256" s="7" t="str">
        <f aca="false">IF('[1]TCE - ANEXO III - Preencher'!F265="4 - Assistência Odontológica","2 - Outros Profissionais da Saúde",'[1]TCE - ANEXO II - Enviar TCE'!E255)</f>
        <v>3 - Administrativo</v>
      </c>
      <c r="F256" s="10" t="str">
        <f aca="false">'[1]TCE - ANEXO III - Preencher'!G265</f>
        <v>4101-05</v>
      </c>
      <c r="G256" s="11" t="n">
        <f aca="false">IF('[1]TCE - ANEXO III - Preencher'!H265="","",'[1]TCE - ANEXO III - Preencher'!H265)</f>
        <v>43838</v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111.773571428</v>
      </c>
      <c r="L256" s="13" t="n">
        <f aca="false">'[1]TCE - ANEXO III - Preencher'!M265</f>
        <v>11.5346071428</v>
      </c>
      <c r="M256" s="13" t="n">
        <f aca="false">K256-L256</f>
        <v>100.2389642852</v>
      </c>
      <c r="N256" s="13" t="n">
        <f aca="false">'[1]TCE - ANEXO III - Preencher'!O265</f>
        <v>3.73517857142</v>
      </c>
      <c r="O256" s="13" t="n">
        <f aca="false">'[1]TCE - ANEXO III - Preencher'!P265</f>
        <v>0.44807142857</v>
      </c>
      <c r="P256" s="13" t="n">
        <f aca="false">N256-O256</f>
        <v>3.28710714285</v>
      </c>
      <c r="Q256" s="13" t="n">
        <f aca="false">'[1]TCE - ANEXO III - Preencher'!R265</f>
        <v>22.9981428571</v>
      </c>
      <c r="R256" s="13" t="n">
        <f aca="false">'[1]TCE - ANEXO III - Preencher'!S265</f>
        <v>13.5850714285</v>
      </c>
      <c r="S256" s="13" t="n">
        <f aca="false">Q256-R256</f>
        <v>9.4130714286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112.93914285665</v>
      </c>
    </row>
    <row r="257" s="5" customFormat="true" ht="12.8" hidden="false" customHeight="false" outlineLevel="0" collapsed="false">
      <c r="A257" s="6" t="n">
        <f aca="false">IFERROR(VLOOKUP(B257,'[1]DADOS (OCULTAR)'!$P$3:$R$53,3,0),"")</f>
        <v>10583920000214</v>
      </c>
      <c r="B257" s="7" t="str">
        <f aca="false">'[1]TCE - ANEXO III - Preencher'!C266</f>
        <v>UPA IBURA</v>
      </c>
      <c r="C257" s="8"/>
      <c r="D257" s="9" t="str">
        <f aca="false">'[1]TCE - ANEXO III - Preencher'!E266</f>
        <v>SOLANGE GOMES DA SILVA</v>
      </c>
      <c r="E257" s="7" t="str">
        <f aca="false">IF('[1]TCE - ANEXO III - Preencher'!F266="4 - Assistência Odontológica","2 - Outros Profissionais da Saúde",'[1]TCE - ANEXO II - Enviar TCE'!E256)</f>
        <v>3 - Administrativo</v>
      </c>
      <c r="F257" s="10" t="str">
        <f aca="false">'[1]TCE - ANEXO III - Preencher'!G266</f>
        <v>5143-20</v>
      </c>
      <c r="G257" s="11" t="n">
        <f aca="false">IF('[1]TCE - ANEXO III - Preencher'!H266="","",'[1]TCE - ANEXO III - Preencher'!H266)</f>
        <v>43839</v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111.773571428</v>
      </c>
      <c r="L257" s="13" t="n">
        <f aca="false">'[1]TCE - ANEXO III - Preencher'!M266</f>
        <v>11.5346071428</v>
      </c>
      <c r="M257" s="13" t="n">
        <f aca="false">K257-L257</f>
        <v>100.2389642852</v>
      </c>
      <c r="N257" s="13" t="n">
        <f aca="false">'[1]TCE - ANEXO III - Preencher'!O266</f>
        <v>3.73517857142</v>
      </c>
      <c r="O257" s="13" t="n">
        <f aca="false">'[1]TCE - ANEXO III - Preencher'!P266</f>
        <v>0.44807142857</v>
      </c>
      <c r="P257" s="13" t="n">
        <f aca="false">N257-O257</f>
        <v>3.28710714285</v>
      </c>
      <c r="Q257" s="13" t="n">
        <f aca="false">'[1]TCE - ANEXO III - Preencher'!R266</f>
        <v>22.9981428571</v>
      </c>
      <c r="R257" s="13" t="n">
        <f aca="false">'[1]TCE - ANEXO III - Preencher'!S266</f>
        <v>13.5850714285</v>
      </c>
      <c r="S257" s="13" t="n">
        <f aca="false">Q257-R257</f>
        <v>9.4130714286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112.93914285665</v>
      </c>
    </row>
    <row r="258" s="5" customFormat="true" ht="12.8" hidden="false" customHeight="false" outlineLevel="0" collapsed="false">
      <c r="A258" s="6" t="n">
        <f aca="false">IFERROR(VLOOKUP(B258,'[1]DADOS (OCULTAR)'!$P$3:$R$53,3,0),"")</f>
        <v>10583920000214</v>
      </c>
      <c r="B258" s="7" t="str">
        <f aca="false">'[1]TCE - ANEXO III - Preencher'!C267</f>
        <v>UPA IBURA</v>
      </c>
      <c r="C258" s="8"/>
      <c r="D258" s="9" t="str">
        <f aca="false">'[1]TCE - ANEXO III - Preencher'!E267</f>
        <v>ANDRE HELON MAIA COUTINHO DOS </v>
      </c>
      <c r="E258" s="7" t="str">
        <f aca="false">IF('[1]TCE - ANEXO III - Preencher'!F267="4 - Assistência Odontológica","2 - Outros Profissionais da Saúde",'[1]TCE - ANEXO II - Enviar TCE'!E257)</f>
        <v>3 - Administrativo</v>
      </c>
      <c r="F258" s="10" t="str">
        <f aca="false">'[1]TCE - ANEXO III - Preencher'!G267</f>
        <v>5174-20</v>
      </c>
      <c r="G258" s="11" t="n">
        <f aca="false">IF('[1]TCE - ANEXO III - Preencher'!H267="","",'[1]TCE - ANEXO III - Preencher'!H267)</f>
        <v>43840</v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111.773571428</v>
      </c>
      <c r="L258" s="13" t="n">
        <f aca="false">'[1]TCE - ANEXO III - Preencher'!M267</f>
        <v>11.5346071428</v>
      </c>
      <c r="M258" s="13" t="n">
        <f aca="false">K258-L258</f>
        <v>100.2389642852</v>
      </c>
      <c r="N258" s="13" t="n">
        <f aca="false">'[1]TCE - ANEXO III - Preencher'!O267</f>
        <v>3.73517857142</v>
      </c>
      <c r="O258" s="13" t="n">
        <f aca="false">'[1]TCE - ANEXO III - Preencher'!P267</f>
        <v>0.44807142857</v>
      </c>
      <c r="P258" s="13" t="n">
        <f aca="false">N258-O258</f>
        <v>3.28710714285</v>
      </c>
      <c r="Q258" s="13" t="n">
        <f aca="false">'[1]TCE - ANEXO III - Preencher'!R267</f>
        <v>22.9981428571</v>
      </c>
      <c r="R258" s="13" t="n">
        <f aca="false">'[1]TCE - ANEXO III - Preencher'!S267</f>
        <v>13.5850714285</v>
      </c>
      <c r="S258" s="13" t="n">
        <f aca="false">Q258-R258</f>
        <v>9.4130714286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112.93914285665</v>
      </c>
    </row>
    <row r="259" s="5" customFormat="true" ht="12.8" hidden="false" customHeight="false" outlineLevel="0" collapsed="false">
      <c r="A259" s="6" t="n">
        <f aca="false">IFERROR(VLOOKUP(B259,'[1]DADOS (OCULTAR)'!$P$3:$R$53,3,0),"")</f>
        <v>10583920000214</v>
      </c>
      <c r="B259" s="7" t="str">
        <f aca="false">'[1]TCE - ANEXO III - Preencher'!C268</f>
        <v>UPA IBURA</v>
      </c>
      <c r="C259" s="8"/>
      <c r="D259" s="9" t="str">
        <f aca="false">'[1]TCE - ANEXO III - Preencher'!E268</f>
        <v>ANTONIO HENRIQUE GRIGORIO </v>
      </c>
      <c r="E259" s="7" t="str">
        <f aca="false">IF('[1]TCE - ANEXO III - Preencher'!F268="4 - Assistência Odontológica","2 - Outros Profissionais da Saúde",'[1]TCE - ANEXO II - Enviar TCE'!E258)</f>
        <v>3 - Administrativo</v>
      </c>
      <c r="F259" s="10" t="str">
        <f aca="false">'[1]TCE - ANEXO III - Preencher'!G268</f>
        <v>5174-20</v>
      </c>
      <c r="G259" s="11" t="n">
        <f aca="false">IF('[1]TCE - ANEXO III - Preencher'!H268="","",'[1]TCE - ANEXO III - Preencher'!H268)</f>
        <v>43841</v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111.773571428</v>
      </c>
      <c r="L259" s="13" t="n">
        <f aca="false">'[1]TCE - ANEXO III - Preencher'!M268</f>
        <v>11.5346071428</v>
      </c>
      <c r="M259" s="13" t="n">
        <f aca="false">K259-L259</f>
        <v>100.2389642852</v>
      </c>
      <c r="N259" s="13" t="n">
        <f aca="false">'[1]TCE - ANEXO III - Preencher'!O268</f>
        <v>3.73517857142</v>
      </c>
      <c r="O259" s="13" t="n">
        <f aca="false">'[1]TCE - ANEXO III - Preencher'!P268</f>
        <v>0.44807142857</v>
      </c>
      <c r="P259" s="13" t="n">
        <f aca="false">N259-O259</f>
        <v>3.28710714285</v>
      </c>
      <c r="Q259" s="13" t="n">
        <f aca="false">'[1]TCE - ANEXO III - Preencher'!R268</f>
        <v>22.9981428571</v>
      </c>
      <c r="R259" s="13" t="n">
        <f aca="false">'[1]TCE - ANEXO III - Preencher'!S268</f>
        <v>13.5850714285</v>
      </c>
      <c r="S259" s="13" t="n">
        <f aca="false">Q259-R259</f>
        <v>9.4130714286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112.93914285665</v>
      </c>
    </row>
    <row r="260" s="5" customFormat="true" ht="12.8" hidden="false" customHeight="false" outlineLevel="0" collapsed="false">
      <c r="A260" s="6" t="n">
        <f aca="false">IFERROR(VLOOKUP(B260,'[1]DADOS (OCULTAR)'!$P$3:$R$53,3,0),"")</f>
        <v>10583920000214</v>
      </c>
      <c r="B260" s="7" t="str">
        <f aca="false">'[1]TCE - ANEXO III - Preencher'!C269</f>
        <v>UPA IBURA</v>
      </c>
      <c r="C260" s="8"/>
      <c r="D260" s="9" t="str">
        <f aca="false">'[1]TCE - ANEXO III - Preencher'!E269</f>
        <v>ARIPUAM MARTINS BARROS</v>
      </c>
      <c r="E260" s="7" t="str">
        <f aca="false">IF('[1]TCE - ANEXO III - Preencher'!F269="4 - Assistência Odontológica","2 - Outros Profissionais da Saúde",'[1]TCE - ANEXO II - Enviar TCE'!E259)</f>
        <v>3 - Administrativo</v>
      </c>
      <c r="F260" s="10" t="str">
        <f aca="false">'[1]TCE - ANEXO III - Preencher'!G269</f>
        <v>5174-20</v>
      </c>
      <c r="G260" s="11" t="n">
        <f aca="false">IF('[1]TCE - ANEXO III - Preencher'!H269="","",'[1]TCE - ANEXO III - Preencher'!H269)</f>
        <v>43842</v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111.773571428</v>
      </c>
      <c r="L260" s="13" t="n">
        <f aca="false">'[1]TCE - ANEXO III - Preencher'!M269</f>
        <v>11.5346071428</v>
      </c>
      <c r="M260" s="13" t="n">
        <f aca="false">K260-L260</f>
        <v>100.2389642852</v>
      </c>
      <c r="N260" s="13" t="n">
        <f aca="false">'[1]TCE - ANEXO III - Preencher'!O269</f>
        <v>3.73517857142</v>
      </c>
      <c r="O260" s="13" t="n">
        <f aca="false">'[1]TCE - ANEXO III - Preencher'!P269</f>
        <v>0.44807142857</v>
      </c>
      <c r="P260" s="13" t="n">
        <f aca="false">N260-O260</f>
        <v>3.28710714285</v>
      </c>
      <c r="Q260" s="13" t="n">
        <f aca="false">'[1]TCE - ANEXO III - Preencher'!R269</f>
        <v>22.9981428571</v>
      </c>
      <c r="R260" s="13" t="n">
        <f aca="false">'[1]TCE - ANEXO III - Preencher'!S269</f>
        <v>13.5850714285</v>
      </c>
      <c r="S260" s="13" t="n">
        <f aca="false">Q260-R260</f>
        <v>9.4130714286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112.93914285665</v>
      </c>
    </row>
    <row r="261" s="5" customFormat="true" ht="12.8" hidden="false" customHeight="false" outlineLevel="0" collapsed="false">
      <c r="A261" s="6" t="n">
        <f aca="false">IFERROR(VLOOKUP(B261,'[1]DADOS (OCULTAR)'!$P$3:$R$53,3,0),"")</f>
        <v>10583920000214</v>
      </c>
      <c r="B261" s="7" t="str">
        <f aca="false">'[1]TCE - ANEXO III - Preencher'!C270</f>
        <v>UPA IBURA</v>
      </c>
      <c r="C261" s="8"/>
      <c r="D261" s="9" t="str">
        <f aca="false">'[1]TCE - ANEXO III - Preencher'!E270</f>
        <v>CARLOS ADRIANO LIMA ALBQUERQUE</v>
      </c>
      <c r="E261" s="7" t="str">
        <f aca="false">IF('[1]TCE - ANEXO III - Preencher'!F270="4 - Assistência Odontológica","2 - Outros Profissionais da Saúde",'[1]TCE - ANEXO II - Enviar TCE'!E260)</f>
        <v>3 - Administrativo</v>
      </c>
      <c r="F261" s="10" t="str">
        <f aca="false">'[1]TCE - ANEXO III - Preencher'!G270</f>
        <v>5174-20</v>
      </c>
      <c r="G261" s="11" t="n">
        <f aca="false">IF('[1]TCE - ANEXO III - Preencher'!H270="","",'[1]TCE - ANEXO III - Preencher'!H270)</f>
        <v>43843</v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111.773571428</v>
      </c>
      <c r="L261" s="13" t="n">
        <f aca="false">'[1]TCE - ANEXO III - Preencher'!M270</f>
        <v>11.5346071428</v>
      </c>
      <c r="M261" s="13" t="n">
        <f aca="false">K261-L261</f>
        <v>100.2389642852</v>
      </c>
      <c r="N261" s="13" t="n">
        <f aca="false">'[1]TCE - ANEXO III - Preencher'!O270</f>
        <v>3.73517857142</v>
      </c>
      <c r="O261" s="13" t="n">
        <f aca="false">'[1]TCE - ANEXO III - Preencher'!P270</f>
        <v>0.44807142857</v>
      </c>
      <c r="P261" s="13" t="n">
        <f aca="false">N261-O261</f>
        <v>3.28710714285</v>
      </c>
      <c r="Q261" s="13" t="n">
        <f aca="false">'[1]TCE - ANEXO III - Preencher'!R270</f>
        <v>22.9981428571</v>
      </c>
      <c r="R261" s="13" t="n">
        <f aca="false">'[1]TCE - ANEXO III - Preencher'!S270</f>
        <v>13.5850714285</v>
      </c>
      <c r="S261" s="13" t="n">
        <f aca="false">Q261-R261</f>
        <v>9.4130714286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112.93914285665</v>
      </c>
    </row>
    <row r="262" s="5" customFormat="true" ht="12.8" hidden="false" customHeight="false" outlineLevel="0" collapsed="false">
      <c r="A262" s="6" t="n">
        <f aca="false">IFERROR(VLOOKUP(B262,'[1]DADOS (OCULTAR)'!$P$3:$R$53,3,0),"")</f>
        <v>10583920000214</v>
      </c>
      <c r="B262" s="7" t="str">
        <f aca="false">'[1]TCE - ANEXO III - Preencher'!C271</f>
        <v>UPA IBURA</v>
      </c>
      <c r="C262" s="8"/>
      <c r="D262" s="9" t="str">
        <f aca="false">'[1]TCE - ANEXO III - Preencher'!E271</f>
        <v>CARLOS EMANOEL BARROS DE LIMA</v>
      </c>
      <c r="E262" s="7" t="str">
        <f aca="false">IF('[1]TCE - ANEXO III - Preencher'!F271="4 - Assistência Odontológica","2 - Outros Profissionais da Saúde",'[1]TCE - ANEXO II - Enviar TCE'!E261)</f>
        <v>3 - Administrativo</v>
      </c>
      <c r="F262" s="10" t="str">
        <f aca="false">'[1]TCE - ANEXO III - Preencher'!G271</f>
        <v>5174-20</v>
      </c>
      <c r="G262" s="11" t="n">
        <f aca="false">IF('[1]TCE - ANEXO III - Preencher'!H271="","",'[1]TCE - ANEXO III - Preencher'!H271)</f>
        <v>43844</v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111.773571428</v>
      </c>
      <c r="L262" s="13" t="n">
        <f aca="false">'[1]TCE - ANEXO III - Preencher'!M271</f>
        <v>11.5346071428</v>
      </c>
      <c r="M262" s="13" t="n">
        <f aca="false">K262-L262</f>
        <v>100.2389642852</v>
      </c>
      <c r="N262" s="13" t="n">
        <f aca="false">'[1]TCE - ANEXO III - Preencher'!O271</f>
        <v>3.73517857142</v>
      </c>
      <c r="O262" s="13" t="n">
        <f aca="false">'[1]TCE - ANEXO III - Preencher'!P271</f>
        <v>0.44807142857</v>
      </c>
      <c r="P262" s="13" t="n">
        <f aca="false">N262-O262</f>
        <v>3.28710714285</v>
      </c>
      <c r="Q262" s="13" t="n">
        <f aca="false">'[1]TCE - ANEXO III - Preencher'!R271</f>
        <v>22.9981428571</v>
      </c>
      <c r="R262" s="13" t="n">
        <f aca="false">'[1]TCE - ANEXO III - Preencher'!S271</f>
        <v>13.5850714285</v>
      </c>
      <c r="S262" s="13" t="n">
        <f aca="false">Q262-R262</f>
        <v>9.4130714286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112.93914285665</v>
      </c>
    </row>
    <row r="263" s="5" customFormat="true" ht="12.8" hidden="false" customHeight="false" outlineLevel="0" collapsed="false">
      <c r="A263" s="6" t="n">
        <f aca="false">IFERROR(VLOOKUP(B263,'[1]DADOS (OCULTAR)'!$P$3:$R$53,3,0),"")</f>
        <v>10583920000214</v>
      </c>
      <c r="B263" s="7" t="str">
        <f aca="false">'[1]TCE - ANEXO III - Preencher'!C272</f>
        <v>UPA IBURA</v>
      </c>
      <c r="C263" s="8"/>
      <c r="D263" s="9" t="str">
        <f aca="false">'[1]TCE - ANEXO III - Preencher'!E272</f>
        <v>EDUARDO ALVES C DE ALBUQUERQUE JUNIOR</v>
      </c>
      <c r="E263" s="7" t="str">
        <f aca="false">IF('[1]TCE - ANEXO III - Preencher'!F272="4 - Assistência Odontológica","2 - Outros Profissionais da Saúde",'[1]TCE - ANEXO II - Enviar TCE'!E262)</f>
        <v>3 - Administrativo</v>
      </c>
      <c r="F263" s="10" t="str">
        <f aca="false">'[1]TCE - ANEXO III - Preencher'!G272</f>
        <v>5174-20</v>
      </c>
      <c r="G263" s="11" t="n">
        <f aca="false">IF('[1]TCE - ANEXO III - Preencher'!H272="","",'[1]TCE - ANEXO III - Preencher'!H272)</f>
        <v>43845</v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111.773571428</v>
      </c>
      <c r="L263" s="13" t="n">
        <f aca="false">'[1]TCE - ANEXO III - Preencher'!M272</f>
        <v>11.5346071428</v>
      </c>
      <c r="M263" s="13" t="n">
        <f aca="false">K263-L263</f>
        <v>100.2389642852</v>
      </c>
      <c r="N263" s="13" t="n">
        <f aca="false">'[1]TCE - ANEXO III - Preencher'!O272</f>
        <v>3.73517857142</v>
      </c>
      <c r="O263" s="13" t="n">
        <f aca="false">'[1]TCE - ANEXO III - Preencher'!P272</f>
        <v>0.44807142857</v>
      </c>
      <c r="P263" s="13" t="n">
        <f aca="false">N263-O263</f>
        <v>3.28710714285</v>
      </c>
      <c r="Q263" s="13" t="n">
        <f aca="false">'[1]TCE - ANEXO III - Preencher'!R272</f>
        <v>22.9981428571</v>
      </c>
      <c r="R263" s="13" t="n">
        <f aca="false">'[1]TCE - ANEXO III - Preencher'!S272</f>
        <v>13.5850714285</v>
      </c>
      <c r="S263" s="13" t="n">
        <f aca="false">Q263-R263</f>
        <v>9.4130714286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112.93914285665</v>
      </c>
    </row>
    <row r="264" s="5" customFormat="true" ht="12.8" hidden="false" customHeight="false" outlineLevel="0" collapsed="false">
      <c r="A264" s="6" t="n">
        <f aca="false">IFERROR(VLOOKUP(B264,'[1]DADOS (OCULTAR)'!$P$3:$R$53,3,0),"")</f>
        <v>10583920000214</v>
      </c>
      <c r="B264" s="7" t="str">
        <f aca="false">'[1]TCE - ANEXO III - Preencher'!C273</f>
        <v>UPA IBURA</v>
      </c>
      <c r="C264" s="8"/>
      <c r="D264" s="9" t="str">
        <f aca="false">'[1]TCE - ANEXO III - Preencher'!E273</f>
        <v>ERIK SANTOS DA SILVA</v>
      </c>
      <c r="E264" s="7" t="str">
        <f aca="false">IF('[1]TCE - ANEXO III - Preencher'!F273="4 - Assistência Odontológica","2 - Outros Profissionais da Saúde",'[1]TCE - ANEXO II - Enviar TCE'!E263)</f>
        <v>3 - Administrativo</v>
      </c>
      <c r="F264" s="10" t="str">
        <f aca="false">'[1]TCE - ANEXO III - Preencher'!G273</f>
        <v>5174-20</v>
      </c>
      <c r="G264" s="11" t="n">
        <f aca="false">IF('[1]TCE - ANEXO III - Preencher'!H273="","",'[1]TCE - ANEXO III - Preencher'!H273)</f>
        <v>43846</v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111.773571428</v>
      </c>
      <c r="L264" s="13" t="n">
        <f aca="false">'[1]TCE - ANEXO III - Preencher'!M273</f>
        <v>11.5346071428</v>
      </c>
      <c r="M264" s="13" t="n">
        <f aca="false">K264-L264</f>
        <v>100.2389642852</v>
      </c>
      <c r="N264" s="13" t="n">
        <f aca="false">'[1]TCE - ANEXO III - Preencher'!O273</f>
        <v>3.73517857142</v>
      </c>
      <c r="O264" s="13" t="n">
        <f aca="false">'[1]TCE - ANEXO III - Preencher'!P273</f>
        <v>0.44807142857</v>
      </c>
      <c r="P264" s="13" t="n">
        <f aca="false">N264-O264</f>
        <v>3.28710714285</v>
      </c>
      <c r="Q264" s="13" t="n">
        <f aca="false">'[1]TCE - ANEXO III - Preencher'!R273</f>
        <v>22.9981428571</v>
      </c>
      <c r="R264" s="13" t="n">
        <f aca="false">'[1]TCE - ANEXO III - Preencher'!S273</f>
        <v>13.5850714285</v>
      </c>
      <c r="S264" s="13" t="n">
        <f aca="false">Q264-R264</f>
        <v>9.4130714286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112.93914285665</v>
      </c>
    </row>
    <row r="265" s="5" customFormat="true" ht="12.8" hidden="false" customHeight="false" outlineLevel="0" collapsed="false">
      <c r="A265" s="6" t="n">
        <f aca="false">IFERROR(VLOOKUP(B265,'[1]DADOS (OCULTAR)'!$P$3:$R$53,3,0),"")</f>
        <v>10583920000214</v>
      </c>
      <c r="B265" s="7" t="str">
        <f aca="false">'[1]TCE - ANEXO III - Preencher'!C274</f>
        <v>UPA IBURA</v>
      </c>
      <c r="C265" s="8"/>
      <c r="D265" s="9" t="str">
        <f aca="false">'[1]TCE - ANEXO III - Preencher'!E274</f>
        <v>GEORGE FERNANDES GUEIROS BARBOSA</v>
      </c>
      <c r="E265" s="7" t="str">
        <f aca="false">IF('[1]TCE - ANEXO III - Preencher'!F274="4 - Assistência Odontológica","2 - Outros Profissionais da Saúde",'[1]TCE - ANEXO II - Enviar TCE'!E264)</f>
        <v>3 - Administrativo</v>
      </c>
      <c r="F265" s="10" t="str">
        <f aca="false">'[1]TCE - ANEXO III - Preencher'!G274</f>
        <v>5174-20</v>
      </c>
      <c r="G265" s="11" t="n">
        <f aca="false">IF('[1]TCE - ANEXO III - Preencher'!H274="","",'[1]TCE - ANEXO III - Preencher'!H274)</f>
        <v>43847</v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111.773571428</v>
      </c>
      <c r="L265" s="13" t="n">
        <f aca="false">'[1]TCE - ANEXO III - Preencher'!M274</f>
        <v>11.5346071428</v>
      </c>
      <c r="M265" s="13" t="n">
        <f aca="false">K265-L265</f>
        <v>100.2389642852</v>
      </c>
      <c r="N265" s="13" t="n">
        <f aca="false">'[1]TCE - ANEXO III - Preencher'!O274</f>
        <v>3.73517857142</v>
      </c>
      <c r="O265" s="13" t="n">
        <f aca="false">'[1]TCE - ANEXO III - Preencher'!P274</f>
        <v>0.44807142857</v>
      </c>
      <c r="P265" s="13" t="n">
        <f aca="false">N265-O265</f>
        <v>3.28710714285</v>
      </c>
      <c r="Q265" s="13" t="n">
        <f aca="false">'[1]TCE - ANEXO III - Preencher'!R274</f>
        <v>22.9981428571</v>
      </c>
      <c r="R265" s="13" t="n">
        <f aca="false">'[1]TCE - ANEXO III - Preencher'!S274</f>
        <v>13.5850714285</v>
      </c>
      <c r="S265" s="13" t="n">
        <f aca="false">Q265-R265</f>
        <v>9.4130714286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112.93914285665</v>
      </c>
    </row>
    <row r="266" s="5" customFormat="true" ht="12.8" hidden="false" customHeight="false" outlineLevel="0" collapsed="false">
      <c r="A266" s="6" t="n">
        <f aca="false">IFERROR(VLOOKUP(B266,'[1]DADOS (OCULTAR)'!$P$3:$R$53,3,0),"")</f>
        <v>10583920000214</v>
      </c>
      <c r="B266" s="7" t="str">
        <f aca="false">'[1]TCE - ANEXO III - Preencher'!C275</f>
        <v>UPA IBURA</v>
      </c>
      <c r="C266" s="8"/>
      <c r="D266" s="9" t="str">
        <f aca="false">'[1]TCE - ANEXO III - Preencher'!E275</f>
        <v>IVSON FAGNER XAVIER DE SANTANA</v>
      </c>
      <c r="E266" s="7" t="str">
        <f aca="false">IF('[1]TCE - ANEXO III - Preencher'!F275="4 - Assistência Odontológica","2 - Outros Profissionais da Saúde",'[1]TCE - ANEXO II - Enviar TCE'!E265)</f>
        <v>3 - Administrativo</v>
      </c>
      <c r="F266" s="10" t="str">
        <f aca="false">'[1]TCE - ANEXO III - Preencher'!G275</f>
        <v>5174-20</v>
      </c>
      <c r="G266" s="11" t="n">
        <f aca="false">IF('[1]TCE - ANEXO III - Preencher'!H275="","",'[1]TCE - ANEXO III - Preencher'!H275)</f>
        <v>43848</v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111.773571428</v>
      </c>
      <c r="L266" s="13" t="n">
        <f aca="false">'[1]TCE - ANEXO III - Preencher'!M275</f>
        <v>11.5346071428</v>
      </c>
      <c r="M266" s="13" t="n">
        <f aca="false">K266-L266</f>
        <v>100.2389642852</v>
      </c>
      <c r="N266" s="13" t="n">
        <f aca="false">'[1]TCE - ANEXO III - Preencher'!O275</f>
        <v>3.73517857142</v>
      </c>
      <c r="O266" s="13" t="n">
        <f aca="false">'[1]TCE - ANEXO III - Preencher'!P275</f>
        <v>0.44807142857</v>
      </c>
      <c r="P266" s="13" t="n">
        <f aca="false">N266-O266</f>
        <v>3.28710714285</v>
      </c>
      <c r="Q266" s="13" t="n">
        <f aca="false">'[1]TCE - ANEXO III - Preencher'!R275</f>
        <v>22.9981428571</v>
      </c>
      <c r="R266" s="13" t="n">
        <f aca="false">'[1]TCE - ANEXO III - Preencher'!S275</f>
        <v>13.5850714285</v>
      </c>
      <c r="S266" s="13" t="n">
        <f aca="false">Q266-R266</f>
        <v>9.4130714286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112.93914285665</v>
      </c>
    </row>
    <row r="267" s="5" customFormat="true" ht="12.8" hidden="false" customHeight="false" outlineLevel="0" collapsed="false">
      <c r="A267" s="6" t="n">
        <f aca="false">IFERROR(VLOOKUP(B267,'[1]DADOS (OCULTAR)'!$P$3:$R$53,3,0),"")</f>
        <v>10583920000214</v>
      </c>
      <c r="B267" s="7" t="str">
        <f aca="false">'[1]TCE - ANEXO III - Preencher'!C276</f>
        <v>UPA IBURA</v>
      </c>
      <c r="C267" s="8"/>
      <c r="D267" s="9" t="str">
        <f aca="false">'[1]TCE - ANEXO III - Preencher'!E276</f>
        <v>JERONIMO JOSE DE ARAUJO</v>
      </c>
      <c r="E267" s="7" t="str">
        <f aca="false">IF('[1]TCE - ANEXO III - Preencher'!F276="4 - Assistência Odontológica","2 - Outros Profissionais da Saúde",'[1]TCE - ANEXO II - Enviar TCE'!E266)</f>
        <v>3 - Administrativo</v>
      </c>
      <c r="F267" s="10" t="str">
        <f aca="false">'[1]TCE - ANEXO III - Preencher'!G276</f>
        <v>5174-20</v>
      </c>
      <c r="G267" s="11" t="n">
        <f aca="false">IF('[1]TCE - ANEXO III - Preencher'!H276="","",'[1]TCE - ANEXO III - Preencher'!H276)</f>
        <v>43849</v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111.773571428</v>
      </c>
      <c r="L267" s="13" t="n">
        <f aca="false">'[1]TCE - ANEXO III - Preencher'!M276</f>
        <v>11.5346071428</v>
      </c>
      <c r="M267" s="13" t="n">
        <f aca="false">K267-L267</f>
        <v>100.2389642852</v>
      </c>
      <c r="N267" s="13" t="n">
        <f aca="false">'[1]TCE - ANEXO III - Preencher'!O276</f>
        <v>3.73517857142</v>
      </c>
      <c r="O267" s="13" t="n">
        <f aca="false">'[1]TCE - ANEXO III - Preencher'!P276</f>
        <v>0.44807142857</v>
      </c>
      <c r="P267" s="13" t="n">
        <f aca="false">N267-O267</f>
        <v>3.28710714285</v>
      </c>
      <c r="Q267" s="13" t="n">
        <f aca="false">'[1]TCE - ANEXO III - Preencher'!R276</f>
        <v>22.9981428571</v>
      </c>
      <c r="R267" s="13" t="n">
        <f aca="false">'[1]TCE - ANEXO III - Preencher'!S276</f>
        <v>13.5850714285</v>
      </c>
      <c r="S267" s="13" t="n">
        <f aca="false">Q267-R267</f>
        <v>9.4130714286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112.93914285665</v>
      </c>
    </row>
    <row r="268" s="5" customFormat="true" ht="12.8" hidden="false" customHeight="false" outlineLevel="0" collapsed="false">
      <c r="A268" s="6" t="n">
        <f aca="false">IFERROR(VLOOKUP(B268,'[1]DADOS (OCULTAR)'!$P$3:$R$53,3,0),"")</f>
        <v>10583920000214</v>
      </c>
      <c r="B268" s="7" t="str">
        <f aca="false">'[1]TCE - ANEXO III - Preencher'!C277</f>
        <v>UPA IBURA</v>
      </c>
      <c r="C268" s="8"/>
      <c r="D268" s="9" t="str">
        <f aca="false">'[1]TCE - ANEXO III - Preencher'!E277</f>
        <v>JOSE EDSON ANIBAL DE SOUZA</v>
      </c>
      <c r="E268" s="7" t="str">
        <f aca="false">IF('[1]TCE - ANEXO III - Preencher'!F277="4 - Assistência Odontológica","2 - Outros Profissionais da Saúde",'[1]TCE - ANEXO II - Enviar TCE'!E267)</f>
        <v>3 - Administrativo</v>
      </c>
      <c r="F268" s="10" t="str">
        <f aca="false">'[1]TCE - ANEXO III - Preencher'!G277</f>
        <v>5174-20</v>
      </c>
      <c r="G268" s="11" t="n">
        <f aca="false">IF('[1]TCE - ANEXO III - Preencher'!H277="","",'[1]TCE - ANEXO III - Preencher'!H277)</f>
        <v>43850</v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111.773571428</v>
      </c>
      <c r="L268" s="13" t="n">
        <f aca="false">'[1]TCE - ANEXO III - Preencher'!M277</f>
        <v>11.5346071428</v>
      </c>
      <c r="M268" s="13" t="n">
        <f aca="false">K268-L268</f>
        <v>100.2389642852</v>
      </c>
      <c r="N268" s="13" t="n">
        <f aca="false">'[1]TCE - ANEXO III - Preencher'!O277</f>
        <v>3.73517857142</v>
      </c>
      <c r="O268" s="13" t="n">
        <f aca="false">'[1]TCE - ANEXO III - Preencher'!P277</f>
        <v>0.44807142857</v>
      </c>
      <c r="P268" s="13" t="n">
        <f aca="false">N268-O268</f>
        <v>3.28710714285</v>
      </c>
      <c r="Q268" s="13" t="n">
        <f aca="false">'[1]TCE - ANEXO III - Preencher'!R277</f>
        <v>22.9981428571</v>
      </c>
      <c r="R268" s="13" t="n">
        <f aca="false">'[1]TCE - ANEXO III - Preencher'!S277</f>
        <v>13.5850714285</v>
      </c>
      <c r="S268" s="13" t="n">
        <f aca="false">Q268-R268</f>
        <v>9.4130714286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112.93914285665</v>
      </c>
    </row>
    <row r="269" s="5" customFormat="true" ht="12.8" hidden="false" customHeight="false" outlineLevel="0" collapsed="false">
      <c r="A269" s="6" t="n">
        <f aca="false">IFERROR(VLOOKUP(B269,'[1]DADOS (OCULTAR)'!$P$3:$R$53,3,0),"")</f>
        <v>10583920000214</v>
      </c>
      <c r="B269" s="7" t="str">
        <f aca="false">'[1]TCE - ANEXO III - Preencher'!C278</f>
        <v>UPA IBURA</v>
      </c>
      <c r="C269" s="8"/>
      <c r="D269" s="9" t="str">
        <f aca="false">'[1]TCE - ANEXO III - Preencher'!E278</f>
        <v>JOSE SANTANA DA SILVA</v>
      </c>
      <c r="E269" s="7" t="str">
        <f aca="false">IF('[1]TCE - ANEXO III - Preencher'!F278="4 - Assistência Odontológica","2 - Outros Profissionais da Saúde",'[1]TCE - ANEXO II - Enviar TCE'!E268)</f>
        <v>3 - Administrativo</v>
      </c>
      <c r="F269" s="10" t="str">
        <f aca="false">'[1]TCE - ANEXO III - Preencher'!G278</f>
        <v>5174-20</v>
      </c>
      <c r="G269" s="11" t="n">
        <f aca="false">IF('[1]TCE - ANEXO III - Preencher'!H278="","",'[1]TCE - ANEXO III - Preencher'!H278)</f>
        <v>43851</v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111.773571428</v>
      </c>
      <c r="L269" s="13" t="n">
        <f aca="false">'[1]TCE - ANEXO III - Preencher'!M278</f>
        <v>11.5346071428</v>
      </c>
      <c r="M269" s="13" t="n">
        <f aca="false">K269-L269</f>
        <v>100.2389642852</v>
      </c>
      <c r="N269" s="13" t="n">
        <f aca="false">'[1]TCE - ANEXO III - Preencher'!O278</f>
        <v>3.73517857142</v>
      </c>
      <c r="O269" s="13" t="n">
        <f aca="false">'[1]TCE - ANEXO III - Preencher'!P278</f>
        <v>0.44807142857</v>
      </c>
      <c r="P269" s="13" t="n">
        <f aca="false">N269-O269</f>
        <v>3.28710714285</v>
      </c>
      <c r="Q269" s="13" t="n">
        <f aca="false">'[1]TCE - ANEXO III - Preencher'!R278</f>
        <v>22.9981428571</v>
      </c>
      <c r="R269" s="13" t="n">
        <f aca="false">'[1]TCE - ANEXO III - Preencher'!S278</f>
        <v>13.5850714285</v>
      </c>
      <c r="S269" s="13" t="n">
        <f aca="false">Q269-R269</f>
        <v>9.4130714286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112.93914285665</v>
      </c>
    </row>
    <row r="270" s="5" customFormat="true" ht="12.8" hidden="false" customHeight="false" outlineLevel="0" collapsed="false">
      <c r="A270" s="6" t="n">
        <f aca="false">IFERROR(VLOOKUP(B270,'[1]DADOS (OCULTAR)'!$P$3:$R$53,3,0),"")</f>
        <v>10583920000214</v>
      </c>
      <c r="B270" s="7" t="str">
        <f aca="false">'[1]TCE - ANEXO III - Preencher'!C279</f>
        <v>UPA IBURA</v>
      </c>
      <c r="C270" s="8"/>
      <c r="D270" s="9" t="str">
        <f aca="false">'[1]TCE - ANEXO III - Preencher'!E279</f>
        <v>PABLO FELIPE ASSIS DE SOUZA SIVA</v>
      </c>
      <c r="E270" s="7" t="str">
        <f aca="false">IF('[1]TCE - ANEXO III - Preencher'!F279="4 - Assistência Odontológica","2 - Outros Profissionais da Saúde",'[1]TCE - ANEXO II - Enviar TCE'!E269)</f>
        <v>3 - Administrativo</v>
      </c>
      <c r="F270" s="10" t="str">
        <f aca="false">'[1]TCE - ANEXO III - Preencher'!G279</f>
        <v>5174-20</v>
      </c>
      <c r="G270" s="11" t="n">
        <f aca="false">IF('[1]TCE - ANEXO III - Preencher'!H279="","",'[1]TCE - ANEXO III - Preencher'!H279)</f>
        <v>43852</v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111.773571428</v>
      </c>
      <c r="L270" s="13" t="n">
        <f aca="false">'[1]TCE - ANEXO III - Preencher'!M279</f>
        <v>11.5346071428</v>
      </c>
      <c r="M270" s="13" t="n">
        <f aca="false">K270-L270</f>
        <v>100.2389642852</v>
      </c>
      <c r="N270" s="13" t="n">
        <f aca="false">'[1]TCE - ANEXO III - Preencher'!O279</f>
        <v>3.73517857142</v>
      </c>
      <c r="O270" s="13" t="n">
        <f aca="false">'[1]TCE - ANEXO III - Preencher'!P279</f>
        <v>0.44807142857</v>
      </c>
      <c r="P270" s="13" t="n">
        <f aca="false">N270-O270</f>
        <v>3.28710714285</v>
      </c>
      <c r="Q270" s="13" t="n">
        <f aca="false">'[1]TCE - ANEXO III - Preencher'!R279</f>
        <v>22.9981428571</v>
      </c>
      <c r="R270" s="13" t="n">
        <f aca="false">'[1]TCE - ANEXO III - Preencher'!S279</f>
        <v>13.5850714285</v>
      </c>
      <c r="S270" s="13" t="n">
        <f aca="false">Q270-R270</f>
        <v>9.4130714286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112.93914285665</v>
      </c>
    </row>
    <row r="271" s="5" customFormat="true" ht="12.8" hidden="false" customHeight="false" outlineLevel="0" collapsed="false">
      <c r="A271" s="6" t="n">
        <f aca="false">IFERROR(VLOOKUP(B271,'[1]DADOS (OCULTAR)'!$P$3:$R$53,3,0),"")</f>
        <v>10583920000214</v>
      </c>
      <c r="B271" s="7" t="str">
        <f aca="false">'[1]TCE - ANEXO III - Preencher'!C280</f>
        <v>UPA IBURA</v>
      </c>
      <c r="C271" s="8"/>
      <c r="D271" s="9" t="str">
        <f aca="false">'[1]TCE - ANEXO III - Preencher'!E280</f>
        <v>LUCIANO RAMOS DA SILVA</v>
      </c>
      <c r="E271" s="7" t="str">
        <f aca="false">IF('[1]TCE - ANEXO III - Preencher'!F280="4 - Assistência Odontológica","2 - Outros Profissionais da Saúde",'[1]TCE - ANEXO II - Enviar TCE'!E270)</f>
        <v>3 - Administrativo</v>
      </c>
      <c r="F271" s="10" t="str">
        <f aca="false">'[1]TCE - ANEXO III - Preencher'!G280</f>
        <v>5174-20</v>
      </c>
      <c r="G271" s="11" t="n">
        <f aca="false">IF('[1]TCE - ANEXO III - Preencher'!H280="","",'[1]TCE - ANEXO III - Preencher'!H280)</f>
        <v>43853</v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111.773571428</v>
      </c>
      <c r="L271" s="13" t="n">
        <f aca="false">'[1]TCE - ANEXO III - Preencher'!M280</f>
        <v>11.5346071428</v>
      </c>
      <c r="M271" s="13" t="n">
        <f aca="false">K271-L271</f>
        <v>100.2389642852</v>
      </c>
      <c r="N271" s="13" t="n">
        <f aca="false">'[1]TCE - ANEXO III - Preencher'!O280</f>
        <v>3.73517857142</v>
      </c>
      <c r="O271" s="13" t="n">
        <f aca="false">'[1]TCE - ANEXO III - Preencher'!P280</f>
        <v>0.44807142857</v>
      </c>
      <c r="P271" s="13" t="n">
        <f aca="false">N271-O271</f>
        <v>3.28710714285</v>
      </c>
      <c r="Q271" s="13" t="n">
        <f aca="false">'[1]TCE - ANEXO III - Preencher'!R280</f>
        <v>22.9981428571</v>
      </c>
      <c r="R271" s="13" t="n">
        <f aca="false">'[1]TCE - ANEXO III - Preencher'!S280</f>
        <v>13.5850714285</v>
      </c>
      <c r="S271" s="13" t="n">
        <f aca="false">Q271-R271</f>
        <v>9.4130714286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112.93914285665</v>
      </c>
    </row>
    <row r="272" s="5" customFormat="true" ht="12.8" hidden="false" customHeight="false" outlineLevel="0" collapsed="false">
      <c r="A272" s="6" t="n">
        <f aca="false">IFERROR(VLOOKUP(B272,'[1]DADOS (OCULTAR)'!$P$3:$R$53,3,0),"")</f>
        <v>10583920000214</v>
      </c>
      <c r="B272" s="7" t="str">
        <f aca="false">'[1]TCE - ANEXO III - Preencher'!C281</f>
        <v>UPA IBURA</v>
      </c>
      <c r="C272" s="8"/>
      <c r="D272" s="9" t="str">
        <f aca="false">'[1]TCE - ANEXO III - Preencher'!E281</f>
        <v>PAULO VICTOR DA SILVA AMORIM</v>
      </c>
      <c r="E272" s="7" t="str">
        <f aca="false">IF('[1]TCE - ANEXO III - Preencher'!F281="4 - Assistência Odontológica","2 - Outros Profissionais da Saúde",'[1]TCE - ANEXO II - Enviar TCE'!E271)</f>
        <v>3 - Administrativo</v>
      </c>
      <c r="F272" s="10" t="str">
        <f aca="false">'[1]TCE - ANEXO III - Preencher'!G281</f>
        <v>5174-20</v>
      </c>
      <c r="G272" s="11" t="n">
        <f aca="false">IF('[1]TCE - ANEXO III - Preencher'!H281="","",'[1]TCE - ANEXO III - Preencher'!H281)</f>
        <v>43854</v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111.773571428</v>
      </c>
      <c r="L272" s="13" t="n">
        <f aca="false">'[1]TCE - ANEXO III - Preencher'!M281</f>
        <v>11.5346071428</v>
      </c>
      <c r="M272" s="13" t="n">
        <f aca="false">K272-L272</f>
        <v>100.2389642852</v>
      </c>
      <c r="N272" s="13" t="n">
        <f aca="false">'[1]TCE - ANEXO III - Preencher'!O281</f>
        <v>3.73517857142</v>
      </c>
      <c r="O272" s="13" t="n">
        <f aca="false">'[1]TCE - ANEXO III - Preencher'!P281</f>
        <v>0.44807142857</v>
      </c>
      <c r="P272" s="13" t="n">
        <f aca="false">N272-O272</f>
        <v>3.28710714285</v>
      </c>
      <c r="Q272" s="13" t="n">
        <f aca="false">'[1]TCE - ANEXO III - Preencher'!R281</f>
        <v>22.9981428571</v>
      </c>
      <c r="R272" s="13" t="n">
        <f aca="false">'[1]TCE - ANEXO III - Preencher'!S281</f>
        <v>13.5850714285</v>
      </c>
      <c r="S272" s="13" t="n">
        <f aca="false">Q272-R272</f>
        <v>9.4130714286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112.93914285665</v>
      </c>
    </row>
    <row r="273" s="5" customFormat="true" ht="12.8" hidden="false" customHeight="false" outlineLevel="0" collapsed="false">
      <c r="A273" s="6" t="n">
        <f aca="false">IFERROR(VLOOKUP(B273,'[1]DADOS (OCULTAR)'!$P$3:$R$53,3,0),"")</f>
        <v>10583920000214</v>
      </c>
      <c r="B273" s="7" t="str">
        <f aca="false">'[1]TCE - ANEXO III - Preencher'!C282</f>
        <v>UPA IBURA</v>
      </c>
      <c r="C273" s="8"/>
      <c r="D273" s="9" t="str">
        <f aca="false">'[1]TCE - ANEXO III - Preencher'!E282</f>
        <v>RAFAEL COSTA MENEZES</v>
      </c>
      <c r="E273" s="7" t="str">
        <f aca="false">IF('[1]TCE - ANEXO III - Preencher'!F282="4 - Assistência Odontológica","2 - Outros Profissionais da Saúde",'[1]TCE - ANEXO II - Enviar TCE'!E272)</f>
        <v>3 - Administrativo</v>
      </c>
      <c r="F273" s="10" t="str">
        <f aca="false">'[1]TCE - ANEXO III - Preencher'!G282</f>
        <v>5174-20</v>
      </c>
      <c r="G273" s="11" t="n">
        <f aca="false">IF('[1]TCE - ANEXO III - Preencher'!H282="","",'[1]TCE - ANEXO III - Preencher'!H282)</f>
        <v>43855</v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111.773571428</v>
      </c>
      <c r="L273" s="13" t="n">
        <f aca="false">'[1]TCE - ANEXO III - Preencher'!M282</f>
        <v>11.5346071428</v>
      </c>
      <c r="M273" s="13" t="n">
        <f aca="false">K273-L273</f>
        <v>100.2389642852</v>
      </c>
      <c r="N273" s="13" t="n">
        <f aca="false">'[1]TCE - ANEXO III - Preencher'!O282</f>
        <v>3.73517857142</v>
      </c>
      <c r="O273" s="13" t="n">
        <f aca="false">'[1]TCE - ANEXO III - Preencher'!P282</f>
        <v>0.44807142857</v>
      </c>
      <c r="P273" s="13" t="n">
        <f aca="false">N273-O273</f>
        <v>3.28710714285</v>
      </c>
      <c r="Q273" s="13" t="n">
        <f aca="false">'[1]TCE - ANEXO III - Preencher'!R282</f>
        <v>22.9981428571</v>
      </c>
      <c r="R273" s="13" t="n">
        <f aca="false">'[1]TCE - ANEXO III - Preencher'!S282</f>
        <v>13.5850714285</v>
      </c>
      <c r="S273" s="13" t="n">
        <f aca="false">Q273-R273</f>
        <v>9.4130714286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112.93914285665</v>
      </c>
    </row>
    <row r="274" s="5" customFormat="true" ht="12.8" hidden="false" customHeight="false" outlineLevel="0" collapsed="false">
      <c r="A274" s="6" t="n">
        <f aca="false">IFERROR(VLOOKUP(B274,'[1]DADOS (OCULTAR)'!$P$3:$R$53,3,0),"")</f>
        <v>10583920000214</v>
      </c>
      <c r="B274" s="7" t="str">
        <f aca="false">'[1]TCE - ANEXO III - Preencher'!C283</f>
        <v>UPA IBURA</v>
      </c>
      <c r="C274" s="8"/>
      <c r="D274" s="9" t="str">
        <f aca="false">'[1]TCE - ANEXO III - Preencher'!E283</f>
        <v>ROBERVAL GOMES DO NASCIMENTO </v>
      </c>
      <c r="E274" s="7" t="str">
        <f aca="false">IF('[1]TCE - ANEXO III - Preencher'!F283="4 - Assistência Odontológica","2 - Outros Profissionais da Saúde",'[1]TCE - ANEXO II - Enviar TCE'!E273)</f>
        <v>3 - Administrativo</v>
      </c>
      <c r="F274" s="10" t="str">
        <f aca="false">'[1]TCE - ANEXO III - Preencher'!G283</f>
        <v>5174-20</v>
      </c>
      <c r="G274" s="11" t="n">
        <f aca="false">IF('[1]TCE - ANEXO III - Preencher'!H283="","",'[1]TCE - ANEXO III - Preencher'!H283)</f>
        <v>43856</v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111.773571428</v>
      </c>
      <c r="L274" s="13" t="n">
        <f aca="false">'[1]TCE - ANEXO III - Preencher'!M283</f>
        <v>11.5346071428</v>
      </c>
      <c r="M274" s="13" t="n">
        <f aca="false">K274-L274</f>
        <v>100.2389642852</v>
      </c>
      <c r="N274" s="13" t="n">
        <f aca="false">'[1]TCE - ANEXO III - Preencher'!O283</f>
        <v>3.73517857142</v>
      </c>
      <c r="O274" s="13" t="n">
        <f aca="false">'[1]TCE - ANEXO III - Preencher'!P283</f>
        <v>0.44807142857</v>
      </c>
      <c r="P274" s="13" t="n">
        <f aca="false">N274-O274</f>
        <v>3.28710714285</v>
      </c>
      <c r="Q274" s="13" t="n">
        <f aca="false">'[1]TCE - ANEXO III - Preencher'!R283</f>
        <v>22.9981428571</v>
      </c>
      <c r="R274" s="13" t="n">
        <f aca="false">'[1]TCE - ANEXO III - Preencher'!S283</f>
        <v>13.5850714285</v>
      </c>
      <c r="S274" s="13" t="n">
        <f aca="false">Q274-R274</f>
        <v>9.4130714286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112.93914285665</v>
      </c>
    </row>
    <row r="275" s="5" customFormat="true" ht="12.8" hidden="false" customHeight="false" outlineLevel="0" collapsed="false">
      <c r="A275" s="6" t="n">
        <f aca="false">IFERROR(VLOOKUP(B275,'[1]DADOS (OCULTAR)'!$P$3:$R$53,3,0),"")</f>
        <v>10583920000214</v>
      </c>
      <c r="B275" s="7" t="str">
        <f aca="false">'[1]TCE - ANEXO III - Preencher'!C284</f>
        <v>UPA IBURA</v>
      </c>
      <c r="C275" s="8"/>
      <c r="D275" s="9" t="str">
        <f aca="false">'[1]TCE - ANEXO III - Preencher'!E284</f>
        <v>SALOMAO LIMA DO NASCIMENTO</v>
      </c>
      <c r="E275" s="7" t="str">
        <f aca="false">IF('[1]TCE - ANEXO III - Preencher'!F284="4 - Assistência Odontológica","2 - Outros Profissionais da Saúde",'[1]TCE - ANEXO II - Enviar TCE'!E274)</f>
        <v>3 - Administrativo</v>
      </c>
      <c r="F275" s="10" t="str">
        <f aca="false">'[1]TCE - ANEXO III - Preencher'!G284</f>
        <v>5174-20</v>
      </c>
      <c r="G275" s="11" t="n">
        <f aca="false">IF('[1]TCE - ANEXO III - Preencher'!H284="","",'[1]TCE - ANEXO III - Preencher'!H284)</f>
        <v>43857</v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111.773571428</v>
      </c>
      <c r="L275" s="13" t="n">
        <f aca="false">'[1]TCE - ANEXO III - Preencher'!M284</f>
        <v>11.5346071428</v>
      </c>
      <c r="M275" s="13" t="n">
        <f aca="false">K275-L275</f>
        <v>100.2389642852</v>
      </c>
      <c r="N275" s="13" t="n">
        <f aca="false">'[1]TCE - ANEXO III - Preencher'!O284</f>
        <v>3.73517857142</v>
      </c>
      <c r="O275" s="13" t="n">
        <f aca="false">'[1]TCE - ANEXO III - Preencher'!P284</f>
        <v>0.44807142857</v>
      </c>
      <c r="P275" s="13" t="n">
        <f aca="false">N275-O275</f>
        <v>3.28710714285</v>
      </c>
      <c r="Q275" s="13" t="n">
        <f aca="false">'[1]TCE - ANEXO III - Preencher'!R284</f>
        <v>22.9981428571</v>
      </c>
      <c r="R275" s="13" t="n">
        <f aca="false">'[1]TCE - ANEXO III - Preencher'!S284</f>
        <v>13.5850714285</v>
      </c>
      <c r="S275" s="13" t="n">
        <f aca="false">Q275-R275</f>
        <v>9.4130714286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112.93914285665</v>
      </c>
    </row>
    <row r="276" s="5" customFormat="true" ht="12.8" hidden="false" customHeight="false" outlineLevel="0" collapsed="false">
      <c r="A276" s="6" t="n">
        <f aca="false">IFERROR(VLOOKUP(B276,'[1]DADOS (OCULTAR)'!$P$3:$R$53,3,0),"")</f>
        <v>10583920000214</v>
      </c>
      <c r="B276" s="7" t="str">
        <f aca="false">'[1]TCE - ANEXO III - Preencher'!C285</f>
        <v>UPA IBURA</v>
      </c>
      <c r="C276" s="8"/>
      <c r="D276" s="9" t="str">
        <f aca="false">'[1]TCE - ANEXO III - Preencher'!E285</f>
        <v>THIAGO DIZEU DE SOUZA</v>
      </c>
      <c r="E276" s="7" t="str">
        <f aca="false">IF('[1]TCE - ANEXO III - Preencher'!F285="4 - Assistência Odontológica","2 - Outros Profissionais da Saúde",'[1]TCE - ANEXO II - Enviar TCE'!E275)</f>
        <v>3 - Administrativo</v>
      </c>
      <c r="F276" s="10" t="str">
        <f aca="false">'[1]TCE - ANEXO III - Preencher'!G285</f>
        <v>5174-20</v>
      </c>
      <c r="G276" s="11" t="n">
        <f aca="false">IF('[1]TCE - ANEXO III - Preencher'!H285="","",'[1]TCE - ANEXO III - Preencher'!H285)</f>
        <v>43858</v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111.773571428</v>
      </c>
      <c r="L276" s="13" t="n">
        <f aca="false">'[1]TCE - ANEXO III - Preencher'!M285</f>
        <v>11.5346071428</v>
      </c>
      <c r="M276" s="13" t="n">
        <f aca="false">K276-L276</f>
        <v>100.2389642852</v>
      </c>
      <c r="N276" s="13" t="n">
        <f aca="false">'[1]TCE - ANEXO III - Preencher'!O285</f>
        <v>3.73517857142</v>
      </c>
      <c r="O276" s="13" t="n">
        <f aca="false">'[1]TCE - ANEXO III - Preencher'!P285</f>
        <v>0.44807142857</v>
      </c>
      <c r="P276" s="13" t="n">
        <f aca="false">N276-O276</f>
        <v>3.28710714285</v>
      </c>
      <c r="Q276" s="13" t="n">
        <f aca="false">'[1]TCE - ANEXO III - Preencher'!R285</f>
        <v>22.9981428571</v>
      </c>
      <c r="R276" s="13" t="n">
        <f aca="false">'[1]TCE - ANEXO III - Preencher'!S285</f>
        <v>13.5850714285</v>
      </c>
      <c r="S276" s="13" t="n">
        <f aca="false">Q276-R276</f>
        <v>9.4130714286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112.93914285665</v>
      </c>
    </row>
    <row r="277" s="5" customFormat="true" ht="12.8" hidden="false" customHeight="false" outlineLevel="0" collapsed="false">
      <c r="A277" s="6" t="n">
        <f aca="false">IFERROR(VLOOKUP(B277,'[1]DADOS (OCULTAR)'!$P$3:$R$53,3,0),"")</f>
        <v>10583920000214</v>
      </c>
      <c r="B277" s="7" t="str">
        <f aca="false">'[1]TCE - ANEXO III - Preencher'!C286</f>
        <v>UPA IBURA</v>
      </c>
      <c r="C277" s="8"/>
      <c r="D277" s="9" t="str">
        <f aca="false">'[1]TCE - ANEXO III - Preencher'!E286</f>
        <v>IONALDO LINS DE MELO JUNIOR</v>
      </c>
      <c r="E277" s="7" t="str">
        <f aca="false">IF('[1]TCE - ANEXO III - Preencher'!F286="4 - Assistência Odontológica","2 - Outros Profissionais da Saúde",'[1]TCE - ANEXO II - Enviar TCE'!E276)</f>
        <v>3 - Administrativo</v>
      </c>
      <c r="F277" s="10" t="str">
        <f aca="false">'[1]TCE - ANEXO III - Preencher'!G286</f>
        <v>3121-05</v>
      </c>
      <c r="G277" s="11" t="n">
        <f aca="false">IF('[1]TCE - ANEXO III - Preencher'!H286="","",'[1]TCE - ANEXO III - Preencher'!H286)</f>
        <v>43859</v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111.773571428</v>
      </c>
      <c r="L277" s="13" t="n">
        <f aca="false">'[1]TCE - ANEXO III - Preencher'!M286</f>
        <v>11.5346071428</v>
      </c>
      <c r="M277" s="13" t="n">
        <f aca="false">K277-L277</f>
        <v>100.2389642852</v>
      </c>
      <c r="N277" s="13" t="n">
        <f aca="false">'[1]TCE - ANEXO III - Preencher'!O286</f>
        <v>3.73517857142</v>
      </c>
      <c r="O277" s="13" t="n">
        <f aca="false">'[1]TCE - ANEXO III - Preencher'!P286</f>
        <v>0.44807142857</v>
      </c>
      <c r="P277" s="13" t="n">
        <f aca="false">N277-O277</f>
        <v>3.28710714285</v>
      </c>
      <c r="Q277" s="13" t="n">
        <f aca="false">'[1]TCE - ANEXO III - Preencher'!R286</f>
        <v>22.9981428571</v>
      </c>
      <c r="R277" s="13" t="n">
        <f aca="false">'[1]TCE - ANEXO III - Preencher'!S286</f>
        <v>13.5850714285</v>
      </c>
      <c r="S277" s="13" t="n">
        <f aca="false">Q277-R277</f>
        <v>9.4130714286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112.93914285665</v>
      </c>
    </row>
    <row r="278" s="5" customFormat="true" ht="12.8" hidden="false" customHeight="false" outlineLevel="0" collapsed="false">
      <c r="A278" s="6" t="n">
        <f aca="false">IFERROR(VLOOKUP(B278,'[1]DADOS (OCULTAR)'!$P$3:$R$53,3,0),"")</f>
        <v>10583920000214</v>
      </c>
      <c r="B278" s="7" t="str">
        <f aca="false">'[1]TCE - ANEXO III - Preencher'!C287</f>
        <v>UPA IBURA</v>
      </c>
      <c r="C278" s="8"/>
      <c r="D278" s="9" t="str">
        <f aca="false">'[1]TCE - ANEXO III - Preencher'!E287</f>
        <v>JERONCIO BATISTA SOARES</v>
      </c>
      <c r="E278" s="7" t="str">
        <f aca="false">IF('[1]TCE - ANEXO III - Preencher'!F287="4 - Assistência Odontológica","2 - Outros Profissionais da Saúde",'[1]TCE - ANEXO II - Enviar TCE'!E277)</f>
        <v>3 - Administrativo</v>
      </c>
      <c r="F278" s="10" t="str">
        <f aca="false">'[1]TCE - ANEXO III - Preencher'!G287</f>
        <v>4101-05</v>
      </c>
      <c r="G278" s="11" t="n">
        <f aca="false">IF('[1]TCE - ANEXO III - Preencher'!H287="","",'[1]TCE - ANEXO III - Preencher'!H287)</f>
        <v>43860</v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111.773571428</v>
      </c>
      <c r="L278" s="13" t="n">
        <f aca="false">'[1]TCE - ANEXO III - Preencher'!M287</f>
        <v>11.5346071428</v>
      </c>
      <c r="M278" s="13" t="n">
        <f aca="false">K278-L278</f>
        <v>100.2389642852</v>
      </c>
      <c r="N278" s="13" t="n">
        <f aca="false">'[1]TCE - ANEXO III - Preencher'!O287</f>
        <v>3.73517857142</v>
      </c>
      <c r="O278" s="13" t="n">
        <f aca="false">'[1]TCE - ANEXO III - Preencher'!P287</f>
        <v>0.44807142857</v>
      </c>
      <c r="P278" s="13" t="n">
        <f aca="false">N278-O278</f>
        <v>3.28710714285</v>
      </c>
      <c r="Q278" s="13" t="n">
        <f aca="false">'[1]TCE - ANEXO III - Preencher'!R287</f>
        <v>22.9981428571</v>
      </c>
      <c r="R278" s="13" t="n">
        <f aca="false">'[1]TCE - ANEXO III - Preencher'!S287</f>
        <v>13.5850714285</v>
      </c>
      <c r="S278" s="13" t="n">
        <f aca="false">Q278-R278</f>
        <v>9.4130714286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112.93914285665</v>
      </c>
    </row>
    <row r="279" s="5" customFormat="true" ht="12.8" hidden="false" customHeight="false" outlineLevel="0" collapsed="false">
      <c r="A279" s="6" t="n">
        <f aca="false">IFERROR(VLOOKUP(B279,'[1]DADOS (OCULTAR)'!$P$3:$R$53,3,0),"")</f>
        <v>10583920000214</v>
      </c>
      <c r="B279" s="7" t="str">
        <f aca="false">'[1]TCE - ANEXO III - Preencher'!C288</f>
        <v>UPA IBURA</v>
      </c>
      <c r="C279" s="8"/>
      <c r="D279" s="9" t="str">
        <f aca="false">'[1]TCE - ANEXO III - Preencher'!E288</f>
        <v>SEVERINO JOSE DOS SANTOS FILHO</v>
      </c>
      <c r="E279" s="7" t="str">
        <f aca="false">IF('[1]TCE - ANEXO III - Preencher'!F288="4 - Assistência Odontológica","2 - Outros Profissionais da Saúde",'[1]TCE - ANEXO II - Enviar TCE'!E278)</f>
        <v>3 - Administrativo</v>
      </c>
      <c r="F279" s="10" t="str">
        <f aca="false">'[1]TCE - ANEXO III - Preencher'!G288</f>
        <v>3121-05</v>
      </c>
      <c r="G279" s="11" t="n">
        <f aca="false">IF('[1]TCE - ANEXO III - Preencher'!H288="","",'[1]TCE - ANEXO III - Preencher'!H288)</f>
        <v>43861</v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111.773571428</v>
      </c>
      <c r="L279" s="13" t="n">
        <f aca="false">'[1]TCE - ANEXO III - Preencher'!M288</f>
        <v>11.5346071428</v>
      </c>
      <c r="M279" s="13" t="n">
        <f aca="false">K279-L279</f>
        <v>100.2389642852</v>
      </c>
      <c r="N279" s="13" t="n">
        <f aca="false">'[1]TCE - ANEXO III - Preencher'!O288</f>
        <v>3.73517857142</v>
      </c>
      <c r="O279" s="13" t="n">
        <f aca="false">'[1]TCE - ANEXO III - Preencher'!P288</f>
        <v>0.44807142857</v>
      </c>
      <c r="P279" s="13" t="n">
        <f aca="false">N279-O279</f>
        <v>3.28710714285</v>
      </c>
      <c r="Q279" s="13" t="n">
        <f aca="false">'[1]TCE - ANEXO III - Preencher'!R288</f>
        <v>22.9981428571</v>
      </c>
      <c r="R279" s="13" t="n">
        <f aca="false">'[1]TCE - ANEXO III - Preencher'!S288</f>
        <v>13.5850714285</v>
      </c>
      <c r="S279" s="13" t="n">
        <f aca="false">Q279-R279</f>
        <v>9.4130714286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112.93914285665</v>
      </c>
    </row>
    <row r="280" s="5" customFormat="true" ht="12.8" hidden="false" customHeight="false" outlineLevel="0" collapsed="false">
      <c r="A280" s="6" t="n">
        <f aca="false">IFERROR(VLOOKUP(B280,'[1]DADOS (OCULTAR)'!$P$3:$R$53,3,0),"")</f>
        <v>10583920000214</v>
      </c>
      <c r="B280" s="7" t="str">
        <f aca="false">'[1]TCE - ANEXO III - Preencher'!C289</f>
        <v>UPA IBURA</v>
      </c>
      <c r="C280" s="8"/>
      <c r="D280" s="9" t="str">
        <f aca="false">'[1]TCE - ANEXO III - Preencher'!E289</f>
        <v>LETICIA DE ARAUJO MARINHO</v>
      </c>
      <c r="E280" s="7" t="str">
        <f aca="false">IF('[1]TCE - ANEXO III - Preencher'!F289="4 - Assistência Odontológica","2 - Outros Profissionais da Saúde",'[1]TCE - ANEXO II - Enviar TCE'!E279)</f>
        <v>3 - Administrativo</v>
      </c>
      <c r="F280" s="10" t="str">
        <f aca="false">'[1]TCE - ANEXO III - Preencher'!G289</f>
        <v>4110-05</v>
      </c>
      <c r="G280" s="11" t="n">
        <f aca="false">IF('[1]TCE - ANEXO III - Preencher'!H289="","",'[1]TCE - ANEXO III - Preencher'!H289)</f>
        <v>43831</v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111.773571428</v>
      </c>
      <c r="L280" s="13" t="n">
        <f aca="false">'[1]TCE - ANEXO III - Preencher'!M289</f>
        <v>11.5346071428</v>
      </c>
      <c r="M280" s="13" t="n">
        <f aca="false">K280-L280</f>
        <v>100.2389642852</v>
      </c>
      <c r="N280" s="13" t="n">
        <f aca="false">'[1]TCE - ANEXO III - Preencher'!O289</f>
        <v>3.73517857142</v>
      </c>
      <c r="O280" s="13" t="n">
        <f aca="false">'[1]TCE - ANEXO III - Preencher'!P289</f>
        <v>0.44807142857</v>
      </c>
      <c r="P280" s="13" t="n">
        <f aca="false">N280-O280</f>
        <v>3.28710714285</v>
      </c>
      <c r="Q280" s="13" t="n">
        <f aca="false">'[1]TCE - ANEXO III - Preencher'!R289</f>
        <v>22.9981428571</v>
      </c>
      <c r="R280" s="13" t="n">
        <f aca="false">'[1]TCE - ANEXO III - Preencher'!S289</f>
        <v>13.5850714285</v>
      </c>
      <c r="S280" s="13" t="n">
        <f aca="false">Q280-R280</f>
        <v>9.4130714286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112.93914285665</v>
      </c>
    </row>
    <row r="281" s="5" customFormat="true" ht="12.8" hidden="false" customHeight="false" outlineLevel="0" collapsed="false">
      <c r="A281" s="6" t="n">
        <f aca="false">IFERROR(VLOOKUP(B281,'[1]DADOS (OCULTAR)'!$P$3:$R$53,3,0),"")</f>
        <v>10583920000214</v>
      </c>
      <c r="B281" s="7" t="str">
        <f aca="false">'[1]TCE - ANEXO III - Preencher'!C290</f>
        <v>UPA IBURA</v>
      </c>
      <c r="C281" s="8"/>
      <c r="D281" s="9" t="str">
        <f aca="false">'[1]TCE - ANEXO III - Preencher'!E290</f>
        <v>REBECA GABRIELLY MARIA FERREIRA DA SILVA</v>
      </c>
      <c r="E281" s="7" t="str">
        <f aca="false">IF('[1]TCE - ANEXO III - Preencher'!F290="4 - Assistência Odontológica","2 - Outros Profissionais da Saúde",'[1]TCE - ANEXO II - Enviar TCE'!E280)</f>
        <v>3 - Administrativo</v>
      </c>
      <c r="F281" s="10" t="str">
        <f aca="false">'[1]TCE - ANEXO III - Preencher'!G290</f>
        <v>4110-05</v>
      </c>
      <c r="G281" s="11" t="n">
        <f aca="false">IF('[1]TCE - ANEXO III - Preencher'!H290="","",'[1]TCE - ANEXO III - Preencher'!H290)</f>
        <v>43831</v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111.773571428</v>
      </c>
      <c r="L281" s="13" t="n">
        <f aca="false">'[1]TCE - ANEXO III - Preencher'!M290</f>
        <v>11.5346071428</v>
      </c>
      <c r="M281" s="13" t="n">
        <f aca="false">K281-L281</f>
        <v>100.2389642852</v>
      </c>
      <c r="N281" s="13" t="n">
        <f aca="false">'[1]TCE - ANEXO III - Preencher'!O290</f>
        <v>3.73517857142</v>
      </c>
      <c r="O281" s="13" t="n">
        <f aca="false">'[1]TCE - ANEXO III - Preencher'!P290</f>
        <v>0.44807142857</v>
      </c>
      <c r="P281" s="13" t="n">
        <f aca="false">N281-O281</f>
        <v>3.28710714285</v>
      </c>
      <c r="Q281" s="13" t="n">
        <f aca="false">'[1]TCE - ANEXO III - Preencher'!R290</f>
        <v>22.9981428571</v>
      </c>
      <c r="R281" s="13" t="n">
        <f aca="false">'[1]TCE - ANEXO III - Preencher'!S290</f>
        <v>13.5850714285</v>
      </c>
      <c r="S281" s="13" t="n">
        <f aca="false">Q281-R281</f>
        <v>9.4130714286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112.93914285665</v>
      </c>
    </row>
    <row r="282" s="5" customFormat="true" ht="12.8" hidden="false" customHeight="false" outlineLevel="0" collapsed="false">
      <c r="A282" s="6" t="n">
        <f aca="false">IFERROR(VLOOKUP(B282,'[1]DADOS (OCULTAR)'!$P$3:$R$53,3,0),"")</f>
        <v>10583920000214</v>
      </c>
      <c r="B282" s="7" t="str">
        <f aca="false">'[1]TCE - ANEXO III - Preencher'!C291</f>
        <v>UPA IBURA</v>
      </c>
      <c r="C282" s="8"/>
      <c r="D282" s="9" t="str">
        <f aca="false">'[1]TCE - ANEXO III - Preencher'!E291</f>
        <v>STELLA FERNANDA GOMES DE PAULA</v>
      </c>
      <c r="E282" s="7" t="str">
        <f aca="false">IF('[1]TCE - ANEXO III - Preencher'!F291="4 - Assistência Odontológica","2 - Outros Profissionais da Saúde",'[1]TCE - ANEXO II - Enviar TCE'!E281)</f>
        <v>3 - Administrativo</v>
      </c>
      <c r="F282" s="10" t="str">
        <f aca="false">'[1]TCE - ANEXO III - Preencher'!G291</f>
        <v>4110-05</v>
      </c>
      <c r="G282" s="11" t="n">
        <f aca="false">IF('[1]TCE - ANEXO III - Preencher'!H291="","",'[1]TCE - ANEXO III - Preencher'!H291)</f>
        <v>43831</v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111.773571428</v>
      </c>
      <c r="L282" s="13" t="n">
        <f aca="false">'[1]TCE - ANEXO III - Preencher'!M291</f>
        <v>11.5346071428</v>
      </c>
      <c r="M282" s="13" t="n">
        <f aca="false">K282-L282</f>
        <v>100.2389642852</v>
      </c>
      <c r="N282" s="13" t="n">
        <f aca="false">'[1]TCE - ANEXO III - Preencher'!O291</f>
        <v>3.73517857142</v>
      </c>
      <c r="O282" s="13" t="n">
        <f aca="false">'[1]TCE - ANEXO III - Preencher'!P291</f>
        <v>0.44807142857</v>
      </c>
      <c r="P282" s="13" t="n">
        <f aca="false">N282-O282</f>
        <v>3.28710714285</v>
      </c>
      <c r="Q282" s="13" t="n">
        <f aca="false">'[1]TCE - ANEXO III - Preencher'!R291</f>
        <v>22.9981428571</v>
      </c>
      <c r="R282" s="13" t="n">
        <f aca="false">'[1]TCE - ANEXO III - Preencher'!S291</f>
        <v>13.5850714285</v>
      </c>
      <c r="S282" s="13" t="n">
        <f aca="false">Q282-R282</f>
        <v>9.4130714286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112.93914285665</v>
      </c>
    </row>
    <row r="283" s="5" customFormat="true" ht="12.8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8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8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8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8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8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8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8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8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8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8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8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8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8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8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8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8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8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8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8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8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8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8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8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8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8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8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8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8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8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8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8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8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8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8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8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8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8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8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8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8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8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8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8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8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8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8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8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8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8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8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8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8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8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8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8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8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8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8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8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8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8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8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8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8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8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8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8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8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8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8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8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8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8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8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8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8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8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8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8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8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8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8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8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8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8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8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8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8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8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8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8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8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8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8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8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8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8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8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8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8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8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8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8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8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8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8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8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8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8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8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8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8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8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8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8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8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8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8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8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8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8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8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8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8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8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8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8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8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8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8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8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8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8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8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8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8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8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8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8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8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8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8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8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8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8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8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8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8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8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8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8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8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8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8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8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8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8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8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8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8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8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8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8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8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8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8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8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8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8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8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8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8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8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8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8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8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8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8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8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8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8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8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8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8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8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8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8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8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8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8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8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8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8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8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8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8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8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8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8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8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8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8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8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8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8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8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8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8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8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8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8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8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8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8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8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8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8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8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8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8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8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8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8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8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8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8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8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8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8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8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8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8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8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8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8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8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8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8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8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8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8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8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8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8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8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8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8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8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8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8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8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8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8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8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8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8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8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8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8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8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8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8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8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8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8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8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8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8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8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8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8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8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8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8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8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8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8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8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8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8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8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8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8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8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8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8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8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8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8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8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8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8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8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8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8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8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8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8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8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8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8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8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8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8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8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8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8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8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8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8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8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8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8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8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8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8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8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8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8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8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8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8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8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8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8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8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8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8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8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8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8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8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8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8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8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8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8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8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8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8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8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8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8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8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8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8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8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8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8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8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8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8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8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8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8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8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8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8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8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8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8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8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8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8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8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8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8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8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8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8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8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8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8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8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8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8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8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8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8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8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8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8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8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8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8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8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8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8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8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8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8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8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8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8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8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8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8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8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8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8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8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8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8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8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8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8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8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8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8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8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8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8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8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8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8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8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8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8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8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8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8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8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8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8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8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8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8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8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8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8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8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8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8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8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8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8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8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8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8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8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8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8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8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8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8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8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8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8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8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8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8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8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8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8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8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8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8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8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8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8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8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8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8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8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8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8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8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8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8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8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8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8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8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8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8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8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8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8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8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8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8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8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8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8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8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8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8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8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8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8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8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8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8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8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8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8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8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8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8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8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8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8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8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8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8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8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8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8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8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8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8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8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8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8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8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8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8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8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8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8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8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8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8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LibreOffice/6.1.3.2$Windows_X86_64 LibreOffice_project/86daf60bf00efa86ad547e59e09d6bb77c699acb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2020-07-21T19:59:30Z</dcterms:created>
  <dc:creator>financeiro01</dc:creator>
  <dc:description/>
  <dc:language>pt-BR</dc:language>
  <cp:lastModifiedBy/>
  <dcterms:modified xsi:type="dcterms:W3CDTF">2020-07-23T18:42:27Z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