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0\01 JANEIRO\14 - RESOL. TCE PE nº58_19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AB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AB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AB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B3897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AB3805" i="1" s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AB3797" i="1" s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B3795" i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AB3789" i="1" s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AB3781" i="1" s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AB3773" i="1" s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AB3765" i="1" s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B3763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AB3757" i="1" s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B3755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AB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AB3741" i="1" s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AB3733" i="1" s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AB3725" i="1" s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AB3717" i="1" s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B3715" i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AB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AB3701" i="1" s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AB3693" i="1" s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AB3685" i="1" s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AB3677" i="1" s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AB3669" i="1" s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AB3661" i="1" s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AB3653" i="1" s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AB3645" i="1" s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AB3637" i="1" s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AB3629" i="1" s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AB3621" i="1" s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AB3613" i="1" s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AB3605" i="1" s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AB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AB3589" i="1" s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AB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B3544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B3512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AB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B3480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B3448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AB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B3416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B3289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AB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AB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AB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AB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AB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AB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AB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AB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AB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AB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AB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AB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B2260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AB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AB2212" i="1" s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AB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AB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AB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AB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AB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AB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AB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B2129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AB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AB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AB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AB2097" i="1" s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AB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AB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AB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B1996" i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B1990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AB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B1958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B1942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AB1934" i="1" s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B1932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B1926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AB1759" i="1" s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B1359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AB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B1343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AB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B1327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AB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B1311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AB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AB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" i="1" l="1"/>
  <c r="AB12" i="1"/>
  <c r="AB22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424" i="1"/>
  <c r="AB440" i="1"/>
  <c r="AB456" i="1"/>
  <c r="AB472" i="1"/>
  <c r="AB488" i="1"/>
  <c r="AB504" i="1"/>
  <c r="AB520" i="1"/>
  <c r="AB4" i="1"/>
  <c r="AB8" i="1"/>
  <c r="AB10" i="1"/>
  <c r="AB14" i="1"/>
  <c r="AB16" i="1"/>
  <c r="AB18" i="1"/>
  <c r="AB20" i="1"/>
  <c r="AB24" i="1"/>
  <c r="AB26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2" i="1"/>
  <c r="AB438" i="1"/>
  <c r="AB444" i="1"/>
  <c r="AB470" i="1"/>
  <c r="AB486" i="1"/>
  <c r="AB502" i="1"/>
  <c r="AB51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6" i="1"/>
  <c r="AB273" i="1"/>
  <c r="AB275" i="1"/>
  <c r="AB282" i="1"/>
  <c r="AB289" i="1"/>
  <c r="AB291" i="1"/>
  <c r="AB298" i="1"/>
  <c r="AB305" i="1"/>
  <c r="AB307" i="1"/>
  <c r="AB314" i="1"/>
  <c r="AB321" i="1"/>
  <c r="AB323" i="1"/>
  <c r="AB330" i="1"/>
  <c r="AB337" i="1"/>
  <c r="AB339" i="1"/>
  <c r="AB346" i="1"/>
  <c r="AB353" i="1"/>
  <c r="AB355" i="1"/>
  <c r="AB432" i="1"/>
  <c r="AB448" i="1"/>
  <c r="AB464" i="1"/>
  <c r="AB496" i="1"/>
  <c r="AB512" i="1"/>
  <c r="AB429" i="1"/>
  <c r="AB485" i="1"/>
  <c r="AB525" i="1"/>
  <c r="AB534" i="1"/>
  <c r="AB574" i="1"/>
  <c r="AB586" i="1"/>
  <c r="AB610" i="1"/>
  <c r="AB626" i="1"/>
  <c r="AB634" i="1"/>
  <c r="AB650" i="1"/>
  <c r="AB658" i="1"/>
  <c r="AB714" i="1"/>
  <c r="AB726" i="1"/>
  <c r="AB750" i="1"/>
  <c r="AB754" i="1"/>
  <c r="AB790" i="1"/>
  <c r="AB810" i="1"/>
  <c r="AB814" i="1"/>
  <c r="AB914" i="1"/>
  <c r="AB878" i="1"/>
  <c r="AB885" i="1"/>
  <c r="AB887" i="1"/>
  <c r="AB894" i="1"/>
  <c r="AB898" i="1"/>
  <c r="AB902" i="1"/>
  <c r="AB906" i="1"/>
  <c r="AB927" i="1"/>
  <c r="AB931" i="1"/>
  <c r="AB935" i="1"/>
  <c r="AB937" i="1"/>
  <c r="AB939" i="1"/>
  <c r="AB941" i="1"/>
  <c r="AB943" i="1"/>
  <c r="AB947" i="1"/>
  <c r="AB949" i="1"/>
  <c r="AB951" i="1"/>
  <c r="AB953" i="1"/>
  <c r="AB955" i="1"/>
  <c r="AB957" i="1"/>
  <c r="AB959" i="1"/>
  <c r="AB963" i="1"/>
  <c r="AB965" i="1"/>
  <c r="AB967" i="1"/>
  <c r="M968" i="1"/>
  <c r="AB968" i="1" s="1"/>
  <c r="P971" i="1"/>
  <c r="AB971" i="1" s="1"/>
  <c r="AB973" i="1"/>
  <c r="AB975" i="1"/>
  <c r="AB977" i="1"/>
  <c r="AB979" i="1"/>
  <c r="AB981" i="1"/>
  <c r="AB983" i="1"/>
  <c r="AB985" i="1"/>
  <c r="AB987" i="1"/>
  <c r="AB989" i="1"/>
  <c r="AB991" i="1"/>
  <c r="AB995" i="1"/>
  <c r="AB997" i="1"/>
  <c r="AB999" i="1"/>
  <c r="AB1003" i="1"/>
  <c r="AB1005" i="1"/>
  <c r="AB1007" i="1"/>
  <c r="AB1011" i="1"/>
  <c r="AB1013" i="1"/>
  <c r="AB1015" i="1"/>
  <c r="AB1017" i="1"/>
  <c r="AB1019" i="1"/>
  <c r="AB1021" i="1"/>
  <c r="AB1023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51" i="1"/>
  <c r="AB1053" i="1"/>
  <c r="AB1055" i="1"/>
  <c r="AB1057" i="1"/>
  <c r="AB1059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3" i="1"/>
  <c r="AB1147" i="1"/>
  <c r="AB1149" i="1"/>
  <c r="AB1151" i="1"/>
  <c r="AB1155" i="1"/>
  <c r="AB1159" i="1"/>
  <c r="AB1163" i="1"/>
  <c r="AB1167" i="1"/>
  <c r="AB1171" i="1"/>
  <c r="AB1175" i="1"/>
  <c r="AB1177" i="1"/>
  <c r="AB1179" i="1"/>
  <c r="AB1181" i="1"/>
  <c r="AB1183" i="1"/>
  <c r="AB1185" i="1"/>
  <c r="AB1187" i="1"/>
  <c r="AB1189" i="1"/>
  <c r="AB1191" i="1"/>
  <c r="AB1195" i="1"/>
  <c r="AB1199" i="1"/>
  <c r="AB1203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4" i="1"/>
  <c r="AB1287" i="1"/>
  <c r="V1307" i="1"/>
  <c r="V1323" i="1"/>
  <c r="V1339" i="1"/>
  <c r="V1355" i="1"/>
  <c r="AB1487" i="1"/>
  <c r="AB1503" i="1"/>
  <c r="AB1519" i="1"/>
  <c r="AB1535" i="1"/>
  <c r="AB437" i="1"/>
  <c r="AB509" i="1"/>
  <c r="AB546" i="1"/>
  <c r="AB558" i="1"/>
  <c r="AB598" i="1"/>
  <c r="AB602" i="1"/>
  <c r="AB682" i="1"/>
  <c r="AB766" i="1"/>
  <c r="AB770" i="1"/>
  <c r="AB774" i="1"/>
  <c r="AB786" i="1"/>
  <c r="AB822" i="1"/>
  <c r="AB830" i="1"/>
  <c r="AB846" i="1"/>
  <c r="AB866" i="1"/>
  <c r="AB421" i="1"/>
  <c r="AB425" i="1"/>
  <c r="AB433" i="1"/>
  <c r="AB441" i="1"/>
  <c r="AB449" i="1"/>
  <c r="AB457" i="1"/>
  <c r="AB465" i="1"/>
  <c r="AB473" i="1"/>
  <c r="AB481" i="1"/>
  <c r="AB489" i="1"/>
  <c r="AB497" i="1"/>
  <c r="AB505" i="1"/>
  <c r="AB513" i="1"/>
  <c r="AB521" i="1"/>
  <c r="AB529" i="1"/>
  <c r="AB531" i="1"/>
  <c r="AB533" i="1"/>
  <c r="AB535" i="1"/>
  <c r="AB537" i="1"/>
  <c r="AB541" i="1"/>
  <c r="AB543" i="1"/>
  <c r="AB545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81" i="1"/>
  <c r="AB583" i="1"/>
  <c r="AB585" i="1"/>
  <c r="AB587" i="1"/>
  <c r="AB589" i="1"/>
  <c r="AB591" i="1"/>
  <c r="AB597" i="1"/>
  <c r="AB601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61" i="1"/>
  <c r="AB663" i="1"/>
  <c r="AB665" i="1"/>
  <c r="AB667" i="1"/>
  <c r="AB669" i="1"/>
  <c r="AB671" i="1"/>
  <c r="AB675" i="1"/>
  <c r="AB677" i="1"/>
  <c r="AB679" i="1"/>
  <c r="AB681" i="1"/>
  <c r="AB685" i="1"/>
  <c r="AB687" i="1"/>
  <c r="AB693" i="1"/>
  <c r="AB695" i="1"/>
  <c r="AB697" i="1"/>
  <c r="AB699" i="1"/>
  <c r="AB701" i="1"/>
  <c r="AB703" i="1"/>
  <c r="AB705" i="1"/>
  <c r="AB707" i="1"/>
  <c r="AB709" i="1"/>
  <c r="AB713" i="1"/>
  <c r="AB715" i="1"/>
  <c r="AB717" i="1"/>
  <c r="AB719" i="1"/>
  <c r="AB721" i="1"/>
  <c r="AB725" i="1"/>
  <c r="AB727" i="1"/>
  <c r="AB729" i="1"/>
  <c r="AB731" i="1"/>
  <c r="AB733" i="1"/>
  <c r="AB735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3" i="1"/>
  <c r="AB775" i="1"/>
  <c r="AB777" i="1"/>
  <c r="AB781" i="1"/>
  <c r="AB783" i="1"/>
  <c r="AB785" i="1"/>
  <c r="AB789" i="1"/>
  <c r="AB791" i="1"/>
  <c r="AB799" i="1"/>
  <c r="AB801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7" i="1"/>
  <c r="AB839" i="1"/>
  <c r="AB855" i="1"/>
  <c r="AB863" i="1"/>
  <c r="AB865" i="1"/>
  <c r="AB867" i="1"/>
  <c r="AB869" i="1"/>
  <c r="AB871" i="1"/>
  <c r="AB873" i="1"/>
  <c r="AB875" i="1"/>
  <c r="AB882" i="1"/>
  <c r="AB889" i="1"/>
  <c r="AB891" i="1"/>
  <c r="AB911" i="1"/>
  <c r="AB913" i="1"/>
  <c r="AB915" i="1"/>
  <c r="AB917" i="1"/>
  <c r="AB921" i="1"/>
  <c r="AB970" i="1"/>
  <c r="AB1309" i="1"/>
  <c r="AB1316" i="1"/>
  <c r="AB1325" i="1"/>
  <c r="AB1332" i="1"/>
  <c r="AB1341" i="1"/>
  <c r="AB1348" i="1"/>
  <c r="AB1357" i="1"/>
  <c r="AB1366" i="1"/>
  <c r="AB1398" i="1"/>
  <c r="AB1430" i="1"/>
  <c r="AB1462" i="1"/>
  <c r="AB1499" i="1"/>
  <c r="AB1515" i="1"/>
  <c r="AB1531" i="1"/>
  <c r="AB445" i="1"/>
  <c r="AB461" i="1"/>
  <c r="AB493" i="1"/>
  <c r="AB517" i="1"/>
  <c r="AB550" i="1"/>
  <c r="AB554" i="1"/>
  <c r="AB562" i="1"/>
  <c r="AB594" i="1"/>
  <c r="AB618" i="1"/>
  <c r="AB630" i="1"/>
  <c r="AB662" i="1"/>
  <c r="AB670" i="1"/>
  <c r="AB678" i="1"/>
  <c r="AB694" i="1"/>
  <c r="AB698" i="1"/>
  <c r="AB710" i="1"/>
  <c r="AB758" i="1"/>
  <c r="AB762" i="1"/>
  <c r="AB782" i="1"/>
  <c r="AB802" i="1"/>
  <c r="AB818" i="1"/>
  <c r="AB826" i="1"/>
  <c r="AB838" i="1"/>
  <c r="AB842" i="1"/>
  <c r="AB870" i="1"/>
  <c r="AB423" i="1"/>
  <c r="Z427" i="1"/>
  <c r="AB427" i="1" s="1"/>
  <c r="AB431" i="1"/>
  <c r="Z435" i="1"/>
  <c r="AB435" i="1" s="1"/>
  <c r="AB439" i="1"/>
  <c r="Z443" i="1"/>
  <c r="AB443" i="1" s="1"/>
  <c r="AB447" i="1"/>
  <c r="P451" i="1"/>
  <c r="AB451" i="1" s="1"/>
  <c r="M452" i="1"/>
  <c r="AB452" i="1" s="1"/>
  <c r="V453" i="1"/>
  <c r="AB453" i="1" s="1"/>
  <c r="S454" i="1"/>
  <c r="AB454" i="1" s="1"/>
  <c r="AB455" i="1"/>
  <c r="P459" i="1"/>
  <c r="AB459" i="1" s="1"/>
  <c r="M460" i="1"/>
  <c r="AB460" i="1" s="1"/>
  <c r="V461" i="1"/>
  <c r="S462" i="1"/>
  <c r="AB462" i="1" s="1"/>
  <c r="AB463" i="1"/>
  <c r="P467" i="1"/>
  <c r="AB467" i="1" s="1"/>
  <c r="M468" i="1"/>
  <c r="AB468" i="1" s="1"/>
  <c r="V469" i="1"/>
  <c r="AB469" i="1" s="1"/>
  <c r="AB471" i="1"/>
  <c r="P475" i="1"/>
  <c r="AB475" i="1" s="1"/>
  <c r="M476" i="1"/>
  <c r="AB476" i="1" s="1"/>
  <c r="V477" i="1"/>
  <c r="AB477" i="1" s="1"/>
  <c r="S478" i="1"/>
  <c r="AB478" i="1" s="1"/>
  <c r="AB479" i="1"/>
  <c r="P483" i="1"/>
  <c r="AB483" i="1" s="1"/>
  <c r="M484" i="1"/>
  <c r="AB484" i="1" s="1"/>
  <c r="AB487" i="1"/>
  <c r="P491" i="1"/>
  <c r="AB491" i="1" s="1"/>
  <c r="M492" i="1"/>
  <c r="AB492" i="1" s="1"/>
  <c r="AB495" i="1"/>
  <c r="P499" i="1"/>
  <c r="AB499" i="1" s="1"/>
  <c r="M500" i="1"/>
  <c r="AB500" i="1" s="1"/>
  <c r="V501" i="1"/>
  <c r="AB501" i="1" s="1"/>
  <c r="AB503" i="1"/>
  <c r="P507" i="1"/>
  <c r="AB507" i="1" s="1"/>
  <c r="M508" i="1"/>
  <c r="AB508" i="1" s="1"/>
  <c r="AB511" i="1"/>
  <c r="Z515" i="1"/>
  <c r="AB515" i="1" s="1"/>
  <c r="AB519" i="1"/>
  <c r="Z523" i="1"/>
  <c r="AB523" i="1" s="1"/>
  <c r="M524" i="1"/>
  <c r="AB524" i="1" s="1"/>
  <c r="AB527" i="1"/>
  <c r="M536" i="1"/>
  <c r="AB536" i="1" s="1"/>
  <c r="S538" i="1"/>
  <c r="AB538" i="1" s="1"/>
  <c r="P539" i="1"/>
  <c r="AB539" i="1" s="1"/>
  <c r="M540" i="1"/>
  <c r="AB540" i="1" s="1"/>
  <c r="P543" i="1"/>
  <c r="M544" i="1"/>
  <c r="AB544" i="1" s="1"/>
  <c r="P547" i="1"/>
  <c r="AB547" i="1" s="1"/>
  <c r="M548" i="1"/>
  <c r="AB548" i="1" s="1"/>
  <c r="M572" i="1"/>
  <c r="AB572" i="1" s="1"/>
  <c r="M576" i="1"/>
  <c r="AB576" i="1" s="1"/>
  <c r="P579" i="1"/>
  <c r="AB579" i="1" s="1"/>
  <c r="M580" i="1"/>
  <c r="AB580" i="1" s="1"/>
  <c r="M584" i="1"/>
  <c r="AB584" i="1" s="1"/>
  <c r="M592" i="1"/>
  <c r="AB592" i="1" s="1"/>
  <c r="Z593" i="1"/>
  <c r="AB593" i="1" s="1"/>
  <c r="P595" i="1"/>
  <c r="AB595" i="1" s="1"/>
  <c r="M596" i="1"/>
  <c r="AB596" i="1" s="1"/>
  <c r="P599" i="1"/>
  <c r="AB599" i="1" s="1"/>
  <c r="M600" i="1"/>
  <c r="AB600" i="1" s="1"/>
  <c r="P603" i="1"/>
  <c r="AB603" i="1" s="1"/>
  <c r="M608" i="1"/>
  <c r="AB608" i="1" s="1"/>
  <c r="M620" i="1"/>
  <c r="AB620" i="1" s="1"/>
  <c r="M624" i="1"/>
  <c r="AB624" i="1" s="1"/>
  <c r="M644" i="1"/>
  <c r="AB644" i="1" s="1"/>
  <c r="M656" i="1"/>
  <c r="AB656" i="1" s="1"/>
  <c r="Z657" i="1"/>
  <c r="AB657" i="1" s="1"/>
  <c r="P659" i="1"/>
  <c r="AB659" i="1" s="1"/>
  <c r="M660" i="1"/>
  <c r="AB660" i="1" s="1"/>
  <c r="P663" i="1"/>
  <c r="M672" i="1"/>
  <c r="AB672" i="1" s="1"/>
  <c r="Z673" i="1"/>
  <c r="AB673" i="1" s="1"/>
  <c r="M676" i="1"/>
  <c r="AB676" i="1" s="1"/>
  <c r="P679" i="1"/>
  <c r="M680" i="1"/>
  <c r="AB680" i="1" s="1"/>
  <c r="P683" i="1"/>
  <c r="AB683" i="1" s="1"/>
  <c r="M684" i="1"/>
  <c r="AB684" i="1" s="1"/>
  <c r="M688" i="1"/>
  <c r="AB688" i="1" s="1"/>
  <c r="Z689" i="1"/>
  <c r="AB689" i="1" s="1"/>
  <c r="P691" i="1"/>
  <c r="AB691" i="1" s="1"/>
  <c r="M692" i="1"/>
  <c r="AB692" i="1" s="1"/>
  <c r="M704" i="1"/>
  <c r="AB704" i="1" s="1"/>
  <c r="P711" i="1"/>
  <c r="AB711" i="1" s="1"/>
  <c r="P719" i="1"/>
  <c r="M720" i="1"/>
  <c r="AB720" i="1" s="1"/>
  <c r="P723" i="1"/>
  <c r="AB723" i="1" s="1"/>
  <c r="M724" i="1"/>
  <c r="AB724" i="1" s="1"/>
  <c r="P727" i="1"/>
  <c r="M728" i="1"/>
  <c r="AB728" i="1" s="1"/>
  <c r="M736" i="1"/>
  <c r="AB736" i="1" s="1"/>
  <c r="Z737" i="1"/>
  <c r="AB737" i="1" s="1"/>
  <c r="S738" i="1"/>
  <c r="AB738" i="1" s="1"/>
  <c r="P739" i="1"/>
  <c r="AB739" i="1" s="1"/>
  <c r="M740" i="1"/>
  <c r="AB740" i="1" s="1"/>
  <c r="M748" i="1"/>
  <c r="AB748" i="1" s="1"/>
  <c r="M756" i="1"/>
  <c r="AB756" i="1" s="1"/>
  <c r="P759" i="1"/>
  <c r="M760" i="1"/>
  <c r="AB760" i="1" s="1"/>
  <c r="M764" i="1"/>
  <c r="AB764" i="1" s="1"/>
  <c r="P767" i="1"/>
  <c r="M768" i="1"/>
  <c r="AB768" i="1" s="1"/>
  <c r="P771" i="1"/>
  <c r="AB771" i="1" s="1"/>
  <c r="M772" i="1"/>
  <c r="AB772" i="1" s="1"/>
  <c r="P779" i="1"/>
  <c r="AB779" i="1" s="1"/>
  <c r="M780" i="1"/>
  <c r="AB780" i="1" s="1"/>
  <c r="M784" i="1"/>
  <c r="AB784" i="1" s="1"/>
  <c r="P787" i="1"/>
  <c r="AB787" i="1" s="1"/>
  <c r="M788" i="1"/>
  <c r="AB788" i="1" s="1"/>
  <c r="P791" i="1"/>
  <c r="M792" i="1"/>
  <c r="AB792" i="1" s="1"/>
  <c r="Z793" i="1"/>
  <c r="AB793" i="1" s="1"/>
  <c r="P795" i="1"/>
  <c r="AB795" i="1" s="1"/>
  <c r="M796" i="1"/>
  <c r="AB796" i="1" s="1"/>
  <c r="Z797" i="1"/>
  <c r="AB797" i="1" s="1"/>
  <c r="M800" i="1"/>
  <c r="AB800" i="1" s="1"/>
  <c r="P803" i="1"/>
  <c r="AB803" i="1" s="1"/>
  <c r="M804" i="1"/>
  <c r="AB804" i="1" s="1"/>
  <c r="Z805" i="1"/>
  <c r="AB805" i="1" s="1"/>
  <c r="P807" i="1"/>
  <c r="AB807" i="1" s="1"/>
  <c r="M828" i="1"/>
  <c r="AB828" i="1" s="1"/>
  <c r="P831" i="1"/>
  <c r="M832" i="1"/>
  <c r="AB832" i="1" s="1"/>
  <c r="Z833" i="1"/>
  <c r="AB833" i="1" s="1"/>
  <c r="P835" i="1"/>
  <c r="AB835" i="1" s="1"/>
  <c r="M836" i="1"/>
  <c r="AB836" i="1" s="1"/>
  <c r="M840" i="1"/>
  <c r="AB840" i="1" s="1"/>
  <c r="Z841" i="1"/>
  <c r="AB841" i="1" s="1"/>
  <c r="P843" i="1"/>
  <c r="AB843" i="1" s="1"/>
  <c r="M844" i="1"/>
  <c r="AB844" i="1" s="1"/>
  <c r="Z845" i="1"/>
  <c r="AB845" i="1" s="1"/>
  <c r="P847" i="1"/>
  <c r="AB847" i="1" s="1"/>
  <c r="M848" i="1"/>
  <c r="AB848" i="1" s="1"/>
  <c r="Z849" i="1"/>
  <c r="AB849" i="1" s="1"/>
  <c r="P851" i="1"/>
  <c r="AB851" i="1" s="1"/>
  <c r="M852" i="1"/>
  <c r="AB852" i="1" s="1"/>
  <c r="Z853" i="1"/>
  <c r="AB853" i="1" s="1"/>
  <c r="S854" i="1"/>
  <c r="AB854" i="1" s="1"/>
  <c r="P855" i="1"/>
  <c r="M856" i="1"/>
  <c r="AB856" i="1" s="1"/>
  <c r="Z857" i="1"/>
  <c r="AB857" i="1" s="1"/>
  <c r="S858" i="1"/>
  <c r="AB858" i="1" s="1"/>
  <c r="P859" i="1"/>
  <c r="AB859" i="1" s="1"/>
  <c r="M860" i="1"/>
  <c r="AB860" i="1" s="1"/>
  <c r="Z861" i="1"/>
  <c r="AB861" i="1" s="1"/>
  <c r="S862" i="1"/>
  <c r="AB862" i="1" s="1"/>
  <c r="AB877" i="1"/>
  <c r="AB879" i="1"/>
  <c r="AB886" i="1"/>
  <c r="AB893" i="1"/>
  <c r="AB895" i="1"/>
  <c r="AB897" i="1"/>
  <c r="AB899" i="1"/>
  <c r="AB901" i="1"/>
  <c r="AB903" i="1"/>
  <c r="AB905" i="1"/>
  <c r="AB907" i="1"/>
  <c r="M908" i="1"/>
  <c r="AB908" i="1" s="1"/>
  <c r="Z909" i="1"/>
  <c r="AB909" i="1" s="1"/>
  <c r="M912" i="1"/>
  <c r="AB912" i="1" s="1"/>
  <c r="P919" i="1"/>
  <c r="AB919" i="1" s="1"/>
  <c r="M920" i="1"/>
  <c r="AB920" i="1" s="1"/>
  <c r="Z921" i="1"/>
  <c r="S922" i="1"/>
  <c r="AB922" i="1" s="1"/>
  <c r="P923" i="1"/>
  <c r="AB923" i="1" s="1"/>
  <c r="V925" i="1"/>
  <c r="AB925" i="1" s="1"/>
  <c r="AB926" i="1"/>
  <c r="V929" i="1"/>
  <c r="AB929" i="1" s="1"/>
  <c r="AB930" i="1"/>
  <c r="V933" i="1"/>
  <c r="AB933" i="1" s="1"/>
  <c r="AB934" i="1"/>
  <c r="AB938" i="1"/>
  <c r="AB942" i="1"/>
  <c r="V945" i="1"/>
  <c r="AB945" i="1" s="1"/>
  <c r="AB946" i="1"/>
  <c r="AB950" i="1"/>
  <c r="AB954" i="1"/>
  <c r="AB958" i="1"/>
  <c r="V961" i="1"/>
  <c r="AB961" i="1" s="1"/>
  <c r="AB962" i="1"/>
  <c r="AB966" i="1"/>
  <c r="AB974" i="1"/>
  <c r="AB978" i="1"/>
  <c r="AB982" i="1"/>
  <c r="AB986" i="1"/>
  <c r="AB990" i="1"/>
  <c r="V993" i="1"/>
  <c r="AB993" i="1" s="1"/>
  <c r="AB994" i="1"/>
  <c r="AB998" i="1"/>
  <c r="V1001" i="1"/>
  <c r="AB1001" i="1" s="1"/>
  <c r="AB1002" i="1"/>
  <c r="AB1006" i="1"/>
  <c r="V1009" i="1"/>
  <c r="AB1009" i="1" s="1"/>
  <c r="AB1010" i="1"/>
  <c r="AB1014" i="1"/>
  <c r="AB1018" i="1"/>
  <c r="AB1022" i="1"/>
  <c r="V1025" i="1"/>
  <c r="AB1025" i="1" s="1"/>
  <c r="AB1026" i="1"/>
  <c r="AB1030" i="1"/>
  <c r="AB1034" i="1"/>
  <c r="AB1038" i="1"/>
  <c r="AB1042" i="1"/>
  <c r="AB1046" i="1"/>
  <c r="V1049" i="1"/>
  <c r="AB1049" i="1" s="1"/>
  <c r="AB1050" i="1"/>
  <c r="AB1054" i="1"/>
  <c r="AB1058" i="1"/>
  <c r="V1061" i="1"/>
  <c r="AB1061" i="1" s="1"/>
  <c r="AB1062" i="1"/>
  <c r="AB1066" i="1"/>
  <c r="AB1070" i="1"/>
  <c r="AB1074" i="1"/>
  <c r="AB1078" i="1"/>
  <c r="AB1082" i="1"/>
  <c r="AB1086" i="1"/>
  <c r="AB1090" i="1"/>
  <c r="AB1094" i="1"/>
  <c r="AB1098" i="1"/>
  <c r="V1101" i="1"/>
  <c r="AB1101" i="1" s="1"/>
  <c r="AB1102" i="1"/>
  <c r="AB1106" i="1"/>
  <c r="AB1110" i="1"/>
  <c r="AB1114" i="1"/>
  <c r="AB1118" i="1"/>
  <c r="AB1122" i="1"/>
  <c r="AB1126" i="1"/>
  <c r="AB1130" i="1"/>
  <c r="AB1134" i="1"/>
  <c r="AB1138" i="1"/>
  <c r="V1141" i="1"/>
  <c r="AB1141" i="1" s="1"/>
  <c r="AB1142" i="1"/>
  <c r="V1145" i="1"/>
  <c r="AB1145" i="1" s="1"/>
  <c r="AB1146" i="1"/>
  <c r="AB1150" i="1"/>
  <c r="V1153" i="1"/>
  <c r="AB1153" i="1" s="1"/>
  <c r="AB1154" i="1"/>
  <c r="V1157" i="1"/>
  <c r="AB1157" i="1" s="1"/>
  <c r="AB1158" i="1"/>
  <c r="V1161" i="1"/>
  <c r="AB1161" i="1" s="1"/>
  <c r="AB1162" i="1"/>
  <c r="V1165" i="1"/>
  <c r="AB1165" i="1" s="1"/>
  <c r="AB1166" i="1"/>
  <c r="V1169" i="1"/>
  <c r="AB1169" i="1" s="1"/>
  <c r="AB1170" i="1"/>
  <c r="V1173" i="1"/>
  <c r="AB1173" i="1" s="1"/>
  <c r="AB1174" i="1"/>
  <c r="AB1178" i="1"/>
  <c r="AB1182" i="1"/>
  <c r="AB1186" i="1"/>
  <c r="AB1190" i="1"/>
  <c r="V1193" i="1"/>
  <c r="AB1193" i="1" s="1"/>
  <c r="AB1194" i="1"/>
  <c r="V1197" i="1"/>
  <c r="AB1197" i="1" s="1"/>
  <c r="AB1198" i="1"/>
  <c r="V1201" i="1"/>
  <c r="AB1201" i="1" s="1"/>
  <c r="AB1202" i="1"/>
  <c r="V1205" i="1"/>
  <c r="AB1205" i="1" s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V1291" i="1"/>
  <c r="AB1294" i="1"/>
  <c r="P1305" i="1"/>
  <c r="P1321" i="1"/>
  <c r="P1337" i="1"/>
  <c r="P1353" i="1"/>
  <c r="AB1387" i="1"/>
  <c r="AB1419" i="1"/>
  <c r="AB1451" i="1"/>
  <c r="AB1483" i="1"/>
  <c r="AB1292" i="1"/>
  <c r="AB1308" i="1"/>
  <c r="AB1324" i="1"/>
  <c r="AB1340" i="1"/>
  <c r="AB1356" i="1"/>
  <c r="AB1378" i="1"/>
  <c r="AB1410" i="1"/>
  <c r="AB1442" i="1"/>
  <c r="AB1474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9" i="1"/>
  <c r="AB1544" i="1"/>
  <c r="AB1546" i="1"/>
  <c r="AB1555" i="1"/>
  <c r="AB1560" i="1"/>
  <c r="AB1562" i="1"/>
  <c r="AB1571" i="1"/>
  <c r="AB1576" i="1"/>
  <c r="AB1578" i="1"/>
  <c r="AB1587" i="1"/>
  <c r="AB1592" i="1"/>
  <c r="AB1594" i="1"/>
  <c r="AB1603" i="1"/>
  <c r="AB1608" i="1"/>
  <c r="AB1610" i="1"/>
  <c r="AB1619" i="1"/>
  <c r="AB1624" i="1"/>
  <c r="AB1626" i="1"/>
  <c r="S1283" i="1"/>
  <c r="AB1283" i="1" s="1"/>
  <c r="P1288" i="1"/>
  <c r="V1290" i="1"/>
  <c r="AB1290" i="1" s="1"/>
  <c r="Z1294" i="1"/>
  <c r="M1297" i="1"/>
  <c r="AB1297" i="1" s="1"/>
  <c r="S1299" i="1"/>
  <c r="AB1299" i="1" s="1"/>
  <c r="P1304" i="1"/>
  <c r="V1306" i="1"/>
  <c r="AB1306" i="1" s="1"/>
  <c r="Z1310" i="1"/>
  <c r="AB1310" i="1" s="1"/>
  <c r="AB1312" i="1"/>
  <c r="M1313" i="1"/>
  <c r="AB1313" i="1" s="1"/>
  <c r="S1315" i="1"/>
  <c r="AB1315" i="1" s="1"/>
  <c r="P1320" i="1"/>
  <c r="V1322" i="1"/>
  <c r="AB1322" i="1" s="1"/>
  <c r="Z1326" i="1"/>
  <c r="AB1326" i="1" s="1"/>
  <c r="M1329" i="1"/>
  <c r="AB1329" i="1" s="1"/>
  <c r="S1331" i="1"/>
  <c r="AB1331" i="1" s="1"/>
  <c r="P1336" i="1"/>
  <c r="V1338" i="1"/>
  <c r="AB1338" i="1" s="1"/>
  <c r="Z1342" i="1"/>
  <c r="AB1342" i="1" s="1"/>
  <c r="AB1344" i="1"/>
  <c r="M1345" i="1"/>
  <c r="AB1345" i="1" s="1"/>
  <c r="S1347" i="1"/>
  <c r="AB1347" i="1" s="1"/>
  <c r="P1352" i="1"/>
  <c r="V1354" i="1"/>
  <c r="AB1354" i="1" s="1"/>
  <c r="Z1358" i="1"/>
  <c r="AB1358" i="1" s="1"/>
  <c r="P1364" i="1"/>
  <c r="M1365" i="1"/>
  <c r="AB1365" i="1" s="1"/>
  <c r="V1366" i="1"/>
  <c r="S1367" i="1"/>
  <c r="AB1367" i="1" s="1"/>
  <c r="P1372" i="1"/>
  <c r="AB1372" i="1" s="1"/>
  <c r="M1373" i="1"/>
  <c r="AB1373" i="1" s="1"/>
  <c r="V1374" i="1"/>
  <c r="AB1374" i="1" s="1"/>
  <c r="S1375" i="1"/>
  <c r="AB1375" i="1" s="1"/>
  <c r="AB1376" i="1"/>
  <c r="P1380" i="1"/>
  <c r="M1381" i="1"/>
  <c r="AB1381" i="1" s="1"/>
  <c r="V1382" i="1"/>
  <c r="AB1382" i="1" s="1"/>
  <c r="S1383" i="1"/>
  <c r="AB1383" i="1" s="1"/>
  <c r="P1388" i="1"/>
  <c r="M1389" i="1"/>
  <c r="AB1389" i="1" s="1"/>
  <c r="V1390" i="1"/>
  <c r="AB1390" i="1" s="1"/>
  <c r="S1391" i="1"/>
  <c r="AB1391" i="1" s="1"/>
  <c r="P1396" i="1"/>
  <c r="M1397" i="1"/>
  <c r="AB1397" i="1" s="1"/>
  <c r="V1398" i="1"/>
  <c r="S1399" i="1"/>
  <c r="AB1399" i="1" s="1"/>
  <c r="P1404" i="1"/>
  <c r="AB1404" i="1" s="1"/>
  <c r="M1405" i="1"/>
  <c r="AB1405" i="1" s="1"/>
  <c r="V1406" i="1"/>
  <c r="AB1406" i="1" s="1"/>
  <c r="S1407" i="1"/>
  <c r="AB1407" i="1" s="1"/>
  <c r="AB1408" i="1"/>
  <c r="P1412" i="1"/>
  <c r="M1413" i="1"/>
  <c r="AB1413" i="1" s="1"/>
  <c r="V1414" i="1"/>
  <c r="AB1414" i="1" s="1"/>
  <c r="S1415" i="1"/>
  <c r="AB1415" i="1" s="1"/>
  <c r="P1420" i="1"/>
  <c r="M1421" i="1"/>
  <c r="AB1421" i="1" s="1"/>
  <c r="V1422" i="1"/>
  <c r="AB1422" i="1" s="1"/>
  <c r="S1423" i="1"/>
  <c r="AB1423" i="1" s="1"/>
  <c r="P1428" i="1"/>
  <c r="M1429" i="1"/>
  <c r="AB1429" i="1" s="1"/>
  <c r="V1430" i="1"/>
  <c r="S1431" i="1"/>
  <c r="AB1431" i="1" s="1"/>
  <c r="P1436" i="1"/>
  <c r="AB1436" i="1" s="1"/>
  <c r="M1437" i="1"/>
  <c r="AB1437" i="1" s="1"/>
  <c r="V1438" i="1"/>
  <c r="AB1438" i="1" s="1"/>
  <c r="S1439" i="1"/>
  <c r="AB1439" i="1" s="1"/>
  <c r="AB1440" i="1"/>
  <c r="P1444" i="1"/>
  <c r="M1445" i="1"/>
  <c r="AB1445" i="1" s="1"/>
  <c r="V1446" i="1"/>
  <c r="AB1446" i="1" s="1"/>
  <c r="S1447" i="1"/>
  <c r="AB1447" i="1" s="1"/>
  <c r="P1452" i="1"/>
  <c r="M1453" i="1"/>
  <c r="AB1453" i="1" s="1"/>
  <c r="V1454" i="1"/>
  <c r="AB1454" i="1" s="1"/>
  <c r="S1455" i="1"/>
  <c r="AB1455" i="1" s="1"/>
  <c r="P1460" i="1"/>
  <c r="M1461" i="1"/>
  <c r="AB1461" i="1" s="1"/>
  <c r="V1462" i="1"/>
  <c r="S1463" i="1"/>
  <c r="AB1463" i="1" s="1"/>
  <c r="P1468" i="1"/>
  <c r="AB1468" i="1" s="1"/>
  <c r="M1469" i="1"/>
  <c r="AB1469" i="1" s="1"/>
  <c r="V1470" i="1"/>
  <c r="AB1470" i="1" s="1"/>
  <c r="S1471" i="1"/>
  <c r="AB1471" i="1" s="1"/>
  <c r="AB1472" i="1"/>
  <c r="P1476" i="1"/>
  <c r="M1477" i="1"/>
  <c r="AB1477" i="1" s="1"/>
  <c r="V1478" i="1"/>
  <c r="AB1478" i="1" s="1"/>
  <c r="S1479" i="1"/>
  <c r="AB1479" i="1" s="1"/>
  <c r="P1484" i="1"/>
  <c r="M1485" i="1"/>
  <c r="AB1485" i="1" s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57" i="1"/>
  <c r="AB1807" i="1"/>
  <c r="V1282" i="1"/>
  <c r="AB1282" i="1" s="1"/>
  <c r="Z1286" i="1"/>
  <c r="AB1286" i="1" s="1"/>
  <c r="AB1288" i="1"/>
  <c r="M1289" i="1"/>
  <c r="AB1289" i="1" s="1"/>
  <c r="S1291" i="1"/>
  <c r="AB1291" i="1" s="1"/>
  <c r="P1296" i="1"/>
  <c r="AB1296" i="1" s="1"/>
  <c r="V1298" i="1"/>
  <c r="AB1298" i="1" s="1"/>
  <c r="Z1302" i="1"/>
  <c r="AB1302" i="1" s="1"/>
  <c r="AB1304" i="1"/>
  <c r="M1305" i="1"/>
  <c r="AB1305" i="1" s="1"/>
  <c r="S1307" i="1"/>
  <c r="AB1307" i="1" s="1"/>
  <c r="P1312" i="1"/>
  <c r="V1314" i="1"/>
  <c r="AB1314" i="1" s="1"/>
  <c r="Z1318" i="1"/>
  <c r="AB1318" i="1" s="1"/>
  <c r="AB1320" i="1"/>
  <c r="M1321" i="1"/>
  <c r="AB1321" i="1" s="1"/>
  <c r="S1323" i="1"/>
  <c r="AB1323" i="1" s="1"/>
  <c r="P1328" i="1"/>
  <c r="AB1328" i="1" s="1"/>
  <c r="V1330" i="1"/>
  <c r="AB1330" i="1" s="1"/>
  <c r="Z1334" i="1"/>
  <c r="AB1334" i="1" s="1"/>
  <c r="AB1336" i="1"/>
  <c r="M1337" i="1"/>
  <c r="AB1337" i="1" s="1"/>
  <c r="S1339" i="1"/>
  <c r="AB1339" i="1" s="1"/>
  <c r="P1344" i="1"/>
  <c r="V1346" i="1"/>
  <c r="AB1346" i="1" s="1"/>
  <c r="Z1350" i="1"/>
  <c r="AB1350" i="1" s="1"/>
  <c r="AB1352" i="1"/>
  <c r="M1353" i="1"/>
  <c r="AB1353" i="1" s="1"/>
  <c r="S1355" i="1"/>
  <c r="AB1355" i="1" s="1"/>
  <c r="P1360" i="1"/>
  <c r="AB1360" i="1" s="1"/>
  <c r="M1361" i="1"/>
  <c r="AB1361" i="1" s="1"/>
  <c r="V1362" i="1"/>
  <c r="AB1362" i="1" s="1"/>
  <c r="S1363" i="1"/>
  <c r="AB1363" i="1" s="1"/>
  <c r="AB1364" i="1"/>
  <c r="P1368" i="1"/>
  <c r="AB1368" i="1" s="1"/>
  <c r="M1369" i="1"/>
  <c r="AB1369" i="1" s="1"/>
  <c r="V1370" i="1"/>
  <c r="AB1370" i="1" s="1"/>
  <c r="S1371" i="1"/>
  <c r="AB1371" i="1" s="1"/>
  <c r="P1376" i="1"/>
  <c r="M1377" i="1"/>
  <c r="AB1377" i="1" s="1"/>
  <c r="V1378" i="1"/>
  <c r="S1379" i="1"/>
  <c r="AB1379" i="1" s="1"/>
  <c r="AB1380" i="1"/>
  <c r="P1384" i="1"/>
  <c r="AB1384" i="1" s="1"/>
  <c r="M1385" i="1"/>
  <c r="AB1385" i="1" s="1"/>
  <c r="V1386" i="1"/>
  <c r="AB1386" i="1" s="1"/>
  <c r="S1387" i="1"/>
  <c r="AB1388" i="1"/>
  <c r="P1392" i="1"/>
  <c r="AB1392" i="1" s="1"/>
  <c r="M1393" i="1"/>
  <c r="AB1393" i="1" s="1"/>
  <c r="V1394" i="1"/>
  <c r="AB1394" i="1" s="1"/>
  <c r="S1395" i="1"/>
  <c r="AB1395" i="1" s="1"/>
  <c r="AB1396" i="1"/>
  <c r="P1400" i="1"/>
  <c r="AB1400" i="1" s="1"/>
  <c r="M1401" i="1"/>
  <c r="AB1401" i="1" s="1"/>
  <c r="V1402" i="1"/>
  <c r="AB1402" i="1" s="1"/>
  <c r="S1403" i="1"/>
  <c r="AB1403" i="1" s="1"/>
  <c r="P1408" i="1"/>
  <c r="M1409" i="1"/>
  <c r="AB1409" i="1" s="1"/>
  <c r="V1410" i="1"/>
  <c r="S1411" i="1"/>
  <c r="AB1411" i="1" s="1"/>
  <c r="AB1412" i="1"/>
  <c r="P1416" i="1"/>
  <c r="AB1416" i="1" s="1"/>
  <c r="M1417" i="1"/>
  <c r="AB1417" i="1" s="1"/>
  <c r="V1418" i="1"/>
  <c r="AB1418" i="1" s="1"/>
  <c r="S1419" i="1"/>
  <c r="AB1420" i="1"/>
  <c r="P1424" i="1"/>
  <c r="AB1424" i="1" s="1"/>
  <c r="M1425" i="1"/>
  <c r="AB1425" i="1" s="1"/>
  <c r="V1426" i="1"/>
  <c r="AB1426" i="1" s="1"/>
  <c r="S1427" i="1"/>
  <c r="AB1427" i="1" s="1"/>
  <c r="AB1428" i="1"/>
  <c r="P1432" i="1"/>
  <c r="AB1432" i="1" s="1"/>
  <c r="M1433" i="1"/>
  <c r="AB1433" i="1" s="1"/>
  <c r="V1434" i="1"/>
  <c r="AB1434" i="1" s="1"/>
  <c r="S1435" i="1"/>
  <c r="AB1435" i="1" s="1"/>
  <c r="P1440" i="1"/>
  <c r="M1441" i="1"/>
  <c r="AB1441" i="1" s="1"/>
  <c r="V1442" i="1"/>
  <c r="S1443" i="1"/>
  <c r="AB1443" i="1" s="1"/>
  <c r="AB1444" i="1"/>
  <c r="P1448" i="1"/>
  <c r="AB1448" i="1" s="1"/>
  <c r="M1449" i="1"/>
  <c r="AB1449" i="1" s="1"/>
  <c r="V1450" i="1"/>
  <c r="AB1450" i="1" s="1"/>
  <c r="S1451" i="1"/>
  <c r="AB1452" i="1"/>
  <c r="P1456" i="1"/>
  <c r="AB1456" i="1" s="1"/>
  <c r="M1457" i="1"/>
  <c r="AB1457" i="1" s="1"/>
  <c r="V1458" i="1"/>
  <c r="AB1458" i="1" s="1"/>
  <c r="S1459" i="1"/>
  <c r="AB1459" i="1" s="1"/>
  <c r="AB1460" i="1"/>
  <c r="P1464" i="1"/>
  <c r="AB1464" i="1" s="1"/>
  <c r="M1465" i="1"/>
  <c r="AB1465" i="1" s="1"/>
  <c r="V1466" i="1"/>
  <c r="AB1466" i="1" s="1"/>
  <c r="S1467" i="1"/>
  <c r="AB1467" i="1" s="1"/>
  <c r="P1472" i="1"/>
  <c r="M1473" i="1"/>
  <c r="AB1473" i="1" s="1"/>
  <c r="V1474" i="1"/>
  <c r="S1475" i="1"/>
  <c r="AB1475" i="1" s="1"/>
  <c r="AB1476" i="1"/>
  <c r="P1480" i="1"/>
  <c r="AB1480" i="1" s="1"/>
  <c r="M1481" i="1"/>
  <c r="AB1481" i="1" s="1"/>
  <c r="V1482" i="1"/>
  <c r="AB1482" i="1" s="1"/>
  <c r="S1483" i="1"/>
  <c r="AB148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3" i="1"/>
  <c r="AB1765" i="1"/>
  <c r="AB1815" i="1"/>
  <c r="AB1742" i="1"/>
  <c r="AB1899" i="1"/>
  <c r="AB1902" i="1"/>
  <c r="AB1908" i="1"/>
  <c r="AB1922" i="1"/>
  <c r="AB1969" i="1"/>
  <c r="AB1989" i="1"/>
  <c r="AB2022" i="1"/>
  <c r="AB1752" i="1"/>
  <c r="AB1760" i="1"/>
  <c r="AB1768" i="1"/>
  <c r="AB1776" i="1"/>
  <c r="AB1784" i="1"/>
  <c r="AB1792" i="1"/>
  <c r="AB1800" i="1"/>
  <c r="AB1808" i="1"/>
  <c r="AB1816" i="1"/>
  <c r="AB1824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904" i="1"/>
  <c r="AB1913" i="1"/>
  <c r="AB1915" i="1"/>
  <c r="AB1953" i="1"/>
  <c r="AB1972" i="1"/>
  <c r="S1975" i="1"/>
  <c r="AB1979" i="1"/>
  <c r="AB1988" i="1"/>
  <c r="AB2004" i="1"/>
  <c r="AB2006" i="1"/>
  <c r="AB2028" i="1"/>
  <c r="AB2033" i="1"/>
  <c r="Z1744" i="1"/>
  <c r="AB1744" i="1" s="1"/>
  <c r="P1746" i="1"/>
  <c r="AB1746" i="1" s="1"/>
  <c r="M1747" i="1"/>
  <c r="AB1747" i="1" s="1"/>
  <c r="V1748" i="1"/>
  <c r="AB1748" i="1" s="1"/>
  <c r="S1749" i="1"/>
  <c r="AB1749" i="1" s="1"/>
  <c r="AB1750" i="1"/>
  <c r="P1754" i="1"/>
  <c r="AB1754" i="1" s="1"/>
  <c r="M1755" i="1"/>
  <c r="AB1755" i="1" s="1"/>
  <c r="V1756" i="1"/>
  <c r="S1757" i="1"/>
  <c r="AB1758" i="1"/>
  <c r="P1762" i="1"/>
  <c r="AB1762" i="1" s="1"/>
  <c r="M1763" i="1"/>
  <c r="AB1763" i="1" s="1"/>
  <c r="V1764" i="1"/>
  <c r="S1765" i="1"/>
  <c r="AB1766" i="1"/>
  <c r="P1770" i="1"/>
  <c r="AB1770" i="1" s="1"/>
  <c r="M1771" i="1"/>
  <c r="AB1771" i="1" s="1"/>
  <c r="Z1772" i="1"/>
  <c r="AB1772" i="1" s="1"/>
  <c r="S1773" i="1"/>
  <c r="AB1773" i="1" s="1"/>
  <c r="P1774" i="1"/>
  <c r="AB1774" i="1" s="1"/>
  <c r="M1775" i="1"/>
  <c r="AB1775" i="1" s="1"/>
  <c r="Z1776" i="1"/>
  <c r="S1777" i="1"/>
  <c r="AB1777" i="1" s="1"/>
  <c r="P1778" i="1"/>
  <c r="AB1778" i="1" s="1"/>
  <c r="M1779" i="1"/>
  <c r="AB1779" i="1" s="1"/>
  <c r="Z1780" i="1"/>
  <c r="AB1780" i="1" s="1"/>
  <c r="S1781" i="1"/>
  <c r="AB1781" i="1" s="1"/>
  <c r="P1782" i="1"/>
  <c r="AB1782" i="1" s="1"/>
  <c r="M1783" i="1"/>
  <c r="AB1783" i="1" s="1"/>
  <c r="Z1784" i="1"/>
  <c r="S1785" i="1"/>
  <c r="P1786" i="1"/>
  <c r="AB1786" i="1" s="1"/>
  <c r="M1787" i="1"/>
  <c r="AB1787" i="1" s="1"/>
  <c r="Z1788" i="1"/>
  <c r="AB1788" i="1" s="1"/>
  <c r="S1789" i="1"/>
  <c r="AB1789" i="1" s="1"/>
  <c r="P1790" i="1"/>
  <c r="AB1790" i="1" s="1"/>
  <c r="M1791" i="1"/>
  <c r="AB1791" i="1" s="1"/>
  <c r="Z1792" i="1"/>
  <c r="S1793" i="1"/>
  <c r="AB1793" i="1" s="1"/>
  <c r="P1794" i="1"/>
  <c r="AB1794" i="1" s="1"/>
  <c r="M1795" i="1"/>
  <c r="AB1795" i="1" s="1"/>
  <c r="Z1796" i="1"/>
  <c r="AB1796" i="1" s="1"/>
  <c r="S1797" i="1"/>
  <c r="AB1797" i="1" s="1"/>
  <c r="P1798" i="1"/>
  <c r="AB1798" i="1" s="1"/>
  <c r="M1799" i="1"/>
  <c r="AB1799" i="1" s="1"/>
  <c r="Z1800" i="1"/>
  <c r="S1801" i="1"/>
  <c r="P1802" i="1"/>
  <c r="AB1802" i="1" s="1"/>
  <c r="M1803" i="1"/>
  <c r="AB1803" i="1" s="1"/>
  <c r="Z1804" i="1"/>
  <c r="AB1804" i="1" s="1"/>
  <c r="S1805" i="1"/>
  <c r="AB1805" i="1" s="1"/>
  <c r="P1806" i="1"/>
  <c r="AB1806" i="1" s="1"/>
  <c r="M1807" i="1"/>
  <c r="Z1808" i="1"/>
  <c r="S1809" i="1"/>
  <c r="AB1809" i="1" s="1"/>
  <c r="P1810" i="1"/>
  <c r="AB1810" i="1" s="1"/>
  <c r="M1811" i="1"/>
  <c r="AB1811" i="1" s="1"/>
  <c r="Z1812" i="1"/>
  <c r="AB1812" i="1" s="1"/>
  <c r="S1813" i="1"/>
  <c r="AB1813" i="1" s="1"/>
  <c r="P1814" i="1"/>
  <c r="AB1814" i="1" s="1"/>
  <c r="M1815" i="1"/>
  <c r="Z1816" i="1"/>
  <c r="S1817" i="1"/>
  <c r="P1818" i="1"/>
  <c r="AB1818" i="1" s="1"/>
  <c r="M1819" i="1"/>
  <c r="AB1819" i="1" s="1"/>
  <c r="Z1820" i="1"/>
  <c r="AB1820" i="1" s="1"/>
  <c r="S1821" i="1"/>
  <c r="AB1821" i="1" s="1"/>
  <c r="P1822" i="1"/>
  <c r="AB1822" i="1" s="1"/>
  <c r="M1823" i="1"/>
  <c r="AB1823" i="1" s="1"/>
  <c r="Z1824" i="1"/>
  <c r="S1825" i="1"/>
  <c r="AB1825" i="1" s="1"/>
  <c r="P1826" i="1"/>
  <c r="AB1826" i="1" s="1"/>
  <c r="M1827" i="1"/>
  <c r="AB1827" i="1" s="1"/>
  <c r="Z1828" i="1"/>
  <c r="AB1828" i="1" s="1"/>
  <c r="AB1906" i="1"/>
  <c r="V1922" i="1"/>
  <c r="AB1931" i="1"/>
  <c r="V1938" i="1"/>
  <c r="AB1947" i="1"/>
  <c r="AB1956" i="1"/>
  <c r="S1959" i="1"/>
  <c r="AB1963" i="1"/>
  <c r="P1984" i="1"/>
  <c r="S1991" i="1"/>
  <c r="AB1995" i="1"/>
  <c r="AB2012" i="1"/>
  <c r="AB2029" i="1"/>
  <c r="AB2036" i="1"/>
  <c r="AB1756" i="1"/>
  <c r="AB1764" i="1"/>
  <c r="AB1785" i="1"/>
  <c r="AB1801" i="1"/>
  <c r="AB1817" i="1"/>
  <c r="AB2049" i="1"/>
  <c r="AB1907" i="1"/>
  <c r="AB1923" i="1"/>
  <c r="M1924" i="1"/>
  <c r="AB1924" i="1" s="1"/>
  <c r="AB1939" i="1"/>
  <c r="M1940" i="1"/>
  <c r="AB1940" i="1" s="1"/>
  <c r="AB1955" i="1"/>
  <c r="AB1971" i="1"/>
  <c r="AB1987" i="1"/>
  <c r="AB2003" i="1"/>
  <c r="AB2019" i="1"/>
  <c r="AB2035" i="1"/>
  <c r="AB2043" i="1"/>
  <c r="AB2066" i="1"/>
  <c r="AB2168" i="1"/>
  <c r="AB2170" i="1"/>
  <c r="S1898" i="1"/>
  <c r="AB1898" i="1" s="1"/>
  <c r="P1903" i="1"/>
  <c r="V1905" i="1"/>
  <c r="AB1905" i="1" s="1"/>
  <c r="Z1909" i="1"/>
  <c r="AB1909" i="1" s="1"/>
  <c r="AB1911" i="1"/>
  <c r="M1912" i="1"/>
  <c r="AB1912" i="1" s="1"/>
  <c r="S1914" i="1"/>
  <c r="AB1914" i="1" s="1"/>
  <c r="P1919" i="1"/>
  <c r="AB1919" i="1" s="1"/>
  <c r="V1921" i="1"/>
  <c r="AB1921" i="1" s="1"/>
  <c r="Z1925" i="1"/>
  <c r="AB1925" i="1" s="1"/>
  <c r="M1928" i="1"/>
  <c r="AB1928" i="1" s="1"/>
  <c r="S1930" i="1"/>
  <c r="AB1930" i="1" s="1"/>
  <c r="P1935" i="1"/>
  <c r="V1937" i="1"/>
  <c r="AB1937" i="1" s="1"/>
  <c r="Z1941" i="1"/>
  <c r="AB1941" i="1" s="1"/>
  <c r="M1944" i="1"/>
  <c r="AB1944" i="1" s="1"/>
  <c r="S1946" i="1"/>
  <c r="AB1946" i="1" s="1"/>
  <c r="P1951" i="1"/>
  <c r="AB1951" i="1" s="1"/>
  <c r="V1953" i="1"/>
  <c r="Z1957" i="1"/>
  <c r="AB1957" i="1" s="1"/>
  <c r="M1960" i="1"/>
  <c r="AB1960" i="1" s="1"/>
  <c r="S1962" i="1"/>
  <c r="AB1962" i="1" s="1"/>
  <c r="P1967" i="1"/>
  <c r="V1969" i="1"/>
  <c r="Z1973" i="1"/>
  <c r="AB1973" i="1" s="1"/>
  <c r="M1976" i="1"/>
  <c r="AB1976" i="1" s="1"/>
  <c r="S1978" i="1"/>
  <c r="AB1978" i="1" s="1"/>
  <c r="P1983" i="1"/>
  <c r="AB1983" i="1" s="1"/>
  <c r="V1985" i="1"/>
  <c r="AB1985" i="1" s="1"/>
  <c r="Z1989" i="1"/>
  <c r="M1992" i="1"/>
  <c r="AB1992" i="1" s="1"/>
  <c r="S1994" i="1"/>
  <c r="AB1994" i="1" s="1"/>
  <c r="P1999" i="1"/>
  <c r="V2001" i="1"/>
  <c r="AB2001" i="1" s="1"/>
  <c r="Z2005" i="1"/>
  <c r="AB2005" i="1" s="1"/>
  <c r="M2008" i="1"/>
  <c r="AB2008" i="1" s="1"/>
  <c r="S2010" i="1"/>
  <c r="AB2010" i="1" s="1"/>
  <c r="P2015" i="1"/>
  <c r="AB2015" i="1" s="1"/>
  <c r="V2017" i="1"/>
  <c r="AB2017" i="1" s="1"/>
  <c r="Z2021" i="1"/>
  <c r="AB2021" i="1" s="1"/>
  <c r="M2024" i="1"/>
  <c r="AB2024" i="1" s="1"/>
  <c r="S2026" i="1"/>
  <c r="AB2026" i="1" s="1"/>
  <c r="P2031" i="1"/>
  <c r="V2033" i="1"/>
  <c r="Z2037" i="1"/>
  <c r="AB2037" i="1" s="1"/>
  <c r="M2040" i="1"/>
  <c r="AB2040" i="1" s="1"/>
  <c r="S2042" i="1"/>
  <c r="AB2042" i="1" s="1"/>
  <c r="AB2046" i="1"/>
  <c r="V2054" i="1"/>
  <c r="AB2054" i="1" s="1"/>
  <c r="AB2068" i="1"/>
  <c r="V2069" i="1"/>
  <c r="Z2073" i="1"/>
  <c r="AB2078" i="1"/>
  <c r="AB2109" i="1"/>
  <c r="AB2154" i="1"/>
  <c r="AB2011" i="1"/>
  <c r="AB2027" i="1"/>
  <c r="AB2050" i="1"/>
  <c r="AB2130" i="1"/>
  <c r="AB2218" i="1"/>
  <c r="V1897" i="1"/>
  <c r="AB1897" i="1" s="1"/>
  <c r="Z1901" i="1"/>
  <c r="AB1901" i="1" s="1"/>
  <c r="AB1903" i="1"/>
  <c r="V1913" i="1"/>
  <c r="M1920" i="1"/>
  <c r="AB1920" i="1" s="1"/>
  <c r="P1927" i="1"/>
  <c r="AB1927" i="1" s="1"/>
  <c r="V1929" i="1"/>
  <c r="AB1929" i="1" s="1"/>
  <c r="Z1933" i="1"/>
  <c r="AB1933" i="1" s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M1984" i="1"/>
  <c r="AB1984" i="1" s="1"/>
  <c r="S1986" i="1"/>
  <c r="AB1986" i="1" s="1"/>
  <c r="P1991" i="1"/>
  <c r="AB1991" i="1" s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M2016" i="1"/>
  <c r="AB2016" i="1" s="1"/>
  <c r="S2018" i="1"/>
  <c r="AB2018" i="1" s="1"/>
  <c r="P2023" i="1"/>
  <c r="AB2023" i="1" s="1"/>
  <c r="V2025" i="1"/>
  <c r="AB2025" i="1" s="1"/>
  <c r="Z2029" i="1"/>
  <c r="AB2031" i="1"/>
  <c r="M2032" i="1"/>
  <c r="AB2032" i="1" s="1"/>
  <c r="S2034" i="1"/>
  <c r="AB2034" i="1" s="1"/>
  <c r="P2039" i="1"/>
  <c r="AB2039" i="1" s="1"/>
  <c r="V2041" i="1"/>
  <c r="AB2041" i="1" s="1"/>
  <c r="V2042" i="1"/>
  <c r="AB2052" i="1"/>
  <c r="V2053" i="1"/>
  <c r="AB2053" i="1" s="1"/>
  <c r="Z2057" i="1"/>
  <c r="AB2057" i="1" s="1"/>
  <c r="AB2062" i="1"/>
  <c r="V2070" i="1"/>
  <c r="AB2070" i="1" s="1"/>
  <c r="AB2073" i="1"/>
  <c r="AB2122" i="1"/>
  <c r="AB2128" i="1"/>
  <c r="AB2051" i="1"/>
  <c r="AB2067" i="1"/>
  <c r="AB2175" i="1"/>
  <c r="AB2198" i="1"/>
  <c r="AB2207" i="1"/>
  <c r="AB2230" i="1"/>
  <c r="AB2239" i="1"/>
  <c r="AB2262" i="1"/>
  <c r="P2264" i="1"/>
  <c r="AB2271" i="1"/>
  <c r="AB2284" i="1"/>
  <c r="AB2296" i="1"/>
  <c r="AB2334" i="1"/>
  <c r="AB2338" i="1"/>
  <c r="AB2354" i="1"/>
  <c r="AB2370" i="1"/>
  <c r="AB2386" i="1"/>
  <c r="AB2402" i="1"/>
  <c r="AB2418" i="1"/>
  <c r="AB2434" i="1"/>
  <c r="AB2450" i="1"/>
  <c r="AB2466" i="1"/>
  <c r="AB2482" i="1"/>
  <c r="AB2498" i="1"/>
  <c r="AB2514" i="1"/>
  <c r="AB2530" i="1"/>
  <c r="AB2546" i="1"/>
  <c r="AB2562" i="1"/>
  <c r="AB2578" i="1"/>
  <c r="AB2594" i="1"/>
  <c r="AB2610" i="1"/>
  <c r="AB2626" i="1"/>
  <c r="AB2690" i="1"/>
  <c r="AB2754" i="1"/>
  <c r="AB2818" i="1"/>
  <c r="P2047" i="1"/>
  <c r="AB2047" i="1" s="1"/>
  <c r="V2049" i="1"/>
  <c r="Z2053" i="1"/>
  <c r="AB2055" i="1"/>
  <c r="M2056" i="1"/>
  <c r="AB2056" i="1" s="1"/>
  <c r="S2058" i="1"/>
  <c r="AB2058" i="1" s="1"/>
  <c r="P2063" i="1"/>
  <c r="AB2063" i="1" s="1"/>
  <c r="V2065" i="1"/>
  <c r="AB2065" i="1" s="1"/>
  <c r="Z2069" i="1"/>
  <c r="AB2069" i="1" s="1"/>
  <c r="AB2071" i="1"/>
  <c r="M2072" i="1"/>
  <c r="AB2072" i="1" s="1"/>
  <c r="S2074" i="1"/>
  <c r="AB2074" i="1" s="1"/>
  <c r="P2079" i="1"/>
  <c r="AB2079" i="1" s="1"/>
  <c r="S2082" i="1"/>
  <c r="AB2082" i="1" s="1"/>
  <c r="S2083" i="1"/>
  <c r="S2086" i="1"/>
  <c r="AB2086" i="1" s="1"/>
  <c r="AB2087" i="1"/>
  <c r="Z2093" i="1"/>
  <c r="AB2093" i="1" s="1"/>
  <c r="AB2095" i="1"/>
  <c r="S2098" i="1"/>
  <c r="AB2098" i="1" s="1"/>
  <c r="S2099" i="1"/>
  <c r="S2102" i="1"/>
  <c r="AB2102" i="1" s="1"/>
  <c r="AB2103" i="1"/>
  <c r="Z2109" i="1"/>
  <c r="AB2111" i="1"/>
  <c r="S2114" i="1"/>
  <c r="AB2114" i="1" s="1"/>
  <c r="S2115" i="1"/>
  <c r="S2118" i="1"/>
  <c r="AB2118" i="1" s="1"/>
  <c r="AB2119" i="1"/>
  <c r="Z2125" i="1"/>
  <c r="AB2125" i="1" s="1"/>
  <c r="AB2127" i="1"/>
  <c r="S2130" i="1"/>
  <c r="S2131" i="1"/>
  <c r="S2134" i="1"/>
  <c r="AB2134" i="1" s="1"/>
  <c r="AB2135" i="1"/>
  <c r="Z2141" i="1"/>
  <c r="AB2141" i="1" s="1"/>
  <c r="AB2143" i="1"/>
  <c r="S2146" i="1"/>
  <c r="AB2146" i="1" s="1"/>
  <c r="S2147" i="1"/>
  <c r="S2150" i="1"/>
  <c r="AB2150" i="1" s="1"/>
  <c r="AB2151" i="1"/>
  <c r="Z2157" i="1"/>
  <c r="AB2159" i="1"/>
  <c r="S2162" i="1"/>
  <c r="AB2162" i="1" s="1"/>
  <c r="S2163" i="1"/>
  <c r="S2166" i="1"/>
  <c r="AB2166" i="1" s="1"/>
  <c r="AB2167" i="1"/>
  <c r="Z2173" i="1"/>
  <c r="AB2178" i="1"/>
  <c r="V2186" i="1"/>
  <c r="AB2186" i="1" s="1"/>
  <c r="AB2189" i="1"/>
  <c r="AB2200" i="1"/>
  <c r="V2201" i="1"/>
  <c r="Z2205" i="1"/>
  <c r="AB2210" i="1"/>
  <c r="V2218" i="1"/>
  <c r="AB2221" i="1"/>
  <c r="AB2232" i="1"/>
  <c r="V2233" i="1"/>
  <c r="Z2237" i="1"/>
  <c r="AB2242" i="1"/>
  <c r="V2250" i="1"/>
  <c r="AB2250" i="1" s="1"/>
  <c r="AB2253" i="1"/>
  <c r="AB2264" i="1"/>
  <c r="V2265" i="1"/>
  <c r="Z2269" i="1"/>
  <c r="AB2274" i="1"/>
  <c r="V2282" i="1"/>
  <c r="AB2283" i="1"/>
  <c r="S2287" i="1"/>
  <c r="AB2287" i="1" s="1"/>
  <c r="AB2288" i="1"/>
  <c r="AB2302" i="1"/>
  <c r="AB2306" i="1"/>
  <c r="AB2308" i="1"/>
  <c r="AB2315" i="1"/>
  <c r="AB2350" i="1"/>
  <c r="AB2366" i="1"/>
  <c r="AB2382" i="1"/>
  <c r="AB2398" i="1"/>
  <c r="AB2414" i="1"/>
  <c r="AB2430" i="1"/>
  <c r="AB2446" i="1"/>
  <c r="AB2462" i="1"/>
  <c r="AB2478" i="1"/>
  <c r="AB2494" i="1"/>
  <c r="AB2510" i="1"/>
  <c r="AB2526" i="1"/>
  <c r="AB2542" i="1"/>
  <c r="AB2558" i="1"/>
  <c r="AB2574" i="1"/>
  <c r="AB2590" i="1"/>
  <c r="AB2646" i="1"/>
  <c r="AB2710" i="1"/>
  <c r="AB2774" i="1"/>
  <c r="AB2838" i="1"/>
  <c r="AB2878" i="1"/>
  <c r="AB2894" i="1"/>
  <c r="AB2910" i="1"/>
  <c r="AB2926" i="1"/>
  <c r="AB2942" i="1"/>
  <c r="AB2157" i="1"/>
  <c r="AB2173" i="1"/>
  <c r="AB2182" i="1"/>
  <c r="AB2214" i="1"/>
  <c r="AB2246" i="1"/>
  <c r="AB2278" i="1"/>
  <c r="AB2184" i="1"/>
  <c r="AB2194" i="1"/>
  <c r="AB2205" i="1"/>
  <c r="AB2216" i="1"/>
  <c r="AB2226" i="1"/>
  <c r="AB2237" i="1"/>
  <c r="AB2248" i="1"/>
  <c r="AB2258" i="1"/>
  <c r="AB2269" i="1"/>
  <c r="AB2280" i="1"/>
  <c r="AB2303" i="1"/>
  <c r="AB2305" i="1"/>
  <c r="AB2318" i="1"/>
  <c r="AB2614" i="1"/>
  <c r="AB2670" i="1"/>
  <c r="AB2734" i="1"/>
  <c r="AB2798" i="1"/>
  <c r="AB2862" i="1"/>
  <c r="AB2183" i="1"/>
  <c r="AB2199" i="1"/>
  <c r="AB2215" i="1"/>
  <c r="AB2231" i="1"/>
  <c r="AB2247" i="1"/>
  <c r="AB2263" i="1"/>
  <c r="AB2279" i="1"/>
  <c r="AB2291" i="1"/>
  <c r="AB2293" i="1"/>
  <c r="AB2300" i="1"/>
  <c r="AB2307" i="1"/>
  <c r="AB2309" i="1"/>
  <c r="AB2316" i="1"/>
  <c r="AB2323" i="1"/>
  <c r="AB2325" i="1"/>
  <c r="AB2332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71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3024" i="1"/>
  <c r="AB3043" i="1"/>
  <c r="AB3081" i="1"/>
  <c r="AB3088" i="1"/>
  <c r="AB3123" i="1"/>
  <c r="AB3145" i="1"/>
  <c r="AB3157" i="1"/>
  <c r="AB3173" i="1"/>
  <c r="AB3209" i="1"/>
  <c r="P2083" i="1"/>
  <c r="AB2083" i="1" s="1"/>
  <c r="V2085" i="1"/>
  <c r="AB2085" i="1" s="1"/>
  <c r="Z2089" i="1"/>
  <c r="AB2089" i="1" s="1"/>
  <c r="AB2091" i="1"/>
  <c r="M2092" i="1"/>
  <c r="AB2092" i="1" s="1"/>
  <c r="S2094" i="1"/>
  <c r="AB2094" i="1" s="1"/>
  <c r="P2099" i="1"/>
  <c r="AB2099" i="1" s="1"/>
  <c r="V2101" i="1"/>
  <c r="AB2101" i="1" s="1"/>
  <c r="Z2105" i="1"/>
  <c r="AB2105" i="1" s="1"/>
  <c r="AB2107" i="1"/>
  <c r="M2108" i="1"/>
  <c r="AB2108" i="1" s="1"/>
  <c r="S2110" i="1"/>
  <c r="AB2110" i="1" s="1"/>
  <c r="P2115" i="1"/>
  <c r="AB2115" i="1" s="1"/>
  <c r="V2117" i="1"/>
  <c r="AB2117" i="1" s="1"/>
  <c r="Z2121" i="1"/>
  <c r="AB2121" i="1" s="1"/>
  <c r="AB2123" i="1"/>
  <c r="M2124" i="1"/>
  <c r="AB2124" i="1" s="1"/>
  <c r="S2126" i="1"/>
  <c r="AB2126" i="1" s="1"/>
  <c r="P2131" i="1"/>
  <c r="AB2131" i="1" s="1"/>
  <c r="V2133" i="1"/>
  <c r="AB2133" i="1" s="1"/>
  <c r="Z2137" i="1"/>
  <c r="AB2137" i="1" s="1"/>
  <c r="AB2139" i="1"/>
  <c r="M2140" i="1"/>
  <c r="AB2140" i="1" s="1"/>
  <c r="S2142" i="1"/>
  <c r="AB2142" i="1" s="1"/>
  <c r="P2147" i="1"/>
  <c r="AB2147" i="1" s="1"/>
  <c r="V2149" i="1"/>
  <c r="AB2149" i="1" s="1"/>
  <c r="Z2153" i="1"/>
  <c r="AB2153" i="1" s="1"/>
  <c r="AB2155" i="1"/>
  <c r="M2156" i="1"/>
  <c r="AB2156" i="1" s="1"/>
  <c r="S2158" i="1"/>
  <c r="AB2158" i="1" s="1"/>
  <c r="P2163" i="1"/>
  <c r="AB2163" i="1" s="1"/>
  <c r="V2165" i="1"/>
  <c r="AB2165" i="1" s="1"/>
  <c r="Z2169" i="1"/>
  <c r="AB2169" i="1" s="1"/>
  <c r="AB2171" i="1"/>
  <c r="M2172" i="1"/>
  <c r="AB2172" i="1" s="1"/>
  <c r="S2174" i="1"/>
  <c r="AB2174" i="1" s="1"/>
  <c r="P2179" i="1"/>
  <c r="AB2179" i="1" s="1"/>
  <c r="V2181" i="1"/>
  <c r="AB2181" i="1" s="1"/>
  <c r="Z2185" i="1"/>
  <c r="AB2185" i="1" s="1"/>
  <c r="AB2187" i="1"/>
  <c r="M2188" i="1"/>
  <c r="AB2188" i="1" s="1"/>
  <c r="S2190" i="1"/>
  <c r="AB2190" i="1" s="1"/>
  <c r="P2195" i="1"/>
  <c r="AB2195" i="1" s="1"/>
  <c r="V2197" i="1"/>
  <c r="AB2197" i="1" s="1"/>
  <c r="Z2201" i="1"/>
  <c r="AB2201" i="1" s="1"/>
  <c r="AB2203" i="1"/>
  <c r="M2204" i="1"/>
  <c r="AB2204" i="1" s="1"/>
  <c r="S2206" i="1"/>
  <c r="AB2206" i="1" s="1"/>
  <c r="P2211" i="1"/>
  <c r="AB2211" i="1" s="1"/>
  <c r="V2213" i="1"/>
  <c r="AB2213" i="1" s="1"/>
  <c r="Z2217" i="1"/>
  <c r="AB2217" i="1" s="1"/>
  <c r="AB2219" i="1"/>
  <c r="M2220" i="1"/>
  <c r="AB2220" i="1" s="1"/>
  <c r="S2222" i="1"/>
  <c r="AB2222" i="1" s="1"/>
  <c r="P2227" i="1"/>
  <c r="AB2227" i="1" s="1"/>
  <c r="V2229" i="1"/>
  <c r="AB2229" i="1" s="1"/>
  <c r="Z2233" i="1"/>
  <c r="AB2233" i="1" s="1"/>
  <c r="AB2235" i="1"/>
  <c r="M2236" i="1"/>
  <c r="AB2236" i="1" s="1"/>
  <c r="S2238" i="1"/>
  <c r="AB2238" i="1" s="1"/>
  <c r="P2243" i="1"/>
  <c r="AB2243" i="1" s="1"/>
  <c r="V2245" i="1"/>
  <c r="AB2245" i="1" s="1"/>
  <c r="Z2249" i="1"/>
  <c r="AB2249" i="1" s="1"/>
  <c r="AB2251" i="1"/>
  <c r="M2252" i="1"/>
  <c r="AB2252" i="1" s="1"/>
  <c r="S2254" i="1"/>
  <c r="AB2254" i="1" s="1"/>
  <c r="P2259" i="1"/>
  <c r="AB2259" i="1" s="1"/>
  <c r="V2261" i="1"/>
  <c r="AB2261" i="1" s="1"/>
  <c r="Z2265" i="1"/>
  <c r="AB2265" i="1" s="1"/>
  <c r="AB2267" i="1"/>
  <c r="M2268" i="1"/>
  <c r="AB2268" i="1" s="1"/>
  <c r="S2270" i="1"/>
  <c r="AB2270" i="1" s="1"/>
  <c r="P2275" i="1"/>
  <c r="AB2275" i="1" s="1"/>
  <c r="V2277" i="1"/>
  <c r="AB2277" i="1" s="1"/>
  <c r="Z2281" i="1"/>
  <c r="AB2281" i="1" s="1"/>
  <c r="Z2282" i="1"/>
  <c r="AB2282" i="1" s="1"/>
  <c r="M2285" i="1"/>
  <c r="AB2285" i="1" s="1"/>
  <c r="V2286" i="1"/>
  <c r="AB2286" i="1" s="1"/>
  <c r="AB2295" i="1"/>
  <c r="AB2297" i="1"/>
  <c r="AB2304" i="1"/>
  <c r="AB2311" i="1"/>
  <c r="AB2313" i="1"/>
  <c r="AB2320" i="1"/>
  <c r="AB2327" i="1"/>
  <c r="AB2329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31" i="1"/>
  <c r="AB2633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955" i="1"/>
  <c r="AB2968" i="1"/>
  <c r="AB2971" i="1"/>
  <c r="AB2984" i="1"/>
  <c r="AB2987" i="1"/>
  <c r="AB3000" i="1"/>
  <c r="AB3003" i="1"/>
  <c r="AB3016" i="1"/>
  <c r="AB3019" i="1"/>
  <c r="AB3033" i="1"/>
  <c r="AB3040" i="1"/>
  <c r="AB3059" i="1"/>
  <c r="AB3097" i="1"/>
  <c r="AB3104" i="1"/>
  <c r="AB3139" i="1"/>
  <c r="AB3195" i="1"/>
  <c r="AB2317" i="1"/>
  <c r="AB2324" i="1"/>
  <c r="AB2331" i="1"/>
  <c r="AB2333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73" i="1"/>
  <c r="M2957" i="1"/>
  <c r="AB2957" i="1" s="1"/>
  <c r="S2959" i="1"/>
  <c r="AB2959" i="1" s="1"/>
  <c r="P2964" i="1"/>
  <c r="V2966" i="1"/>
  <c r="AB2966" i="1" s="1"/>
  <c r="Z2970" i="1"/>
  <c r="AB2970" i="1" s="1"/>
  <c r="M2973" i="1"/>
  <c r="S2975" i="1"/>
  <c r="AB2975" i="1" s="1"/>
  <c r="P2980" i="1"/>
  <c r="V2982" i="1"/>
  <c r="AB2982" i="1" s="1"/>
  <c r="Z2986" i="1"/>
  <c r="AB2986" i="1" s="1"/>
  <c r="M2989" i="1"/>
  <c r="AB2989" i="1" s="1"/>
  <c r="S2991" i="1"/>
  <c r="AB2991" i="1" s="1"/>
  <c r="P2996" i="1"/>
  <c r="V2998" i="1"/>
  <c r="AB2998" i="1" s="1"/>
  <c r="Z3002" i="1"/>
  <c r="AB3002" i="1" s="1"/>
  <c r="M3005" i="1"/>
  <c r="AB3005" i="1" s="1"/>
  <c r="S3007" i="1"/>
  <c r="AB3007" i="1" s="1"/>
  <c r="P3012" i="1"/>
  <c r="V3014" i="1"/>
  <c r="AB3014" i="1" s="1"/>
  <c r="Z3018" i="1"/>
  <c r="AB3018" i="1" s="1"/>
  <c r="V3022" i="1"/>
  <c r="AB3022" i="1" s="1"/>
  <c r="P3032" i="1"/>
  <c r="AB3032" i="1" s="1"/>
  <c r="AB3038" i="1"/>
  <c r="V3038" i="1"/>
  <c r="P3048" i="1"/>
  <c r="AB3048" i="1" s="1"/>
  <c r="AB3054" i="1"/>
  <c r="V3054" i="1"/>
  <c r="P3064" i="1"/>
  <c r="AB3064" i="1" s="1"/>
  <c r="V3070" i="1"/>
  <c r="AB3070" i="1" s="1"/>
  <c r="P3080" i="1"/>
  <c r="AB3080" i="1" s="1"/>
  <c r="V3086" i="1"/>
  <c r="AB3086" i="1" s="1"/>
  <c r="AB3102" i="1"/>
  <c r="AB3118" i="1"/>
  <c r="AB3134" i="1"/>
  <c r="AB3211" i="1"/>
  <c r="S3268" i="1"/>
  <c r="AB3275" i="1"/>
  <c r="Z3279" i="1"/>
  <c r="V3294" i="1"/>
  <c r="M3298" i="1"/>
  <c r="AB3302" i="1"/>
  <c r="P3313" i="1"/>
  <c r="M3318" i="1"/>
  <c r="AB3334" i="1"/>
  <c r="AB3341" i="1"/>
  <c r="AB3366" i="1"/>
  <c r="AB3373" i="1"/>
  <c r="AB3398" i="1"/>
  <c r="AB3405" i="1"/>
  <c r="AB3496" i="1"/>
  <c r="AB3560" i="1"/>
  <c r="AB2960" i="1"/>
  <c r="AB2976" i="1"/>
  <c r="AB2992" i="1"/>
  <c r="AB3008" i="1"/>
  <c r="AB3163" i="1"/>
  <c r="AB3170" i="1"/>
  <c r="AB3207" i="1"/>
  <c r="AB3227" i="1"/>
  <c r="AB3234" i="1"/>
  <c r="AB3271" i="1"/>
  <c r="AB3291" i="1"/>
  <c r="AB3298" i="1"/>
  <c r="AB3309" i="1"/>
  <c r="AB3318" i="1"/>
  <c r="AB3330" i="1"/>
  <c r="AB3362" i="1"/>
  <c r="AB3394" i="1"/>
  <c r="AB3415" i="1"/>
  <c r="P2956" i="1"/>
  <c r="AB2956" i="1" s="1"/>
  <c r="V2958" i="1"/>
  <c r="AB2958" i="1" s="1"/>
  <c r="Z2962" i="1"/>
  <c r="AB2962" i="1" s="1"/>
  <c r="AB2964" i="1"/>
  <c r="M2965" i="1"/>
  <c r="AB2965" i="1" s="1"/>
  <c r="S2967" i="1"/>
  <c r="AB2967" i="1" s="1"/>
  <c r="P2972" i="1"/>
  <c r="AB2972" i="1" s="1"/>
  <c r="V2974" i="1"/>
  <c r="AB2974" i="1" s="1"/>
  <c r="Z2978" i="1"/>
  <c r="AB2978" i="1" s="1"/>
  <c r="AB2980" i="1"/>
  <c r="M2981" i="1"/>
  <c r="AB2981" i="1" s="1"/>
  <c r="S2983" i="1"/>
  <c r="AB2983" i="1" s="1"/>
  <c r="P2988" i="1"/>
  <c r="AB2988" i="1" s="1"/>
  <c r="V2990" i="1"/>
  <c r="AB2990" i="1" s="1"/>
  <c r="Z2994" i="1"/>
  <c r="AB2994" i="1" s="1"/>
  <c r="AB2996" i="1"/>
  <c r="M2997" i="1"/>
  <c r="AB2997" i="1" s="1"/>
  <c r="S2999" i="1"/>
  <c r="AB2999" i="1" s="1"/>
  <c r="P3004" i="1"/>
  <c r="AB3004" i="1" s="1"/>
  <c r="V3006" i="1"/>
  <c r="AB3006" i="1" s="1"/>
  <c r="Z3010" i="1"/>
  <c r="AB3010" i="1" s="1"/>
  <c r="AB3012" i="1"/>
  <c r="M3013" i="1"/>
  <c r="AB3013" i="1" s="1"/>
  <c r="S3015" i="1"/>
  <c r="AB3015" i="1" s="1"/>
  <c r="P3020" i="1"/>
  <c r="P3021" i="1"/>
  <c r="V3023" i="1"/>
  <c r="M3025" i="1"/>
  <c r="AB3025" i="1" s="1"/>
  <c r="M3026" i="1"/>
  <c r="AB3026" i="1" s="1"/>
  <c r="M3029" i="1"/>
  <c r="AB3029" i="1" s="1"/>
  <c r="AB3031" i="1"/>
  <c r="P3036" i="1"/>
  <c r="P3037" i="1"/>
  <c r="V3039" i="1"/>
  <c r="M3041" i="1"/>
  <c r="AB3041" i="1" s="1"/>
  <c r="M3042" i="1"/>
  <c r="AB3042" i="1" s="1"/>
  <c r="M3045" i="1"/>
  <c r="AB3045" i="1" s="1"/>
  <c r="AB3047" i="1"/>
  <c r="P3052" i="1"/>
  <c r="P3053" i="1"/>
  <c r="V3055" i="1"/>
  <c r="M3057" i="1"/>
  <c r="AB3057" i="1" s="1"/>
  <c r="M3058" i="1"/>
  <c r="AB3058" i="1" s="1"/>
  <c r="M3061" i="1"/>
  <c r="AB3061" i="1" s="1"/>
  <c r="AB3063" i="1"/>
  <c r="P3068" i="1"/>
  <c r="P3069" i="1"/>
  <c r="V3071" i="1"/>
  <c r="M3073" i="1"/>
  <c r="AB3073" i="1" s="1"/>
  <c r="M3074" i="1"/>
  <c r="AB3074" i="1" s="1"/>
  <c r="M3077" i="1"/>
  <c r="AB3077" i="1" s="1"/>
  <c r="AB3079" i="1"/>
  <c r="P3084" i="1"/>
  <c r="P3085" i="1"/>
  <c r="V3087" i="1"/>
  <c r="M3089" i="1"/>
  <c r="AB3089" i="1" s="1"/>
  <c r="M3090" i="1"/>
  <c r="AB3090" i="1" s="1"/>
  <c r="M3093" i="1"/>
  <c r="AB3093" i="1" s="1"/>
  <c r="AB3095" i="1"/>
  <c r="P3100" i="1"/>
  <c r="P3101" i="1"/>
  <c r="V3103" i="1"/>
  <c r="M3105" i="1"/>
  <c r="AB3105" i="1" s="1"/>
  <c r="M3106" i="1"/>
  <c r="AB3106" i="1" s="1"/>
  <c r="M3109" i="1"/>
  <c r="AB3109" i="1" s="1"/>
  <c r="AB3111" i="1"/>
  <c r="P3116" i="1"/>
  <c r="P3117" i="1"/>
  <c r="V3119" i="1"/>
  <c r="M3121" i="1"/>
  <c r="AB3121" i="1" s="1"/>
  <c r="M3122" i="1"/>
  <c r="AB3122" i="1" s="1"/>
  <c r="M3125" i="1"/>
  <c r="AB3125" i="1" s="1"/>
  <c r="AB3127" i="1"/>
  <c r="P3132" i="1"/>
  <c r="P3133" i="1"/>
  <c r="V3135" i="1"/>
  <c r="M3137" i="1"/>
  <c r="AB3137" i="1" s="1"/>
  <c r="M3138" i="1"/>
  <c r="AB3138" i="1" s="1"/>
  <c r="M3141" i="1"/>
  <c r="AB3141" i="1" s="1"/>
  <c r="AB3143" i="1"/>
  <c r="P3148" i="1"/>
  <c r="P3149" i="1"/>
  <c r="Z3154" i="1"/>
  <c r="AB3154" i="1" s="1"/>
  <c r="S3159" i="1"/>
  <c r="AB3159" i="1" s="1"/>
  <c r="V3167" i="1"/>
  <c r="S3172" i="1"/>
  <c r="AB3179" i="1"/>
  <c r="Z3183" i="1"/>
  <c r="AB3186" i="1"/>
  <c r="V3198" i="1"/>
  <c r="AB3198" i="1" s="1"/>
  <c r="M3202" i="1"/>
  <c r="AB3202" i="1" s="1"/>
  <c r="M3205" i="1"/>
  <c r="AB3205" i="1" s="1"/>
  <c r="P3212" i="1"/>
  <c r="P3213" i="1"/>
  <c r="Z3218" i="1"/>
  <c r="AB3218" i="1" s="1"/>
  <c r="AB3223" i="1"/>
  <c r="S3223" i="1"/>
  <c r="V3231" i="1"/>
  <c r="S3236" i="1"/>
  <c r="AB3243" i="1"/>
  <c r="Z3247" i="1"/>
  <c r="AB3250" i="1"/>
  <c r="V3262" i="1"/>
  <c r="AB3262" i="1" s="1"/>
  <c r="M3266" i="1"/>
  <c r="AB3266" i="1" s="1"/>
  <c r="M3269" i="1"/>
  <c r="AB3269" i="1" s="1"/>
  <c r="P3276" i="1"/>
  <c r="P3277" i="1"/>
  <c r="Z3282" i="1"/>
  <c r="AB3282" i="1" s="1"/>
  <c r="AB3287" i="1"/>
  <c r="S3287" i="1"/>
  <c r="V3295" i="1"/>
  <c r="Z3299" i="1"/>
  <c r="AB3299" i="1" s="1"/>
  <c r="S3308" i="1"/>
  <c r="AB3308" i="1" s="1"/>
  <c r="AB3315" i="1"/>
  <c r="V3319" i="1"/>
  <c r="AB3319" i="1" s="1"/>
  <c r="AB3320" i="1"/>
  <c r="AB3325" i="1"/>
  <c r="AB3350" i="1"/>
  <c r="AB3357" i="1"/>
  <c r="AB3382" i="1"/>
  <c r="AB3389" i="1"/>
  <c r="AB3414" i="1"/>
  <c r="AB3464" i="1"/>
  <c r="AB3479" i="1"/>
  <c r="AB3528" i="1"/>
  <c r="AB3543" i="1"/>
  <c r="AB3336" i="1"/>
  <c r="AB3352" i="1"/>
  <c r="AB3368" i="1"/>
  <c r="AB3384" i="1"/>
  <c r="AB3400" i="1"/>
  <c r="AB3421" i="1"/>
  <c r="AB3430" i="1"/>
  <c r="AB3453" i="1"/>
  <c r="AB3462" i="1"/>
  <c r="AB3485" i="1"/>
  <c r="AB3494" i="1"/>
  <c r="AB3517" i="1"/>
  <c r="AB3526" i="1"/>
  <c r="AB3549" i="1"/>
  <c r="AB3558" i="1"/>
  <c r="AB3581" i="1"/>
  <c r="AB3591" i="1"/>
  <c r="AB3593" i="1"/>
  <c r="AB3599" i="1"/>
  <c r="AB3601" i="1"/>
  <c r="AB3607" i="1"/>
  <c r="AB3609" i="1"/>
  <c r="AB3615" i="1"/>
  <c r="AB3617" i="1"/>
  <c r="AB3623" i="1"/>
  <c r="AB3625" i="1"/>
  <c r="AB3631" i="1"/>
  <c r="AB3633" i="1"/>
  <c r="AB3639" i="1"/>
  <c r="AB3641" i="1"/>
  <c r="AB3647" i="1"/>
  <c r="AB3649" i="1"/>
  <c r="AB3655" i="1"/>
  <c r="AB3657" i="1"/>
  <c r="AB3663" i="1"/>
  <c r="AB3665" i="1"/>
  <c r="AB3671" i="1"/>
  <c r="AB3673" i="1"/>
  <c r="AB3679" i="1"/>
  <c r="AB3681" i="1"/>
  <c r="AB3687" i="1"/>
  <c r="AB3689" i="1"/>
  <c r="AB3695" i="1"/>
  <c r="AB3697" i="1"/>
  <c r="AB3703" i="1"/>
  <c r="AB3705" i="1"/>
  <c r="AB3711" i="1"/>
  <c r="AB3713" i="1"/>
  <c r="AB3719" i="1"/>
  <c r="AB3721" i="1"/>
  <c r="AB3727" i="1"/>
  <c r="AB3729" i="1"/>
  <c r="AB3735" i="1"/>
  <c r="AB3737" i="1"/>
  <c r="AB3743" i="1"/>
  <c r="AB3745" i="1"/>
  <c r="AB3751" i="1"/>
  <c r="AB3753" i="1"/>
  <c r="AB3759" i="1"/>
  <c r="AB3761" i="1"/>
  <c r="AB3767" i="1"/>
  <c r="AB3769" i="1"/>
  <c r="AB3775" i="1"/>
  <c r="AB3777" i="1"/>
  <c r="AB3783" i="1"/>
  <c r="AB3785" i="1"/>
  <c r="AB3791" i="1"/>
  <c r="AB3793" i="1"/>
  <c r="AB3799" i="1"/>
  <c r="AB3801" i="1"/>
  <c r="AB3807" i="1"/>
  <c r="AB3809" i="1"/>
  <c r="AB3905" i="1"/>
  <c r="AB3020" i="1"/>
  <c r="M3021" i="1"/>
  <c r="AB3021" i="1" s="1"/>
  <c r="S3023" i="1"/>
  <c r="AB3023" i="1" s="1"/>
  <c r="P3028" i="1"/>
  <c r="AB3028" i="1" s="1"/>
  <c r="V3030" i="1"/>
  <c r="AB3030" i="1" s="1"/>
  <c r="Z3034" i="1"/>
  <c r="AB3034" i="1" s="1"/>
  <c r="AB3036" i="1"/>
  <c r="M3037" i="1"/>
  <c r="AB3037" i="1" s="1"/>
  <c r="S3039" i="1"/>
  <c r="AB3039" i="1" s="1"/>
  <c r="P3044" i="1"/>
  <c r="AB3044" i="1" s="1"/>
  <c r="V3046" i="1"/>
  <c r="AB3046" i="1" s="1"/>
  <c r="Z3050" i="1"/>
  <c r="AB3050" i="1" s="1"/>
  <c r="AB3052" i="1"/>
  <c r="M3053" i="1"/>
  <c r="AB3053" i="1" s="1"/>
  <c r="S3055" i="1"/>
  <c r="AB3055" i="1" s="1"/>
  <c r="P3060" i="1"/>
  <c r="AB3060" i="1" s="1"/>
  <c r="V3062" i="1"/>
  <c r="AB3062" i="1" s="1"/>
  <c r="Z3066" i="1"/>
  <c r="AB3066" i="1" s="1"/>
  <c r="AB3068" i="1"/>
  <c r="M3069" i="1"/>
  <c r="AB3069" i="1" s="1"/>
  <c r="S3071" i="1"/>
  <c r="AB3071" i="1" s="1"/>
  <c r="P3076" i="1"/>
  <c r="AB3076" i="1" s="1"/>
  <c r="V3078" i="1"/>
  <c r="AB3078" i="1" s="1"/>
  <c r="Z3082" i="1"/>
  <c r="AB3082" i="1" s="1"/>
  <c r="AB3084" i="1"/>
  <c r="M3085" i="1"/>
  <c r="AB3085" i="1" s="1"/>
  <c r="S3087" i="1"/>
  <c r="AB3087" i="1" s="1"/>
  <c r="P3092" i="1"/>
  <c r="AB3092" i="1" s="1"/>
  <c r="V3094" i="1"/>
  <c r="AB3094" i="1" s="1"/>
  <c r="Z3098" i="1"/>
  <c r="AB3098" i="1" s="1"/>
  <c r="AB3100" i="1"/>
  <c r="M3101" i="1"/>
  <c r="AB3101" i="1" s="1"/>
  <c r="S3103" i="1"/>
  <c r="AB3103" i="1" s="1"/>
  <c r="P3108" i="1"/>
  <c r="AB3108" i="1" s="1"/>
  <c r="V3110" i="1"/>
  <c r="AB3110" i="1" s="1"/>
  <c r="Z3114" i="1"/>
  <c r="AB3114" i="1" s="1"/>
  <c r="AB3116" i="1"/>
  <c r="M3117" i="1"/>
  <c r="AB3117" i="1" s="1"/>
  <c r="S3119" i="1"/>
  <c r="AB3119" i="1" s="1"/>
  <c r="P3124" i="1"/>
  <c r="AB3124" i="1" s="1"/>
  <c r="V3126" i="1"/>
  <c r="AB3126" i="1" s="1"/>
  <c r="Z3130" i="1"/>
  <c r="AB3130" i="1" s="1"/>
  <c r="AB3132" i="1"/>
  <c r="M3133" i="1"/>
  <c r="AB3133" i="1" s="1"/>
  <c r="S3135" i="1"/>
  <c r="AB3135" i="1" s="1"/>
  <c r="P3140" i="1"/>
  <c r="AB3140" i="1" s="1"/>
  <c r="V3142" i="1"/>
  <c r="AB3142" i="1" s="1"/>
  <c r="Z3146" i="1"/>
  <c r="AB3146" i="1" s="1"/>
  <c r="AB3148" i="1"/>
  <c r="M3149" i="1"/>
  <c r="AB3149" i="1" s="1"/>
  <c r="S3151" i="1"/>
  <c r="AB3151" i="1" s="1"/>
  <c r="P3156" i="1"/>
  <c r="AB3156" i="1" s="1"/>
  <c r="V3158" i="1"/>
  <c r="AB3158" i="1" s="1"/>
  <c r="Z3162" i="1"/>
  <c r="AB3164" i="1"/>
  <c r="M3165" i="1"/>
  <c r="AB3165" i="1" s="1"/>
  <c r="S3167" i="1"/>
  <c r="AB3167" i="1" s="1"/>
  <c r="P3172" i="1"/>
  <c r="AB3172" i="1" s="1"/>
  <c r="V3174" i="1"/>
  <c r="AB3174" i="1" s="1"/>
  <c r="Z3178" i="1"/>
  <c r="AB3180" i="1"/>
  <c r="M3181" i="1"/>
  <c r="AB3181" i="1" s="1"/>
  <c r="S3183" i="1"/>
  <c r="AB3183" i="1" s="1"/>
  <c r="P3188" i="1"/>
  <c r="AB3188" i="1" s="1"/>
  <c r="V3190" i="1"/>
  <c r="AB3190" i="1" s="1"/>
  <c r="Z3194" i="1"/>
  <c r="AB3196" i="1"/>
  <c r="M3197" i="1"/>
  <c r="AB3197" i="1" s="1"/>
  <c r="S3199" i="1"/>
  <c r="AB3199" i="1" s="1"/>
  <c r="P3204" i="1"/>
  <c r="AB3204" i="1" s="1"/>
  <c r="V3206" i="1"/>
  <c r="AB3206" i="1" s="1"/>
  <c r="Z3210" i="1"/>
  <c r="AB3212" i="1"/>
  <c r="M3213" i="1"/>
  <c r="AB3213" i="1" s="1"/>
  <c r="S3215" i="1"/>
  <c r="AB3215" i="1" s="1"/>
  <c r="P3220" i="1"/>
  <c r="AB3220" i="1" s="1"/>
  <c r="V3222" i="1"/>
  <c r="AB3222" i="1" s="1"/>
  <c r="Z3226" i="1"/>
  <c r="AB3228" i="1"/>
  <c r="M3229" i="1"/>
  <c r="AB3229" i="1" s="1"/>
  <c r="S3231" i="1"/>
  <c r="AB3231" i="1" s="1"/>
  <c r="P3236" i="1"/>
  <c r="AB3236" i="1" s="1"/>
  <c r="V3238" i="1"/>
  <c r="AB3238" i="1" s="1"/>
  <c r="Z3242" i="1"/>
  <c r="AB3244" i="1"/>
  <c r="M3245" i="1"/>
  <c r="AB3245" i="1" s="1"/>
  <c r="S3247" i="1"/>
  <c r="AB3247" i="1" s="1"/>
  <c r="P3252" i="1"/>
  <c r="AB3252" i="1" s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AB3277" i="1" s="1"/>
  <c r="S3279" i="1"/>
  <c r="AB3279" i="1" s="1"/>
  <c r="P3284" i="1"/>
  <c r="AB3284" i="1" s="1"/>
  <c r="V3286" i="1"/>
  <c r="AB3286" i="1" s="1"/>
  <c r="Z3290" i="1"/>
  <c r="AB3292" i="1"/>
  <c r="M3293" i="1"/>
  <c r="AB3293" i="1" s="1"/>
  <c r="S3295" i="1"/>
  <c r="AB3295" i="1" s="1"/>
  <c r="S3300" i="1"/>
  <c r="AB3300" i="1" s="1"/>
  <c r="P3305" i="1"/>
  <c r="AB3305" i="1" s="1"/>
  <c r="Z3307" i="1"/>
  <c r="M3310" i="1"/>
  <c r="AB3310" i="1" s="1"/>
  <c r="V3311" i="1"/>
  <c r="AB3311" i="1" s="1"/>
  <c r="AB3316" i="1"/>
  <c r="S3316" i="1"/>
  <c r="P3321" i="1"/>
  <c r="AB3321" i="1" s="1"/>
  <c r="Z3323" i="1"/>
  <c r="M3326" i="1"/>
  <c r="AB3326" i="1" s="1"/>
  <c r="V3327" i="1"/>
  <c r="AB3327" i="1" s="1"/>
  <c r="AB3332" i="1"/>
  <c r="S3332" i="1"/>
  <c r="P3337" i="1"/>
  <c r="AB3337" i="1" s="1"/>
  <c r="Z3339" i="1"/>
  <c r="M3342" i="1"/>
  <c r="AB3342" i="1" s="1"/>
  <c r="V3343" i="1"/>
  <c r="AB3343" i="1" s="1"/>
  <c r="S3348" i="1"/>
  <c r="AB3348" i="1" s="1"/>
  <c r="P3353" i="1"/>
  <c r="AB3353" i="1" s="1"/>
  <c r="Z3355" i="1"/>
  <c r="M3358" i="1"/>
  <c r="AB3358" i="1" s="1"/>
  <c r="V3359" i="1"/>
  <c r="AB3359" i="1" s="1"/>
  <c r="S3364" i="1"/>
  <c r="AB3364" i="1" s="1"/>
  <c r="P3369" i="1"/>
  <c r="AB3369" i="1" s="1"/>
  <c r="Z3371" i="1"/>
  <c r="M3374" i="1"/>
  <c r="AB3374" i="1" s="1"/>
  <c r="V3375" i="1"/>
  <c r="AB3375" i="1" s="1"/>
  <c r="AB3380" i="1"/>
  <c r="S3380" i="1"/>
  <c r="P3385" i="1"/>
  <c r="AB3385" i="1" s="1"/>
  <c r="Z3387" i="1"/>
  <c r="M3390" i="1"/>
  <c r="AB3390" i="1" s="1"/>
  <c r="V3391" i="1"/>
  <c r="AB3391" i="1" s="1"/>
  <c r="AB3396" i="1"/>
  <c r="S3396" i="1"/>
  <c r="P3401" i="1"/>
  <c r="AB3401" i="1" s="1"/>
  <c r="Z3403" i="1"/>
  <c r="M3406" i="1"/>
  <c r="AB3406" i="1" s="1"/>
  <c r="V3407" i="1"/>
  <c r="AB3407" i="1" s="1"/>
  <c r="S3412" i="1"/>
  <c r="AB3412" i="1" s="1"/>
  <c r="AB3423" i="1"/>
  <c r="V3424" i="1"/>
  <c r="Z3428" i="1"/>
  <c r="AB3433" i="1"/>
  <c r="V3441" i="1"/>
  <c r="AB3441" i="1" s="1"/>
  <c r="AB3444" i="1"/>
  <c r="AB3455" i="1"/>
  <c r="V3456" i="1"/>
  <c r="AB3465" i="1"/>
  <c r="AB3476" i="1"/>
  <c r="AB3487" i="1"/>
  <c r="AB3497" i="1"/>
  <c r="AB3508" i="1"/>
  <c r="AB3519" i="1"/>
  <c r="AB3529" i="1"/>
  <c r="AB3540" i="1"/>
  <c r="AB3551" i="1"/>
  <c r="AB3561" i="1"/>
  <c r="AB3572" i="1"/>
  <c r="AB3583" i="1"/>
  <c r="AB3889" i="1"/>
  <c r="AB3902" i="1"/>
  <c r="AB3903" i="1"/>
  <c r="AB3981" i="1"/>
  <c r="AB3997" i="1"/>
  <c r="AB4013" i="1"/>
  <c r="AB4029" i="1"/>
  <c r="AB4045" i="1"/>
  <c r="AB4061" i="1"/>
  <c r="AB4077" i="1"/>
  <c r="AB4093" i="1"/>
  <c r="Z3150" i="1"/>
  <c r="AB3150" i="1" s="1"/>
  <c r="AB3152" i="1"/>
  <c r="M3153" i="1"/>
  <c r="AB3153" i="1" s="1"/>
  <c r="S3155" i="1"/>
  <c r="AB3155" i="1" s="1"/>
  <c r="P3160" i="1"/>
  <c r="AB3160" i="1" s="1"/>
  <c r="V3162" i="1"/>
  <c r="AB3162" i="1" s="1"/>
  <c r="Z3166" i="1"/>
  <c r="AB3166" i="1" s="1"/>
  <c r="AB3168" i="1"/>
  <c r="M3169" i="1"/>
  <c r="AB3169" i="1" s="1"/>
  <c r="S3171" i="1"/>
  <c r="AB3171" i="1" s="1"/>
  <c r="P3176" i="1"/>
  <c r="AB3176" i="1" s="1"/>
  <c r="V3178" i="1"/>
  <c r="AB3178" i="1" s="1"/>
  <c r="Z3182" i="1"/>
  <c r="AB3182" i="1" s="1"/>
  <c r="AB3184" i="1"/>
  <c r="M3185" i="1"/>
  <c r="AB3185" i="1" s="1"/>
  <c r="S3187" i="1"/>
  <c r="AB3187" i="1" s="1"/>
  <c r="P3192" i="1"/>
  <c r="AB3192" i="1" s="1"/>
  <c r="V3194" i="1"/>
  <c r="AB3194" i="1" s="1"/>
  <c r="Z3198" i="1"/>
  <c r="AB3200" i="1"/>
  <c r="M3201" i="1"/>
  <c r="AB3201" i="1" s="1"/>
  <c r="S3203" i="1"/>
  <c r="AB3203" i="1" s="1"/>
  <c r="P3208" i="1"/>
  <c r="AB3208" i="1" s="1"/>
  <c r="V3210" i="1"/>
  <c r="AB3210" i="1" s="1"/>
  <c r="Z3214" i="1"/>
  <c r="AB3214" i="1" s="1"/>
  <c r="AB3216" i="1"/>
  <c r="M3217" i="1"/>
  <c r="AB3217" i="1" s="1"/>
  <c r="S3219" i="1"/>
  <c r="AB3219" i="1" s="1"/>
  <c r="P3224" i="1"/>
  <c r="AB3224" i="1" s="1"/>
  <c r="V3226" i="1"/>
  <c r="AB3226" i="1" s="1"/>
  <c r="Z3230" i="1"/>
  <c r="AB3230" i="1" s="1"/>
  <c r="AB3232" i="1"/>
  <c r="M3233" i="1"/>
  <c r="AB3233" i="1" s="1"/>
  <c r="S3235" i="1"/>
  <c r="AB3235" i="1" s="1"/>
  <c r="P3240" i="1"/>
  <c r="AB3240" i="1" s="1"/>
  <c r="V3242" i="1"/>
  <c r="AB3242" i="1" s="1"/>
  <c r="Z3246" i="1"/>
  <c r="AB3246" i="1" s="1"/>
  <c r="AB3248" i="1"/>
  <c r="M3249" i="1"/>
  <c r="AB3249" i="1" s="1"/>
  <c r="S3251" i="1"/>
  <c r="AB3251" i="1" s="1"/>
  <c r="P3256" i="1"/>
  <c r="AB3256" i="1" s="1"/>
  <c r="V3258" i="1"/>
  <c r="AB3258" i="1" s="1"/>
  <c r="Z3262" i="1"/>
  <c r="AB3264" i="1"/>
  <c r="M3265" i="1"/>
  <c r="AB3265" i="1" s="1"/>
  <c r="S3267" i="1"/>
  <c r="AB3267" i="1" s="1"/>
  <c r="P3272" i="1"/>
  <c r="AB3272" i="1" s="1"/>
  <c r="V3274" i="1"/>
  <c r="AB3274" i="1" s="1"/>
  <c r="Z3278" i="1"/>
  <c r="AB3278" i="1" s="1"/>
  <c r="AB3280" i="1"/>
  <c r="M3281" i="1"/>
  <c r="AB3281" i="1" s="1"/>
  <c r="S3283" i="1"/>
  <c r="AB3283" i="1" s="1"/>
  <c r="P3288" i="1"/>
  <c r="AB3288" i="1" s="1"/>
  <c r="V3290" i="1"/>
  <c r="AB3290" i="1" s="1"/>
  <c r="Z3294" i="1"/>
  <c r="AB3294" i="1" s="1"/>
  <c r="AB3296" i="1"/>
  <c r="M3297" i="1"/>
  <c r="AB3297" i="1" s="1"/>
  <c r="P3301" i="1"/>
  <c r="AB3301" i="1" s="1"/>
  <c r="Z3303" i="1"/>
  <c r="AB3303" i="1" s="1"/>
  <c r="M3306" i="1"/>
  <c r="AB3306" i="1" s="1"/>
  <c r="V3307" i="1"/>
  <c r="AB3307" i="1" s="1"/>
  <c r="AB3312" i="1"/>
  <c r="S3312" i="1"/>
  <c r="AB3313" i="1"/>
  <c r="P3317" i="1"/>
  <c r="AB3317" i="1" s="1"/>
  <c r="Z3319" i="1"/>
  <c r="M3322" i="1"/>
  <c r="AB3322" i="1" s="1"/>
  <c r="V3323" i="1"/>
  <c r="AB3323" i="1" s="1"/>
  <c r="AB3328" i="1"/>
  <c r="S3328" i="1"/>
  <c r="AB3329" i="1"/>
  <c r="P3333" i="1"/>
  <c r="AB3333" i="1" s="1"/>
  <c r="Z3335" i="1"/>
  <c r="AB3335" i="1" s="1"/>
  <c r="M3338" i="1"/>
  <c r="AB3338" i="1" s="1"/>
  <c r="V3339" i="1"/>
  <c r="AB3339" i="1" s="1"/>
  <c r="S3344" i="1"/>
  <c r="AB3344" i="1" s="1"/>
  <c r="AB3345" i="1"/>
  <c r="P3349" i="1"/>
  <c r="AB3349" i="1" s="1"/>
  <c r="Z3351" i="1"/>
  <c r="AB3351" i="1" s="1"/>
  <c r="M3354" i="1"/>
  <c r="AB3354" i="1" s="1"/>
  <c r="V3355" i="1"/>
  <c r="AB3355" i="1" s="1"/>
  <c r="S3360" i="1"/>
  <c r="AB3360" i="1" s="1"/>
  <c r="AB3361" i="1"/>
  <c r="P3365" i="1"/>
  <c r="AB3365" i="1" s="1"/>
  <c r="Z3367" i="1"/>
  <c r="AB3367" i="1" s="1"/>
  <c r="M3370" i="1"/>
  <c r="AB3370" i="1" s="1"/>
  <c r="V3371" i="1"/>
  <c r="AB3371" i="1" s="1"/>
  <c r="AB3376" i="1"/>
  <c r="S3376" i="1"/>
  <c r="AB3377" i="1"/>
  <c r="P3381" i="1"/>
  <c r="AB3381" i="1" s="1"/>
  <c r="Z3383" i="1"/>
  <c r="AB3383" i="1" s="1"/>
  <c r="M3386" i="1"/>
  <c r="AB3386" i="1" s="1"/>
  <c r="V3387" i="1"/>
  <c r="AB3387" i="1" s="1"/>
  <c r="AB3392" i="1"/>
  <c r="S3392" i="1"/>
  <c r="AB3393" i="1"/>
  <c r="P3397" i="1"/>
  <c r="AB3397" i="1" s="1"/>
  <c r="Z3399" i="1"/>
  <c r="AB3399" i="1" s="1"/>
  <c r="M3402" i="1"/>
  <c r="AB3402" i="1" s="1"/>
  <c r="V3403" i="1"/>
  <c r="AB3403" i="1" s="1"/>
  <c r="S3408" i="1"/>
  <c r="AB3408" i="1" s="1"/>
  <c r="AB3409" i="1"/>
  <c r="P3413" i="1"/>
  <c r="AB3413" i="1" s="1"/>
  <c r="S3417" i="1"/>
  <c r="AB3417" i="1" s="1"/>
  <c r="P3422" i="1"/>
  <c r="Z3425" i="1"/>
  <c r="AB3425" i="1" s="1"/>
  <c r="M3428" i="1"/>
  <c r="AB3428" i="1" s="1"/>
  <c r="M3431" i="1"/>
  <c r="AB3431" i="1" s="1"/>
  <c r="AB3437" i="1"/>
  <c r="P3439" i="1"/>
  <c r="AB3439" i="1" s="1"/>
  <c r="S3446" i="1"/>
  <c r="AB3446" i="1" s="1"/>
  <c r="S3449" i="1"/>
  <c r="AB3449" i="1" s="1"/>
  <c r="P3454" i="1"/>
  <c r="Z3457" i="1"/>
  <c r="AB3457" i="1" s="1"/>
  <c r="M3460" i="1"/>
  <c r="AB3460" i="1" s="1"/>
  <c r="M3463" i="1"/>
  <c r="AB3463" i="1" s="1"/>
  <c r="AB3469" i="1"/>
  <c r="P3471" i="1"/>
  <c r="AB3471" i="1" s="1"/>
  <c r="AB3478" i="1"/>
  <c r="S3478" i="1"/>
  <c r="S3481" i="1"/>
  <c r="AB3481" i="1" s="1"/>
  <c r="P3486" i="1"/>
  <c r="Z3489" i="1"/>
  <c r="AB3489" i="1" s="1"/>
  <c r="M3492" i="1"/>
  <c r="AB3492" i="1" s="1"/>
  <c r="M3495" i="1"/>
  <c r="AB3495" i="1" s="1"/>
  <c r="AB3501" i="1"/>
  <c r="P3503" i="1"/>
  <c r="AB3503" i="1" s="1"/>
  <c r="S3510" i="1"/>
  <c r="AB3510" i="1" s="1"/>
  <c r="S3513" i="1"/>
  <c r="AB3513" i="1" s="1"/>
  <c r="P3518" i="1"/>
  <c r="Z3521" i="1"/>
  <c r="AB3521" i="1" s="1"/>
  <c r="M3524" i="1"/>
  <c r="AB3524" i="1" s="1"/>
  <c r="M3527" i="1"/>
  <c r="AB3527" i="1" s="1"/>
  <c r="AB3533" i="1"/>
  <c r="P3535" i="1"/>
  <c r="AB3535" i="1" s="1"/>
  <c r="AB3542" i="1"/>
  <c r="S3542" i="1"/>
  <c r="S3545" i="1"/>
  <c r="AB3545" i="1" s="1"/>
  <c r="P3550" i="1"/>
  <c r="Z3553" i="1"/>
  <c r="AB3553" i="1" s="1"/>
  <c r="M3556" i="1"/>
  <c r="AB3556" i="1" s="1"/>
  <c r="M3559" i="1"/>
  <c r="AB3559" i="1" s="1"/>
  <c r="AB3565" i="1"/>
  <c r="P3567" i="1"/>
  <c r="AB3567" i="1" s="1"/>
  <c r="S3574" i="1"/>
  <c r="AB3574" i="1" s="1"/>
  <c r="S3577" i="1"/>
  <c r="AB3577" i="1" s="1"/>
  <c r="P3582" i="1"/>
  <c r="Z3585" i="1"/>
  <c r="AB3585" i="1" s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73" i="1"/>
  <c r="AB3886" i="1"/>
  <c r="AB3887" i="1"/>
  <c r="AB3422" i="1"/>
  <c r="AB3438" i="1"/>
  <c r="AB3454" i="1"/>
  <c r="AB3470" i="1"/>
  <c r="AB3486" i="1"/>
  <c r="AB3502" i="1"/>
  <c r="AB3518" i="1"/>
  <c r="AB3534" i="1"/>
  <c r="AB3550" i="1"/>
  <c r="AB3566" i="1"/>
  <c r="AB3582" i="1"/>
  <c r="AB3590" i="1"/>
  <c r="AB3598" i="1"/>
  <c r="AB3606" i="1"/>
  <c r="AB3614" i="1"/>
  <c r="AB3622" i="1"/>
  <c r="AB3630" i="1"/>
  <c r="AB3638" i="1"/>
  <c r="AB3646" i="1"/>
  <c r="AB3654" i="1"/>
  <c r="AB3662" i="1"/>
  <c r="AB3670" i="1"/>
  <c r="AB3678" i="1"/>
  <c r="AB3686" i="1"/>
  <c r="AB3694" i="1"/>
  <c r="AB3702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06" i="1"/>
  <c r="AB3977" i="1"/>
  <c r="AB3993" i="1"/>
  <c r="AB4009" i="1"/>
  <c r="AB4025" i="1"/>
  <c r="AB4041" i="1"/>
  <c r="AB4057" i="1"/>
  <c r="AB4073" i="1"/>
  <c r="AB4089" i="1"/>
  <c r="AB4216" i="1"/>
  <c r="P3418" i="1"/>
  <c r="AB3418" i="1" s="1"/>
  <c r="V3420" i="1"/>
  <c r="AB3420" i="1" s="1"/>
  <c r="Z3424" i="1"/>
  <c r="AB3424" i="1" s="1"/>
  <c r="AB3426" i="1"/>
  <c r="M3427" i="1"/>
  <c r="AB3427" i="1" s="1"/>
  <c r="S3429" i="1"/>
  <c r="AB3429" i="1" s="1"/>
  <c r="P3434" i="1"/>
  <c r="AB3434" i="1" s="1"/>
  <c r="V3436" i="1"/>
  <c r="AB3436" i="1" s="1"/>
  <c r="Z3440" i="1"/>
  <c r="AB3440" i="1" s="1"/>
  <c r="AB3442" i="1"/>
  <c r="M3443" i="1"/>
  <c r="AB3443" i="1" s="1"/>
  <c r="S3445" i="1"/>
  <c r="AB3445" i="1" s="1"/>
  <c r="P3450" i="1"/>
  <c r="AB3450" i="1" s="1"/>
  <c r="V3452" i="1"/>
  <c r="AB3452" i="1" s="1"/>
  <c r="Z3456" i="1"/>
  <c r="AB3456" i="1" s="1"/>
  <c r="AB3458" i="1"/>
  <c r="M3459" i="1"/>
  <c r="AB3459" i="1" s="1"/>
  <c r="S3461" i="1"/>
  <c r="AB3461" i="1" s="1"/>
  <c r="P3466" i="1"/>
  <c r="AB3466" i="1" s="1"/>
  <c r="V3468" i="1"/>
  <c r="AB3468" i="1" s="1"/>
  <c r="Z3472" i="1"/>
  <c r="AB3472" i="1" s="1"/>
  <c r="AB3474" i="1"/>
  <c r="M3475" i="1"/>
  <c r="AB3475" i="1" s="1"/>
  <c r="S3477" i="1"/>
  <c r="AB3477" i="1" s="1"/>
  <c r="P3482" i="1"/>
  <c r="AB3482" i="1" s="1"/>
  <c r="V3484" i="1"/>
  <c r="AB3484" i="1" s="1"/>
  <c r="Z3488" i="1"/>
  <c r="AB3488" i="1" s="1"/>
  <c r="AB3490" i="1"/>
  <c r="M3491" i="1"/>
  <c r="AB3491" i="1" s="1"/>
  <c r="S3493" i="1"/>
  <c r="AB3493" i="1" s="1"/>
  <c r="P3498" i="1"/>
  <c r="AB3498" i="1" s="1"/>
  <c r="V3500" i="1"/>
  <c r="AB3500" i="1" s="1"/>
  <c r="Z3504" i="1"/>
  <c r="AB3504" i="1" s="1"/>
  <c r="AB3506" i="1"/>
  <c r="M3507" i="1"/>
  <c r="AB3507" i="1" s="1"/>
  <c r="S3509" i="1"/>
  <c r="AB3509" i="1" s="1"/>
  <c r="P3514" i="1"/>
  <c r="AB3514" i="1" s="1"/>
  <c r="V3516" i="1"/>
  <c r="AB3516" i="1" s="1"/>
  <c r="Z3520" i="1"/>
  <c r="AB3520" i="1" s="1"/>
  <c r="AB3522" i="1"/>
  <c r="M3523" i="1"/>
  <c r="AB3523" i="1" s="1"/>
  <c r="S3525" i="1"/>
  <c r="AB3525" i="1" s="1"/>
  <c r="P3530" i="1"/>
  <c r="AB3530" i="1" s="1"/>
  <c r="V3532" i="1"/>
  <c r="AB3532" i="1" s="1"/>
  <c r="Z3536" i="1"/>
  <c r="AB3536" i="1" s="1"/>
  <c r="AB3538" i="1"/>
  <c r="M3539" i="1"/>
  <c r="AB3539" i="1" s="1"/>
  <c r="S3541" i="1"/>
  <c r="AB3541" i="1" s="1"/>
  <c r="P3546" i="1"/>
  <c r="AB3546" i="1" s="1"/>
  <c r="V3548" i="1"/>
  <c r="AB3548" i="1" s="1"/>
  <c r="Z3552" i="1"/>
  <c r="AB3552" i="1" s="1"/>
  <c r="AB3554" i="1"/>
  <c r="M3555" i="1"/>
  <c r="AB3555" i="1" s="1"/>
  <c r="S3557" i="1"/>
  <c r="AB3557" i="1" s="1"/>
  <c r="P3562" i="1"/>
  <c r="AB3562" i="1" s="1"/>
  <c r="V3564" i="1"/>
  <c r="AB3564" i="1" s="1"/>
  <c r="Z3568" i="1"/>
  <c r="AB3568" i="1" s="1"/>
  <c r="AB3570" i="1"/>
  <c r="M3571" i="1"/>
  <c r="AB3571" i="1" s="1"/>
  <c r="S3573" i="1"/>
  <c r="AB3573" i="1" s="1"/>
  <c r="P3578" i="1"/>
  <c r="AB3578" i="1" s="1"/>
  <c r="V3580" i="1"/>
  <c r="AB3580" i="1" s="1"/>
  <c r="Z3584" i="1"/>
  <c r="AB3584" i="1" s="1"/>
  <c r="AB3586" i="1"/>
  <c r="AB3588" i="1"/>
  <c r="Z3592" i="1"/>
  <c r="AB3592" i="1" s="1"/>
  <c r="AB3596" i="1"/>
  <c r="Z3600" i="1"/>
  <c r="AB3600" i="1" s="1"/>
  <c r="AB3604" i="1"/>
  <c r="Z3608" i="1"/>
  <c r="AB3608" i="1" s="1"/>
  <c r="AB3612" i="1"/>
  <c r="Z3616" i="1"/>
  <c r="AB3616" i="1" s="1"/>
  <c r="AB3620" i="1"/>
  <c r="Z3624" i="1"/>
  <c r="AB3624" i="1" s="1"/>
  <c r="AB3628" i="1"/>
  <c r="Z3632" i="1"/>
  <c r="AB3632" i="1" s="1"/>
  <c r="AB3636" i="1"/>
  <c r="Z3640" i="1"/>
  <c r="AB3640" i="1" s="1"/>
  <c r="AB3644" i="1"/>
  <c r="Z3648" i="1"/>
  <c r="AB3648" i="1" s="1"/>
  <c r="AB3652" i="1"/>
  <c r="Z3656" i="1"/>
  <c r="AB3656" i="1" s="1"/>
  <c r="AB3660" i="1"/>
  <c r="Z3664" i="1"/>
  <c r="AB3664" i="1" s="1"/>
  <c r="AB3668" i="1"/>
  <c r="Z3672" i="1"/>
  <c r="AB3672" i="1" s="1"/>
  <c r="AB3676" i="1"/>
  <c r="Z3680" i="1"/>
  <c r="AB3680" i="1" s="1"/>
  <c r="AB3684" i="1"/>
  <c r="Z3688" i="1"/>
  <c r="AB3688" i="1" s="1"/>
  <c r="AB3692" i="1"/>
  <c r="Z3696" i="1"/>
  <c r="AB3696" i="1" s="1"/>
  <c r="AB3700" i="1"/>
  <c r="Z3704" i="1"/>
  <c r="AB3704" i="1" s="1"/>
  <c r="AB3708" i="1"/>
  <c r="Z3712" i="1"/>
  <c r="AB3712" i="1" s="1"/>
  <c r="AB3716" i="1"/>
  <c r="Z3720" i="1"/>
  <c r="AB3720" i="1" s="1"/>
  <c r="AB3724" i="1"/>
  <c r="Z3728" i="1"/>
  <c r="AB3728" i="1" s="1"/>
  <c r="AB3732" i="1"/>
  <c r="Z3736" i="1"/>
  <c r="AB3736" i="1" s="1"/>
  <c r="AB3740" i="1"/>
  <c r="Z3744" i="1"/>
  <c r="AB3744" i="1" s="1"/>
  <c r="AB3748" i="1"/>
  <c r="Z3752" i="1"/>
  <c r="AB3752" i="1" s="1"/>
  <c r="AB3756" i="1"/>
  <c r="Z3760" i="1"/>
  <c r="AB3760" i="1" s="1"/>
  <c r="AB3764" i="1"/>
  <c r="Z3768" i="1"/>
  <c r="AB3768" i="1" s="1"/>
  <c r="AB3772" i="1"/>
  <c r="Z3776" i="1"/>
  <c r="AB3776" i="1" s="1"/>
  <c r="AB3780" i="1"/>
  <c r="Z3784" i="1"/>
  <c r="AB3784" i="1" s="1"/>
  <c r="AB3788" i="1"/>
  <c r="Z3792" i="1"/>
  <c r="AB3792" i="1" s="1"/>
  <c r="AB3796" i="1"/>
  <c r="Z3800" i="1"/>
  <c r="AB3800" i="1" s="1"/>
  <c r="AB3804" i="1"/>
  <c r="Z3808" i="1"/>
  <c r="AB3808" i="1" s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79" i="1"/>
  <c r="AB3895" i="1"/>
  <c r="AB3911" i="1"/>
  <c r="AB3973" i="1"/>
  <c r="AB3989" i="1"/>
  <c r="AB4005" i="1"/>
  <c r="AB4021" i="1"/>
  <c r="AB4037" i="1"/>
  <c r="AB4053" i="1"/>
  <c r="AB4069" i="1"/>
  <c r="AB4085" i="1"/>
  <c r="P3866" i="1"/>
  <c r="V3868" i="1"/>
  <c r="AB3868" i="1" s="1"/>
  <c r="Z3872" i="1"/>
  <c r="AB3872" i="1" s="1"/>
  <c r="M3875" i="1"/>
  <c r="AB3875" i="1" s="1"/>
  <c r="S3877" i="1"/>
  <c r="AB3877" i="1" s="1"/>
  <c r="P3882" i="1"/>
  <c r="V3884" i="1"/>
  <c r="AB3884" i="1" s="1"/>
  <c r="Z3888" i="1"/>
  <c r="AB3888" i="1" s="1"/>
  <c r="M3891" i="1"/>
  <c r="AB3891" i="1" s="1"/>
  <c r="S3893" i="1"/>
  <c r="AB3893" i="1" s="1"/>
  <c r="P3898" i="1"/>
  <c r="V3900" i="1"/>
  <c r="AB3900" i="1" s="1"/>
  <c r="Z3904" i="1"/>
  <c r="AB3904" i="1" s="1"/>
  <c r="M3907" i="1"/>
  <c r="AB3907" i="1" s="1"/>
  <c r="S3909" i="1"/>
  <c r="AB3909" i="1" s="1"/>
  <c r="P3914" i="1"/>
  <c r="P3918" i="1"/>
  <c r="M3919" i="1"/>
  <c r="AB3919" i="1" s="1"/>
  <c r="V3920" i="1"/>
  <c r="S3921" i="1"/>
  <c r="AB3921" i="1" s="1"/>
  <c r="P3926" i="1"/>
  <c r="M3927" i="1"/>
  <c r="AB3927" i="1" s="1"/>
  <c r="V3928" i="1"/>
  <c r="S3929" i="1"/>
  <c r="AB3929" i="1" s="1"/>
  <c r="P3934" i="1"/>
  <c r="M3935" i="1"/>
  <c r="AB3935" i="1" s="1"/>
  <c r="V3936" i="1"/>
  <c r="S3937" i="1"/>
  <c r="AB3937" i="1" s="1"/>
  <c r="P3942" i="1"/>
  <c r="M3943" i="1"/>
  <c r="AB3943" i="1" s="1"/>
  <c r="V3944" i="1"/>
  <c r="S3945" i="1"/>
  <c r="AB3945" i="1" s="1"/>
  <c r="P3950" i="1"/>
  <c r="M3951" i="1"/>
  <c r="AB3951" i="1" s="1"/>
  <c r="V3952" i="1"/>
  <c r="S3953" i="1"/>
  <c r="AB3953" i="1" s="1"/>
  <c r="P3958" i="1"/>
  <c r="M3959" i="1"/>
  <c r="AB3959" i="1" s="1"/>
  <c r="V3960" i="1"/>
  <c r="S3961" i="1"/>
  <c r="AB3961" i="1" s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202" i="1"/>
  <c r="AB4234" i="1"/>
  <c r="AB3878" i="1"/>
  <c r="AB3894" i="1"/>
  <c r="AB3910" i="1"/>
  <c r="AB3920" i="1"/>
  <c r="AB3928" i="1"/>
  <c r="AB3936" i="1"/>
  <c r="AB3944" i="1"/>
  <c r="AB3952" i="1"/>
  <c r="AB3960" i="1"/>
  <c r="AB3968" i="1"/>
  <c r="AB4098" i="1"/>
  <c r="AB4194" i="1"/>
  <c r="AB4226" i="1"/>
  <c r="AB3866" i="1"/>
  <c r="M3867" i="1"/>
  <c r="AB3867" i="1" s="1"/>
  <c r="S3869" i="1"/>
  <c r="AB3869" i="1" s="1"/>
  <c r="P3874" i="1"/>
  <c r="AB3874" i="1" s="1"/>
  <c r="V3876" i="1"/>
  <c r="AB3876" i="1" s="1"/>
  <c r="Z3880" i="1"/>
  <c r="AB3880" i="1" s="1"/>
  <c r="AB3882" i="1"/>
  <c r="M3883" i="1"/>
  <c r="AB3883" i="1" s="1"/>
  <c r="S3885" i="1"/>
  <c r="AB3885" i="1" s="1"/>
  <c r="P3890" i="1"/>
  <c r="AB3890" i="1" s="1"/>
  <c r="V3892" i="1"/>
  <c r="AB3892" i="1" s="1"/>
  <c r="Z3896" i="1"/>
  <c r="AB3896" i="1" s="1"/>
  <c r="AB3898" i="1"/>
  <c r="M3899" i="1"/>
  <c r="AB3899" i="1" s="1"/>
  <c r="S3901" i="1"/>
  <c r="AB3901" i="1" s="1"/>
  <c r="P3906" i="1"/>
  <c r="AB3906" i="1" s="1"/>
  <c r="V3908" i="1"/>
  <c r="AB3908" i="1" s="1"/>
  <c r="Z3912" i="1"/>
  <c r="AB3912" i="1" s="1"/>
  <c r="AB3914" i="1"/>
  <c r="M3915" i="1"/>
  <c r="AB3915" i="1" s="1"/>
  <c r="V3916" i="1"/>
  <c r="AB3916" i="1" s="1"/>
  <c r="S3917" i="1"/>
  <c r="AB3917" i="1" s="1"/>
  <c r="AB3918" i="1"/>
  <c r="P3922" i="1"/>
  <c r="AB3922" i="1" s="1"/>
  <c r="M3923" i="1"/>
  <c r="AB3923" i="1" s="1"/>
  <c r="V3924" i="1"/>
  <c r="AB3924" i="1" s="1"/>
  <c r="S3925" i="1"/>
  <c r="AB3925" i="1" s="1"/>
  <c r="AB3926" i="1"/>
  <c r="P3930" i="1"/>
  <c r="AB3930" i="1" s="1"/>
  <c r="M3931" i="1"/>
  <c r="AB3931" i="1" s="1"/>
  <c r="V3932" i="1"/>
  <c r="AB3932" i="1" s="1"/>
  <c r="S3933" i="1"/>
  <c r="AB3933" i="1" s="1"/>
  <c r="AB3934" i="1"/>
  <c r="P3938" i="1"/>
  <c r="AB3938" i="1" s="1"/>
  <c r="M3939" i="1"/>
  <c r="AB3939" i="1" s="1"/>
  <c r="V3940" i="1"/>
  <c r="AB3940" i="1" s="1"/>
  <c r="S3941" i="1"/>
  <c r="AB3941" i="1" s="1"/>
  <c r="AB3942" i="1"/>
  <c r="P3946" i="1"/>
  <c r="AB3946" i="1" s="1"/>
  <c r="M3947" i="1"/>
  <c r="AB3947" i="1" s="1"/>
  <c r="V3948" i="1"/>
  <c r="AB3948" i="1" s="1"/>
  <c r="S3949" i="1"/>
  <c r="AB3949" i="1" s="1"/>
  <c r="AB3950" i="1"/>
  <c r="P3954" i="1"/>
  <c r="AB3954" i="1" s="1"/>
  <c r="M3955" i="1"/>
  <c r="AB3955" i="1" s="1"/>
  <c r="V3956" i="1"/>
  <c r="AB3956" i="1" s="1"/>
  <c r="S3957" i="1"/>
  <c r="AB3957" i="1" s="1"/>
  <c r="AB3958" i="1"/>
  <c r="P3962" i="1"/>
  <c r="AB3962" i="1" s="1"/>
  <c r="M3963" i="1"/>
  <c r="AB3963" i="1" s="1"/>
  <c r="V3964" i="1"/>
  <c r="AB3964" i="1" s="1"/>
  <c r="S3965" i="1"/>
  <c r="AB3965" i="1" s="1"/>
  <c r="AB3966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110" i="1"/>
  <c r="AB4186" i="1"/>
  <c r="AB4218" i="1"/>
  <c r="AB4250" i="1"/>
  <c r="AB4254" i="1"/>
  <c r="AB4270" i="1"/>
  <c r="AB4286" i="1"/>
  <c r="AB4302" i="1"/>
  <c r="AB4318" i="1"/>
  <c r="AB4334" i="1"/>
  <c r="AB4350" i="1"/>
  <c r="AB4366" i="1"/>
  <c r="AB4382" i="1"/>
  <c r="AB4398" i="1"/>
  <c r="AB4414" i="1"/>
  <c r="Z4095" i="1"/>
  <c r="M4096" i="1"/>
  <c r="AB4096" i="1" s="1"/>
  <c r="V4097" i="1"/>
  <c r="P4103" i="1"/>
  <c r="M4104" i="1"/>
  <c r="AB4104" i="1" s="1"/>
  <c r="V4105" i="1"/>
  <c r="S4106" i="1"/>
  <c r="AB4106" i="1" s="1"/>
  <c r="P4111" i="1"/>
  <c r="M4112" i="1"/>
  <c r="AB4112" i="1" s="1"/>
  <c r="V4113" i="1"/>
  <c r="S4114" i="1"/>
  <c r="AB4114" i="1" s="1"/>
  <c r="P4119" i="1"/>
  <c r="M4120" i="1"/>
  <c r="AB4120" i="1" s="1"/>
  <c r="V4121" i="1"/>
  <c r="S4122" i="1"/>
  <c r="AB4122" i="1" s="1"/>
  <c r="P4127" i="1"/>
  <c r="M4128" i="1"/>
  <c r="AB4128" i="1" s="1"/>
  <c r="V4129" i="1"/>
  <c r="S4130" i="1"/>
  <c r="AB4130" i="1" s="1"/>
  <c r="P4135" i="1"/>
  <c r="M4136" i="1"/>
  <c r="AB4136" i="1" s="1"/>
  <c r="V4137" i="1"/>
  <c r="S4138" i="1"/>
  <c r="AB4138" i="1" s="1"/>
  <c r="P4143" i="1"/>
  <c r="M4144" i="1"/>
  <c r="AB4144" i="1" s="1"/>
  <c r="V4145" i="1"/>
  <c r="S4146" i="1"/>
  <c r="AB4146" i="1" s="1"/>
  <c r="P4151" i="1"/>
  <c r="M4152" i="1"/>
  <c r="AB4152" i="1" s="1"/>
  <c r="V4153" i="1"/>
  <c r="S4154" i="1"/>
  <c r="AB4154" i="1" s="1"/>
  <c r="P4159" i="1"/>
  <c r="M4160" i="1"/>
  <c r="AB4160" i="1" s="1"/>
  <c r="V4161" i="1"/>
  <c r="S4162" i="1"/>
  <c r="AB4162" i="1" s="1"/>
  <c r="P4167" i="1"/>
  <c r="M4168" i="1"/>
  <c r="AB4168" i="1" s="1"/>
  <c r="V4169" i="1"/>
  <c r="S4170" i="1"/>
  <c r="AB4170" i="1" s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37" i="1"/>
  <c r="AB4095" i="1"/>
  <c r="AB4097" i="1"/>
  <c r="AB4105" i="1"/>
  <c r="AB4113" i="1"/>
  <c r="AB4121" i="1"/>
  <c r="AB4129" i="1"/>
  <c r="AB4137" i="1"/>
  <c r="AB4145" i="1"/>
  <c r="AB4153" i="1"/>
  <c r="AB4161" i="1"/>
  <c r="AB4169" i="1"/>
  <c r="AB4177" i="1"/>
  <c r="AB4185" i="1"/>
  <c r="AB4193" i="1"/>
  <c r="AB4201" i="1"/>
  <c r="AB4209" i="1"/>
  <c r="AB4217" i="1"/>
  <c r="AB4225" i="1"/>
  <c r="AB4233" i="1"/>
  <c r="AB4241" i="1"/>
  <c r="AB4249" i="1"/>
  <c r="AB4433" i="1"/>
  <c r="AB4455" i="1"/>
  <c r="AB4459" i="1"/>
  <c r="P4099" i="1"/>
  <c r="AB4099" i="1" s="1"/>
  <c r="M4100" i="1"/>
  <c r="AB4100" i="1" s="1"/>
  <c r="V4101" i="1"/>
  <c r="AB4101" i="1" s="1"/>
  <c r="AB4103" i="1"/>
  <c r="P4107" i="1"/>
  <c r="AB4107" i="1" s="1"/>
  <c r="M4108" i="1"/>
  <c r="AB4108" i="1" s="1"/>
  <c r="V4109" i="1"/>
  <c r="AB4109" i="1" s="1"/>
  <c r="AB4111" i="1"/>
  <c r="P4115" i="1"/>
  <c r="AB4115" i="1" s="1"/>
  <c r="M4116" i="1"/>
  <c r="AB4116" i="1" s="1"/>
  <c r="V4117" i="1"/>
  <c r="AB4117" i="1" s="1"/>
  <c r="S4118" i="1"/>
  <c r="AB4118" i="1" s="1"/>
  <c r="AB4119" i="1"/>
  <c r="P4123" i="1"/>
  <c r="AB4123" i="1" s="1"/>
  <c r="M4124" i="1"/>
  <c r="AB4124" i="1" s="1"/>
  <c r="V4125" i="1"/>
  <c r="AB4125" i="1" s="1"/>
  <c r="S4126" i="1"/>
  <c r="AB4126" i="1" s="1"/>
  <c r="AB4127" i="1"/>
  <c r="P4131" i="1"/>
  <c r="AB4131" i="1" s="1"/>
  <c r="M4132" i="1"/>
  <c r="AB4132" i="1" s="1"/>
  <c r="V4133" i="1"/>
  <c r="AB4133" i="1" s="1"/>
  <c r="S4134" i="1"/>
  <c r="AB4134" i="1" s="1"/>
  <c r="AB4135" i="1"/>
  <c r="P4139" i="1"/>
  <c r="AB4139" i="1" s="1"/>
  <c r="M4140" i="1"/>
  <c r="AB4140" i="1" s="1"/>
  <c r="V4141" i="1"/>
  <c r="AB4141" i="1" s="1"/>
  <c r="S4142" i="1"/>
  <c r="AB4142" i="1" s="1"/>
  <c r="AB4143" i="1"/>
  <c r="P4147" i="1"/>
  <c r="AB4147" i="1" s="1"/>
  <c r="M4148" i="1"/>
  <c r="AB4148" i="1" s="1"/>
  <c r="V4149" i="1"/>
  <c r="AB4149" i="1" s="1"/>
  <c r="S4150" i="1"/>
  <c r="AB4150" i="1" s="1"/>
  <c r="AB4151" i="1"/>
  <c r="P4155" i="1"/>
  <c r="AB4155" i="1" s="1"/>
  <c r="M4156" i="1"/>
  <c r="AB4156" i="1" s="1"/>
  <c r="V4157" i="1"/>
  <c r="AB4157" i="1" s="1"/>
  <c r="S4158" i="1"/>
  <c r="AB4158" i="1" s="1"/>
  <c r="AB4159" i="1"/>
  <c r="P4163" i="1"/>
  <c r="AB4163" i="1" s="1"/>
  <c r="M4164" i="1"/>
  <c r="AB4164" i="1" s="1"/>
  <c r="V4165" i="1"/>
  <c r="AB4165" i="1" s="1"/>
  <c r="S4166" i="1"/>
  <c r="AB4166" i="1" s="1"/>
  <c r="AB4167" i="1"/>
  <c r="P4171" i="1"/>
  <c r="AB4171" i="1" s="1"/>
  <c r="M4172" i="1"/>
  <c r="AB4172" i="1" s="1"/>
  <c r="V4173" i="1"/>
  <c r="AB4173" i="1" s="1"/>
  <c r="S4174" i="1"/>
  <c r="AB4174" i="1" s="1"/>
  <c r="AB4175" i="1"/>
  <c r="P4179" i="1"/>
  <c r="AB4179" i="1" s="1"/>
  <c r="M4180" i="1"/>
  <c r="AB4180" i="1" s="1"/>
  <c r="V4181" i="1"/>
  <c r="AB4181" i="1" s="1"/>
  <c r="S4182" i="1"/>
  <c r="AB4182" i="1" s="1"/>
  <c r="AB4183" i="1"/>
  <c r="P4187" i="1"/>
  <c r="AB4187" i="1" s="1"/>
  <c r="M4188" i="1"/>
  <c r="AB4188" i="1" s="1"/>
  <c r="V4189" i="1"/>
  <c r="AB4189" i="1" s="1"/>
  <c r="S4190" i="1"/>
  <c r="AB4190" i="1" s="1"/>
  <c r="AB4191" i="1"/>
  <c r="P4195" i="1"/>
  <c r="AB4195" i="1" s="1"/>
  <c r="M4196" i="1"/>
  <c r="AB4196" i="1" s="1"/>
  <c r="V4197" i="1"/>
  <c r="AB4197" i="1" s="1"/>
  <c r="S4198" i="1"/>
  <c r="AB4198" i="1" s="1"/>
  <c r="AB4199" i="1"/>
  <c r="P4203" i="1"/>
  <c r="AB4203" i="1" s="1"/>
  <c r="M4204" i="1"/>
  <c r="AB4204" i="1" s="1"/>
  <c r="V4205" i="1"/>
  <c r="AB4205" i="1" s="1"/>
  <c r="S4206" i="1"/>
  <c r="AB4206" i="1" s="1"/>
  <c r="AB4207" i="1"/>
  <c r="P4211" i="1"/>
  <c r="AB4211" i="1" s="1"/>
  <c r="M4212" i="1"/>
  <c r="AB4212" i="1" s="1"/>
  <c r="V4213" i="1"/>
  <c r="AB4213" i="1" s="1"/>
  <c r="S4214" i="1"/>
  <c r="AB4214" i="1" s="1"/>
  <c r="AB4215" i="1"/>
  <c r="P4219" i="1"/>
  <c r="AB4219" i="1" s="1"/>
  <c r="M4220" i="1"/>
  <c r="AB4220" i="1" s="1"/>
  <c r="V4221" i="1"/>
  <c r="AB4221" i="1" s="1"/>
  <c r="S4222" i="1"/>
  <c r="AB4222" i="1" s="1"/>
  <c r="AB4223" i="1"/>
  <c r="P4227" i="1"/>
  <c r="AB4227" i="1" s="1"/>
  <c r="M4228" i="1"/>
  <c r="AB4228" i="1" s="1"/>
  <c r="V4229" i="1"/>
  <c r="AB4229" i="1" s="1"/>
  <c r="S4230" i="1"/>
  <c r="AB4230" i="1" s="1"/>
  <c r="AB4231" i="1"/>
  <c r="P4235" i="1"/>
  <c r="AB4235" i="1" s="1"/>
  <c r="M4236" i="1"/>
  <c r="AB4236" i="1" s="1"/>
  <c r="V4237" i="1"/>
  <c r="AB4237" i="1" s="1"/>
  <c r="S4238" i="1"/>
  <c r="AB4238" i="1" s="1"/>
  <c r="AB4239" i="1"/>
  <c r="P4243" i="1"/>
  <c r="AB4243" i="1" s="1"/>
  <c r="M4244" i="1"/>
  <c r="AB4244" i="1" s="1"/>
  <c r="V4245" i="1"/>
  <c r="AB4245" i="1" s="1"/>
  <c r="S4246" i="1"/>
  <c r="AB4246" i="1" s="1"/>
  <c r="AB4247" i="1"/>
  <c r="P4251" i="1"/>
  <c r="AB4251" i="1" s="1"/>
  <c r="M4252" i="1"/>
  <c r="AB4252" i="1" s="1"/>
  <c r="V4253" i="1"/>
  <c r="AB4253" i="1" s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42" i="1"/>
  <c r="AB4471" i="1"/>
  <c r="AB4475" i="1"/>
  <c r="AB4479" i="1"/>
  <c r="AB4495" i="1"/>
  <c r="AB4511" i="1"/>
  <c r="AB4527" i="1"/>
  <c r="AB4543" i="1"/>
  <c r="AB4559" i="1"/>
  <c r="V4422" i="1"/>
  <c r="AB4422" i="1" s="1"/>
  <c r="Z4426" i="1"/>
  <c r="AB4426" i="1" s="1"/>
  <c r="M4429" i="1"/>
  <c r="AB4429" i="1" s="1"/>
  <c r="S4431" i="1"/>
  <c r="AB4431" i="1" s="1"/>
  <c r="AB4446" i="1"/>
  <c r="AB4453" i="1"/>
  <c r="AB4460" i="1"/>
  <c r="AB4462" i="1"/>
  <c r="AB4469" i="1"/>
  <c r="AB4476" i="1"/>
  <c r="AB4478" i="1"/>
  <c r="AB4480" i="1"/>
  <c r="AB4482" i="1"/>
  <c r="AB4484" i="1"/>
  <c r="AB4486" i="1"/>
  <c r="AB4488" i="1"/>
  <c r="AB4490" i="1"/>
  <c r="AB4494" i="1"/>
  <c r="AB4498" i="1"/>
  <c r="AB4500" i="1"/>
  <c r="AB4502" i="1"/>
  <c r="AB4506" i="1"/>
  <c r="AB4508" i="1"/>
  <c r="AB4510" i="1"/>
  <c r="AB4514" i="1"/>
  <c r="AB4516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V4570" i="1"/>
  <c r="AB4420" i="1"/>
  <c r="AB4432" i="1"/>
  <c r="AB4444" i="1"/>
  <c r="AB4448" i="1"/>
  <c r="AB4450" i="1"/>
  <c r="AB4457" i="1"/>
  <c r="AB4464" i="1"/>
  <c r="AB4466" i="1"/>
  <c r="AB4473" i="1"/>
  <c r="AB4572" i="1"/>
  <c r="AB4615" i="1"/>
  <c r="M4421" i="1"/>
  <c r="AB4421" i="1" s="1"/>
  <c r="S4423" i="1"/>
  <c r="AB4423" i="1" s="1"/>
  <c r="P4428" i="1"/>
  <c r="AB4428" i="1" s="1"/>
  <c r="V4430" i="1"/>
  <c r="AB4430" i="1" s="1"/>
  <c r="M4434" i="1"/>
  <c r="AB4434" i="1" s="1"/>
  <c r="V4435" i="1"/>
  <c r="AB4435" i="1" s="1"/>
  <c r="S4440" i="1"/>
  <c r="AB4440" i="1" s="1"/>
  <c r="AB4441" i="1"/>
  <c r="P4445" i="1"/>
  <c r="AB4445" i="1" s="1"/>
  <c r="AB4452" i="1"/>
  <c r="AB4454" i="1"/>
  <c r="AB4461" i="1"/>
  <c r="AB4468" i="1"/>
  <c r="AB4470" i="1"/>
  <c r="AB4477" i="1"/>
  <c r="AB4481" i="1"/>
  <c r="AB4485" i="1"/>
  <c r="AB4489" i="1"/>
  <c r="V4492" i="1"/>
  <c r="AB4492" i="1" s="1"/>
  <c r="AB4493" i="1"/>
  <c r="V4496" i="1"/>
  <c r="AB4496" i="1" s="1"/>
  <c r="AB4497" i="1"/>
  <c r="AB4501" i="1"/>
  <c r="V4504" i="1"/>
  <c r="AB4504" i="1" s="1"/>
  <c r="AB4505" i="1"/>
  <c r="AB4509" i="1"/>
  <c r="V4512" i="1"/>
  <c r="AB4512" i="1" s="1"/>
  <c r="AB4513" i="1"/>
  <c r="AB4517" i="1"/>
  <c r="V4520" i="1"/>
  <c r="AB4520" i="1" s="1"/>
  <c r="AB4521" i="1"/>
  <c r="V4524" i="1"/>
  <c r="AB4524" i="1" s="1"/>
  <c r="AB4525" i="1"/>
  <c r="V4528" i="1"/>
  <c r="AB4528" i="1" s="1"/>
  <c r="AB4529" i="1"/>
  <c r="V4532" i="1"/>
  <c r="AB4532" i="1" s="1"/>
  <c r="AB4533" i="1"/>
  <c r="V4536" i="1"/>
  <c r="AB4536" i="1" s="1"/>
  <c r="AB4537" i="1"/>
  <c r="V4540" i="1"/>
  <c r="AB4540" i="1" s="1"/>
  <c r="AB4541" i="1"/>
  <c r="V4544" i="1"/>
  <c r="AB4544" i="1" s="1"/>
  <c r="AB4545" i="1"/>
  <c r="V4548" i="1"/>
  <c r="AB4548" i="1" s="1"/>
  <c r="AB4549" i="1"/>
  <c r="V4552" i="1"/>
  <c r="AB4552" i="1" s="1"/>
  <c r="AB4553" i="1"/>
  <c r="V4556" i="1"/>
  <c r="AB4556" i="1" s="1"/>
  <c r="AB4557" i="1"/>
  <c r="V4560" i="1"/>
  <c r="AB4560" i="1" s="1"/>
  <c r="AB4561" i="1"/>
  <c r="V4564" i="1"/>
  <c r="AB4564" i="1" s="1"/>
  <c r="AB4565" i="1"/>
  <c r="AB4567" i="1"/>
  <c r="P4568" i="1"/>
  <c r="M4568" i="1"/>
  <c r="AB4568" i="1" s="1"/>
  <c r="S4570" i="1"/>
  <c r="AB4570" i="1" s="1"/>
  <c r="S4574" i="1"/>
  <c r="AB4574" i="1" s="1"/>
  <c r="AB4575" i="1"/>
  <c r="Z4577" i="1"/>
  <c r="AB4577" i="1" s="1"/>
  <c r="M4580" i="1"/>
  <c r="AB4580" i="1" s="1"/>
  <c r="AB4582" i="1"/>
  <c r="S4582" i="1"/>
  <c r="AB4583" i="1"/>
  <c r="Z4585" i="1"/>
  <c r="AB4585" i="1" s="1"/>
  <c r="M4588" i="1"/>
  <c r="AB4588" i="1" s="1"/>
  <c r="S4590" i="1"/>
  <c r="AB4590" i="1" s="1"/>
  <c r="AB4591" i="1"/>
  <c r="Z4593" i="1"/>
  <c r="AB4593" i="1" s="1"/>
  <c r="M4596" i="1"/>
  <c r="AB4596" i="1" s="1"/>
  <c r="AB4598" i="1"/>
  <c r="S4598" i="1"/>
  <c r="AB4599" i="1"/>
  <c r="Z4601" i="1"/>
  <c r="AB4601" i="1" s="1"/>
  <c r="M4604" i="1"/>
  <c r="AB4604" i="1" s="1"/>
  <c r="S4606" i="1"/>
  <c r="AB4606" i="1" s="1"/>
  <c r="AB4607" i="1"/>
  <c r="Z4609" i="1"/>
  <c r="AB4609" i="1" s="1"/>
  <c r="S4611" i="1"/>
  <c r="AB4611" i="1" s="1"/>
  <c r="V4619" i="1"/>
  <c r="S4624" i="1"/>
  <c r="P4640" i="1"/>
  <c r="AB4649" i="1"/>
  <c r="V4658" i="1"/>
  <c r="AB4659" i="1"/>
  <c r="P4672" i="1"/>
  <c r="AB4681" i="1"/>
  <c r="AB4571" i="1"/>
  <c r="AB4627" i="1"/>
  <c r="V4569" i="1"/>
  <c r="AB4569" i="1" s="1"/>
  <c r="Z4573" i="1"/>
  <c r="AB4573" i="1" s="1"/>
  <c r="M4576" i="1"/>
  <c r="AB4576" i="1" s="1"/>
  <c r="AB4578" i="1"/>
  <c r="S4578" i="1"/>
  <c r="AB4579" i="1"/>
  <c r="Z4581" i="1"/>
  <c r="AB4581" i="1" s="1"/>
  <c r="M4584" i="1"/>
  <c r="AB4584" i="1" s="1"/>
  <c r="S4586" i="1"/>
  <c r="AB4586" i="1" s="1"/>
  <c r="AB4587" i="1"/>
  <c r="Z4589" i="1"/>
  <c r="AB4589" i="1" s="1"/>
  <c r="M4592" i="1"/>
  <c r="AB4592" i="1" s="1"/>
  <c r="S4594" i="1"/>
  <c r="AB4594" i="1" s="1"/>
  <c r="AB4595" i="1"/>
  <c r="Z4597" i="1"/>
  <c r="AB4597" i="1" s="1"/>
  <c r="M4600" i="1"/>
  <c r="AB4600" i="1" s="1"/>
  <c r="S4602" i="1"/>
  <c r="AB4602" i="1" s="1"/>
  <c r="AB4603" i="1"/>
  <c r="Z4605" i="1"/>
  <c r="AB4605" i="1" s="1"/>
  <c r="M4608" i="1"/>
  <c r="AB4608" i="1" s="1"/>
  <c r="V4618" i="1"/>
  <c r="AB4618" i="1" s="1"/>
  <c r="M4622" i="1"/>
  <c r="AB4622" i="1" s="1"/>
  <c r="M4625" i="1"/>
  <c r="AB4625" i="1" s="1"/>
  <c r="AB4633" i="1"/>
  <c r="V4642" i="1"/>
  <c r="AB4642" i="1" s="1"/>
  <c r="AB4643" i="1"/>
  <c r="P4656" i="1"/>
  <c r="AB4665" i="1"/>
  <c r="V4674" i="1"/>
  <c r="AB4674" i="1" s="1"/>
  <c r="AB4675" i="1"/>
  <c r="AB4683" i="1"/>
  <c r="M4689" i="1"/>
  <c r="AB4689" i="1" s="1"/>
  <c r="S4691" i="1"/>
  <c r="AB4691" i="1" s="1"/>
  <c r="Z4694" i="1"/>
  <c r="M4697" i="1"/>
  <c r="AB4697" i="1" s="1"/>
  <c r="S4699" i="1"/>
  <c r="AB4699" i="1" s="1"/>
  <c r="Z4702" i="1"/>
  <c r="M4705" i="1"/>
  <c r="AB4705" i="1" s="1"/>
  <c r="S4707" i="1"/>
  <c r="AB4707" i="1" s="1"/>
  <c r="P4708" i="1"/>
  <c r="AB4708" i="1" s="1"/>
  <c r="V4710" i="1"/>
  <c r="S4711" i="1"/>
  <c r="AB4711" i="1" s="1"/>
  <c r="P4712" i="1"/>
  <c r="AB4712" i="1" s="1"/>
  <c r="V4714" i="1"/>
  <c r="AB4715" i="1"/>
  <c r="S4715" i="1"/>
  <c r="P4716" i="1"/>
  <c r="AB4716" i="1" s="1"/>
  <c r="V4718" i="1"/>
  <c r="AB4719" i="1"/>
  <c r="S4719" i="1"/>
  <c r="P4720" i="1"/>
  <c r="AB4720" i="1" s="1"/>
  <c r="V4722" i="1"/>
  <c r="AB4723" i="1"/>
  <c r="S4723" i="1"/>
  <c r="P4724" i="1"/>
  <c r="AB4724" i="1" s="1"/>
  <c r="V4726" i="1"/>
  <c r="AB4727" i="1"/>
  <c r="S4727" i="1"/>
  <c r="P4728" i="1"/>
  <c r="AB4728" i="1" s="1"/>
  <c r="V4730" i="1"/>
  <c r="AB4731" i="1"/>
  <c r="S4731" i="1"/>
  <c r="P4732" i="1"/>
  <c r="AB4732" i="1" s="1"/>
  <c r="V4734" i="1"/>
  <c r="AB4735" i="1"/>
  <c r="S4735" i="1"/>
  <c r="P4736" i="1"/>
  <c r="AB4736" i="1" s="1"/>
  <c r="V4738" i="1"/>
  <c r="AB4739" i="1"/>
  <c r="S4739" i="1"/>
  <c r="P4740" i="1"/>
  <c r="AB4740" i="1" s="1"/>
  <c r="V4742" i="1"/>
  <c r="AB4743" i="1"/>
  <c r="S4743" i="1"/>
  <c r="P4744" i="1"/>
  <c r="AB4744" i="1" s="1"/>
  <c r="V4746" i="1"/>
  <c r="AB4747" i="1"/>
  <c r="S4747" i="1"/>
  <c r="P4748" i="1"/>
  <c r="AB4748" i="1" s="1"/>
  <c r="V4750" i="1"/>
  <c r="AB4751" i="1"/>
  <c r="S4751" i="1"/>
  <c r="P4752" i="1"/>
  <c r="AB4752" i="1" s="1"/>
  <c r="V4754" i="1"/>
  <c r="AB4755" i="1"/>
  <c r="S4755" i="1"/>
  <c r="P4756" i="1"/>
  <c r="AB4756" i="1" s="1"/>
  <c r="V4758" i="1"/>
  <c r="AB4759" i="1"/>
  <c r="S4759" i="1"/>
  <c r="P4760" i="1"/>
  <c r="AB4760" i="1" s="1"/>
  <c r="V4762" i="1"/>
  <c r="AB4763" i="1"/>
  <c r="S4763" i="1"/>
  <c r="P4764" i="1"/>
  <c r="AB4764" i="1" s="1"/>
  <c r="V4766" i="1"/>
  <c r="AB4767" i="1"/>
  <c r="S4767" i="1"/>
  <c r="P4768" i="1"/>
  <c r="AB4768" i="1" s="1"/>
  <c r="V4770" i="1"/>
  <c r="AB4771" i="1"/>
  <c r="S4771" i="1"/>
  <c r="P4772" i="1"/>
  <c r="AB4772" i="1" s="1"/>
  <c r="V4774" i="1"/>
  <c r="AB4786" i="1"/>
  <c r="V4790" i="1"/>
  <c r="V4610" i="1"/>
  <c r="AB4610" i="1" s="1"/>
  <c r="Z4614" i="1"/>
  <c r="AB4616" i="1"/>
  <c r="M4617" i="1"/>
  <c r="AB4617" i="1" s="1"/>
  <c r="S4619" i="1"/>
  <c r="AB4619" i="1" s="1"/>
  <c r="P4624" i="1"/>
  <c r="AB4624" i="1" s="1"/>
  <c r="V4626" i="1"/>
  <c r="AB4626" i="1" s="1"/>
  <c r="V4630" i="1"/>
  <c r="AB4630" i="1" s="1"/>
  <c r="P4636" i="1"/>
  <c r="AB4636" i="1" s="1"/>
  <c r="V4638" i="1"/>
  <c r="AB4638" i="1" s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V4694" i="1"/>
  <c r="AB4694" i="1" s="1"/>
  <c r="P4700" i="1"/>
  <c r="AB4700" i="1" s="1"/>
  <c r="V4702" i="1"/>
  <c r="AB4702" i="1" s="1"/>
  <c r="M4709" i="1"/>
  <c r="AB4709" i="1" s="1"/>
  <c r="AB4710" i="1"/>
  <c r="M4713" i="1"/>
  <c r="AB4713" i="1" s="1"/>
  <c r="AB4714" i="1"/>
  <c r="M4717" i="1"/>
  <c r="AB4717" i="1" s="1"/>
  <c r="AB4718" i="1"/>
  <c r="M4721" i="1"/>
  <c r="AB4721" i="1" s="1"/>
  <c r="AB4722" i="1"/>
  <c r="M4725" i="1"/>
  <c r="AB4725" i="1" s="1"/>
  <c r="AB4726" i="1"/>
  <c r="M4729" i="1"/>
  <c r="AB4729" i="1" s="1"/>
  <c r="AB4730" i="1"/>
  <c r="M4733" i="1"/>
  <c r="AB4733" i="1" s="1"/>
  <c r="AB4734" i="1"/>
  <c r="M4737" i="1"/>
  <c r="AB4737" i="1" s="1"/>
  <c r="AB4738" i="1"/>
  <c r="M4741" i="1"/>
  <c r="AB4741" i="1" s="1"/>
  <c r="AB4742" i="1"/>
  <c r="M4745" i="1"/>
  <c r="AB4745" i="1" s="1"/>
  <c r="AB4746" i="1"/>
  <c r="M4749" i="1"/>
  <c r="AB4749" i="1" s="1"/>
  <c r="AB4750" i="1"/>
  <c r="M4753" i="1"/>
  <c r="AB4753" i="1" s="1"/>
  <c r="AB4754" i="1"/>
  <c r="M4757" i="1"/>
  <c r="AB4757" i="1" s="1"/>
  <c r="AB4758" i="1"/>
  <c r="AB4762" i="1"/>
  <c r="AB4766" i="1"/>
  <c r="AB4770" i="1"/>
  <c r="AB4774" i="1"/>
  <c r="P4612" i="1"/>
  <c r="AB4612" i="1" s="1"/>
  <c r="V4614" i="1"/>
  <c r="AB4614" i="1" s="1"/>
  <c r="Z4618" i="1"/>
  <c r="AB4620" i="1"/>
  <c r="M4621" i="1"/>
  <c r="AB4621" i="1" s="1"/>
  <c r="S4623" i="1"/>
  <c r="AB4623" i="1" s="1"/>
  <c r="P4628" i="1"/>
  <c r="AB4628" i="1" s="1"/>
  <c r="AB4631" i="1"/>
  <c r="S4631" i="1"/>
  <c r="AB4632" i="1"/>
  <c r="Z4634" i="1"/>
  <c r="AB4634" i="1" s="1"/>
  <c r="M4637" i="1"/>
  <c r="AB4637" i="1" s="1"/>
  <c r="S4639" i="1"/>
  <c r="AB4639" i="1" s="1"/>
  <c r="AB4640" i="1"/>
  <c r="Z4642" i="1"/>
  <c r="M4645" i="1"/>
  <c r="AB4645" i="1" s="1"/>
  <c r="S4647" i="1"/>
  <c r="AB4647" i="1" s="1"/>
  <c r="AB4648" i="1"/>
  <c r="Z4650" i="1"/>
  <c r="AB4650" i="1" s="1"/>
  <c r="M4653" i="1"/>
  <c r="AB4653" i="1" s="1"/>
  <c r="S4655" i="1"/>
  <c r="AB4655" i="1" s="1"/>
  <c r="AB4656" i="1"/>
  <c r="Z4658" i="1"/>
  <c r="AB4658" i="1" s="1"/>
  <c r="M4661" i="1"/>
  <c r="AB4661" i="1" s="1"/>
  <c r="AB4663" i="1"/>
  <c r="S4663" i="1"/>
  <c r="AB4664" i="1"/>
  <c r="Z4666" i="1"/>
  <c r="AB4666" i="1" s="1"/>
  <c r="M4669" i="1"/>
  <c r="AB4669" i="1" s="1"/>
  <c r="S4671" i="1"/>
  <c r="AB4671" i="1" s="1"/>
  <c r="AB4672" i="1"/>
  <c r="Z4674" i="1"/>
  <c r="M4677" i="1"/>
  <c r="AB4677" i="1" s="1"/>
  <c r="AB4679" i="1"/>
  <c r="S4679" i="1"/>
  <c r="AB4680" i="1"/>
  <c r="Z4682" i="1"/>
  <c r="AB4682" i="1" s="1"/>
  <c r="M4685" i="1"/>
  <c r="AB4685" i="1" s="1"/>
  <c r="S4687" i="1"/>
  <c r="AB4687" i="1" s="1"/>
  <c r="AB4688" i="1"/>
  <c r="Z4690" i="1"/>
  <c r="AB4690" i="1" s="1"/>
  <c r="M4693" i="1"/>
  <c r="AB4693" i="1" s="1"/>
  <c r="AB4695" i="1"/>
  <c r="S4695" i="1"/>
  <c r="AB4696" i="1"/>
  <c r="Z4698" i="1"/>
  <c r="AB4698" i="1" s="1"/>
  <c r="M4701" i="1"/>
  <c r="AB4701" i="1" s="1"/>
  <c r="S4703" i="1"/>
  <c r="AB4703" i="1" s="1"/>
  <c r="AB4704" i="1"/>
  <c r="Z4706" i="1"/>
  <c r="AB4706" i="1" s="1"/>
  <c r="P4779" i="1"/>
  <c r="V4781" i="1"/>
  <c r="AB4781" i="1" s="1"/>
  <c r="Z4785" i="1"/>
  <c r="M4788" i="1"/>
  <c r="AB4788" i="1" s="1"/>
  <c r="S4790" i="1"/>
  <c r="AB4790" i="1" s="1"/>
  <c r="P4795" i="1"/>
  <c r="V4797" i="1"/>
  <c r="AB4797" i="1" s="1"/>
  <c r="AB4798" i="1"/>
  <c r="M4800" i="1"/>
  <c r="AB4800" i="1" s="1"/>
  <c r="AB4775" i="1"/>
  <c r="M4776" i="1"/>
  <c r="AB4776" i="1" s="1"/>
  <c r="S4778" i="1"/>
  <c r="AB4778" i="1" s="1"/>
  <c r="P4783" i="1"/>
  <c r="AB4783" i="1" s="1"/>
  <c r="V4785" i="1"/>
  <c r="AB4785" i="1" s="1"/>
  <c r="Z4789" i="1"/>
  <c r="AB4791" i="1"/>
  <c r="M4792" i="1"/>
  <c r="AB4792" i="1" s="1"/>
  <c r="S4794" i="1"/>
  <c r="AB4794" i="1" s="1"/>
  <c r="Z4801" i="1"/>
  <c r="Z4805" i="1"/>
  <c r="Z4809" i="1"/>
  <c r="Z4777" i="1"/>
  <c r="AB4777" i="1" s="1"/>
  <c r="AB4779" i="1"/>
  <c r="M4780" i="1"/>
  <c r="AB4780" i="1" s="1"/>
  <c r="S4782" i="1"/>
  <c r="AB4782" i="1" s="1"/>
  <c r="P4787" i="1"/>
  <c r="AB4787" i="1" s="1"/>
  <c r="V4789" i="1"/>
  <c r="AB4789" i="1" s="1"/>
  <c r="Z4793" i="1"/>
  <c r="AB4793" i="1" s="1"/>
  <c r="AB4795" i="1"/>
  <c r="M4796" i="1"/>
  <c r="AB4796" i="1" s="1"/>
  <c r="AB4799" i="1"/>
  <c r="V4801" i="1"/>
  <c r="AB4801" i="1" s="1"/>
  <c r="AB4802" i="1"/>
  <c r="S4802" i="1"/>
  <c r="P4803" i="1"/>
  <c r="AB4803" i="1" s="1"/>
  <c r="V4805" i="1"/>
  <c r="AB4805" i="1" s="1"/>
  <c r="AB4806" i="1"/>
  <c r="S4806" i="1"/>
  <c r="P4807" i="1"/>
  <c r="AB4807" i="1" s="1"/>
  <c r="V4809" i="1"/>
  <c r="AB4809" i="1" s="1"/>
  <c r="AB4810" i="1"/>
  <c r="S4810" i="1"/>
  <c r="P4811" i="1"/>
  <c r="AB4811" i="1" s="1"/>
  <c r="M4814" i="1"/>
  <c r="AB4814" i="1" s="1"/>
  <c r="AB4816" i="1"/>
  <c r="S4816" i="1"/>
  <c r="Z4819" i="1"/>
  <c r="M4822" i="1"/>
  <c r="AB4822" i="1" s="1"/>
  <c r="S4824" i="1"/>
  <c r="AB4824" i="1" s="1"/>
  <c r="Z4827" i="1"/>
  <c r="M4830" i="1"/>
  <c r="AB4830" i="1" s="1"/>
  <c r="S4832" i="1"/>
  <c r="AB4832" i="1" s="1"/>
  <c r="Z4835" i="1"/>
  <c r="M4838" i="1"/>
  <c r="AB4838" i="1" s="1"/>
  <c r="S4840" i="1"/>
  <c r="AB4840" i="1" s="1"/>
  <c r="Z4843" i="1"/>
  <c r="M4846" i="1"/>
  <c r="AB4846" i="1" s="1"/>
  <c r="AB4848" i="1"/>
  <c r="S4848" i="1"/>
  <c r="Z4851" i="1"/>
  <c r="M4854" i="1"/>
  <c r="AB4854" i="1" s="1"/>
  <c r="S4856" i="1"/>
  <c r="AB4856" i="1" s="1"/>
  <c r="Z4859" i="1"/>
  <c r="M4862" i="1"/>
  <c r="AB4862" i="1" s="1"/>
  <c r="AB4864" i="1"/>
  <c r="S4864" i="1"/>
  <c r="Z4867" i="1"/>
  <c r="M4870" i="1"/>
  <c r="AB4870" i="1" s="1"/>
  <c r="S4872" i="1"/>
  <c r="AB4872" i="1" s="1"/>
  <c r="Z4875" i="1"/>
  <c r="M4878" i="1"/>
  <c r="AB4878" i="1" s="1"/>
  <c r="S4880" i="1"/>
  <c r="AB4880" i="1" s="1"/>
  <c r="Z4883" i="1"/>
  <c r="M4886" i="1"/>
  <c r="AB4886" i="1" s="1"/>
  <c r="S4888" i="1"/>
  <c r="AB4888" i="1" s="1"/>
  <c r="Z4891" i="1"/>
  <c r="AB4896" i="1"/>
  <c r="P4817" i="1"/>
  <c r="AB4817" i="1" s="1"/>
  <c r="V4819" i="1"/>
  <c r="AB4819" i="1" s="1"/>
  <c r="P4825" i="1"/>
  <c r="AB4825" i="1" s="1"/>
  <c r="V4827" i="1"/>
  <c r="AB4827" i="1" s="1"/>
  <c r="P4833" i="1"/>
  <c r="AB4833" i="1" s="1"/>
  <c r="V4835" i="1"/>
  <c r="AB4835" i="1" s="1"/>
  <c r="P4841" i="1"/>
  <c r="AB4841" i="1" s="1"/>
  <c r="V4843" i="1"/>
  <c r="AB4843" i="1" s="1"/>
  <c r="P4849" i="1"/>
  <c r="AB4849" i="1" s="1"/>
  <c r="V4851" i="1"/>
  <c r="AB4851" i="1" s="1"/>
  <c r="P4857" i="1"/>
  <c r="AB4857" i="1" s="1"/>
  <c r="V4859" i="1"/>
  <c r="AB4859" i="1" s="1"/>
  <c r="P4865" i="1"/>
  <c r="AB4865" i="1" s="1"/>
  <c r="V4867" i="1"/>
  <c r="AB4867" i="1" s="1"/>
  <c r="P4873" i="1"/>
  <c r="AB4873" i="1" s="1"/>
  <c r="V4875" i="1"/>
  <c r="AB4875" i="1" s="1"/>
  <c r="P4881" i="1"/>
  <c r="AB4881" i="1" s="1"/>
  <c r="V4883" i="1"/>
  <c r="AB4883" i="1" s="1"/>
  <c r="P4889" i="1"/>
  <c r="AB4889" i="1" s="1"/>
  <c r="V4891" i="1"/>
  <c r="AB4891" i="1" s="1"/>
  <c r="AB4813" i="1"/>
  <c r="Z4815" i="1"/>
  <c r="AB4815" i="1" s="1"/>
  <c r="M4818" i="1"/>
  <c r="AB4818" i="1" s="1"/>
  <c r="S4820" i="1"/>
  <c r="AB4820" i="1" s="1"/>
  <c r="AB4821" i="1"/>
  <c r="Z4823" i="1"/>
  <c r="AB4823" i="1" s="1"/>
  <c r="M4826" i="1"/>
  <c r="AB4826" i="1" s="1"/>
  <c r="S4828" i="1"/>
  <c r="AB4828" i="1" s="1"/>
  <c r="AB4829" i="1"/>
  <c r="Z4831" i="1"/>
  <c r="AB4831" i="1" s="1"/>
  <c r="M4834" i="1"/>
  <c r="AB4834" i="1" s="1"/>
  <c r="S4836" i="1"/>
  <c r="AB4836" i="1" s="1"/>
  <c r="AB4837" i="1"/>
  <c r="Z4839" i="1"/>
  <c r="AB4839" i="1" s="1"/>
  <c r="M4842" i="1"/>
  <c r="AB4842" i="1" s="1"/>
  <c r="S4844" i="1"/>
  <c r="AB4844" i="1" s="1"/>
  <c r="AB4845" i="1"/>
  <c r="Z4847" i="1"/>
  <c r="AB4847" i="1" s="1"/>
  <c r="M4850" i="1"/>
  <c r="AB4850" i="1" s="1"/>
  <c r="S4852" i="1"/>
  <c r="AB4852" i="1" s="1"/>
  <c r="AB4853" i="1"/>
  <c r="Z4855" i="1"/>
  <c r="AB4855" i="1" s="1"/>
  <c r="M4858" i="1"/>
  <c r="AB4858" i="1" s="1"/>
  <c r="S4860" i="1"/>
  <c r="AB4860" i="1" s="1"/>
  <c r="AB4861" i="1"/>
  <c r="Z4863" i="1"/>
  <c r="AB4863" i="1" s="1"/>
  <c r="M4866" i="1"/>
  <c r="AB4866" i="1" s="1"/>
  <c r="AB4868" i="1"/>
  <c r="S4868" i="1"/>
  <c r="AB4869" i="1"/>
  <c r="Z4871" i="1"/>
  <c r="AB4871" i="1" s="1"/>
  <c r="M4874" i="1"/>
  <c r="AB4874" i="1" s="1"/>
  <c r="S4876" i="1"/>
  <c r="AB4876" i="1" s="1"/>
  <c r="AB4877" i="1"/>
  <c r="Z4879" i="1"/>
  <c r="AB4879" i="1" s="1"/>
  <c r="M4882" i="1"/>
  <c r="AB4882" i="1" s="1"/>
  <c r="S4884" i="1"/>
  <c r="AB4884" i="1" s="1"/>
  <c r="AB4885" i="1"/>
  <c r="Z4887" i="1"/>
  <c r="AB4887" i="1" s="1"/>
  <c r="M4890" i="1"/>
  <c r="AB4890" i="1" s="1"/>
  <c r="S4892" i="1"/>
  <c r="AB4892" i="1" s="1"/>
  <c r="P4893" i="1"/>
  <c r="AB4893" i="1" s="1"/>
  <c r="Z4895" i="1"/>
  <c r="AB4895" i="1" s="1"/>
  <c r="M4898" i="1"/>
  <c r="AB4898" i="1" s="1"/>
  <c r="P4901" i="1"/>
  <c r="M4902" i="1"/>
  <c r="AB4902" i="1" s="1"/>
  <c r="V4903" i="1"/>
  <c r="S4904" i="1"/>
  <c r="AB4904" i="1" s="1"/>
  <c r="M4934" i="1"/>
  <c r="AB4934" i="1" s="1"/>
  <c r="P4946" i="1"/>
  <c r="M4951" i="1"/>
  <c r="AB4903" i="1"/>
  <c r="P4897" i="1"/>
  <c r="AB4897" i="1" s="1"/>
  <c r="V4899" i="1"/>
  <c r="AB4899" i="1" s="1"/>
  <c r="S4900" i="1"/>
  <c r="AB4900" i="1" s="1"/>
  <c r="AB4901" i="1"/>
  <c r="P4905" i="1"/>
  <c r="AB4905" i="1" s="1"/>
  <c r="M4906" i="1"/>
  <c r="AB4906" i="1" s="1"/>
  <c r="Z4907" i="1"/>
  <c r="AB4907" i="1" s="1"/>
  <c r="S4908" i="1"/>
  <c r="AB4908" i="1" s="1"/>
  <c r="P4909" i="1"/>
  <c r="AB4909" i="1" s="1"/>
  <c r="M4910" i="1"/>
  <c r="AB4910" i="1" s="1"/>
  <c r="Z4911" i="1"/>
  <c r="AB4911" i="1" s="1"/>
  <c r="S4912" i="1"/>
  <c r="AB4912" i="1" s="1"/>
  <c r="P4913" i="1"/>
  <c r="AB4913" i="1" s="1"/>
  <c r="M4914" i="1"/>
  <c r="AB4914" i="1" s="1"/>
  <c r="Z4915" i="1"/>
  <c r="AB4915" i="1" s="1"/>
  <c r="S4916" i="1"/>
  <c r="AB4916" i="1" s="1"/>
  <c r="P4917" i="1"/>
  <c r="AB4917" i="1" s="1"/>
  <c r="M4918" i="1"/>
  <c r="AB4918" i="1" s="1"/>
  <c r="Z4919" i="1"/>
  <c r="AB4919" i="1" s="1"/>
  <c r="S4920" i="1"/>
  <c r="AB4920" i="1" s="1"/>
  <c r="P4921" i="1"/>
  <c r="AB4921" i="1" s="1"/>
  <c r="M4922" i="1"/>
  <c r="AB4922" i="1" s="1"/>
  <c r="Z4923" i="1"/>
  <c r="AB4923" i="1" s="1"/>
  <c r="S4924" i="1"/>
  <c r="AB4924" i="1" s="1"/>
  <c r="P4925" i="1"/>
  <c r="AB4925" i="1" s="1"/>
  <c r="M4926" i="1"/>
  <c r="AB4926" i="1" s="1"/>
  <c r="Z4927" i="1"/>
  <c r="AB4927" i="1" s="1"/>
  <c r="S4928" i="1"/>
  <c r="AB4928" i="1" s="1"/>
  <c r="P4929" i="1"/>
  <c r="AB4929" i="1" s="1"/>
  <c r="M4930" i="1"/>
  <c r="AB4930" i="1" s="1"/>
  <c r="Z4931" i="1"/>
  <c r="AB4931" i="1" s="1"/>
  <c r="AB4933" i="1"/>
  <c r="Z4935" i="1"/>
  <c r="AB4935" i="1" s="1"/>
  <c r="AB4937" i="1"/>
  <c r="Z4948" i="1"/>
  <c r="S4953" i="1"/>
  <c r="V4939" i="1"/>
  <c r="AB4939" i="1" s="1"/>
  <c r="Z4943" i="1"/>
  <c r="M4946" i="1"/>
  <c r="AB4946" i="1" s="1"/>
  <c r="S4948" i="1"/>
  <c r="AB4948" i="1" s="1"/>
  <c r="P4953" i="1"/>
  <c r="P4941" i="1"/>
  <c r="AB4941" i="1" s="1"/>
  <c r="V4943" i="1"/>
  <c r="AB4943" i="1" s="1"/>
  <c r="Z4947" i="1"/>
  <c r="AB4949" i="1"/>
  <c r="M4950" i="1"/>
  <c r="AB4950" i="1" s="1"/>
  <c r="S4952" i="1"/>
  <c r="AB4952" i="1" s="1"/>
  <c r="M4954" i="1"/>
  <c r="Z4960" i="1"/>
  <c r="M4961" i="1"/>
  <c r="S4963" i="1"/>
  <c r="M4938" i="1"/>
  <c r="AB4938" i="1" s="1"/>
  <c r="S4940" i="1"/>
  <c r="AB4940" i="1" s="1"/>
  <c r="P4945" i="1"/>
  <c r="AB4945" i="1" s="1"/>
  <c r="V4947" i="1"/>
  <c r="AB4947" i="1" s="1"/>
  <c r="Z4951" i="1"/>
  <c r="AB4951" i="1" s="1"/>
  <c r="AB4953" i="1"/>
  <c r="AB4954" i="1"/>
  <c r="P4955" i="1"/>
  <c r="AB4961" i="1"/>
  <c r="V4962" i="1"/>
  <c r="AB4962" i="1" s="1"/>
  <c r="AB4963" i="1"/>
  <c r="M4955" i="1"/>
  <c r="AB4955" i="1" s="1"/>
  <c r="P4956" i="1"/>
  <c r="AB4956" i="1" s="1"/>
  <c r="M4957" i="1"/>
  <c r="AB4957" i="1" s="1"/>
  <c r="V4958" i="1"/>
  <c r="AB4960" i="1"/>
  <c r="P4964" i="1"/>
  <c r="AB4964" i="1" s="1"/>
  <c r="M4965" i="1"/>
  <c r="AB4965" i="1" s="1"/>
  <c r="V4966" i="1"/>
  <c r="AB4967" i="1"/>
  <c r="S4967" i="1"/>
  <c r="P4968" i="1"/>
  <c r="AB4968" i="1" s="1"/>
  <c r="M4969" i="1"/>
  <c r="AB4969" i="1" s="1"/>
  <c r="Z4970" i="1"/>
  <c r="S4971" i="1"/>
  <c r="P4972" i="1"/>
  <c r="AB4972" i="1" s="1"/>
  <c r="M4973" i="1"/>
  <c r="AB4973" i="1" s="1"/>
  <c r="Z4974" i="1"/>
  <c r="S4975" i="1"/>
  <c r="P4976" i="1"/>
  <c r="AB4976" i="1" s="1"/>
  <c r="M4977" i="1"/>
  <c r="AB4977" i="1" s="1"/>
  <c r="Z4978" i="1"/>
  <c r="S4979" i="1"/>
  <c r="P4980" i="1"/>
  <c r="AB4980" i="1" s="1"/>
  <c r="M4981" i="1"/>
  <c r="AB4981" i="1" s="1"/>
  <c r="Z4982" i="1"/>
  <c r="S4983" i="1"/>
  <c r="P4984" i="1"/>
  <c r="AB4984" i="1" s="1"/>
  <c r="M4985" i="1"/>
  <c r="AB4985" i="1" s="1"/>
  <c r="Z4986" i="1"/>
  <c r="S4987" i="1"/>
  <c r="P4988" i="1"/>
  <c r="AB4988" i="1" s="1"/>
  <c r="M4989" i="1"/>
  <c r="AB4989" i="1" s="1"/>
  <c r="Z4990" i="1"/>
  <c r="S4991" i="1"/>
  <c r="P4992" i="1"/>
  <c r="AB4992" i="1" s="1"/>
  <c r="M4993" i="1"/>
  <c r="AB4993" i="1" s="1"/>
  <c r="Z4994" i="1"/>
  <c r="S4995" i="1"/>
  <c r="P4996" i="1"/>
  <c r="AB4996" i="1" s="1"/>
  <c r="M4997" i="1"/>
  <c r="AB4997" i="1" s="1"/>
  <c r="Z4998" i="1"/>
  <c r="S4999" i="1"/>
  <c r="P5000" i="1"/>
  <c r="AB5000" i="1" s="1"/>
  <c r="M5001" i="1"/>
  <c r="AB5001" i="1" s="1"/>
  <c r="Z5002" i="1"/>
  <c r="AB5002" i="1" s="1"/>
  <c r="AB4958" i="1"/>
  <c r="Z4962" i="1"/>
  <c r="AB4966" i="1"/>
  <c r="V4970" i="1"/>
  <c r="AB4970" i="1" s="1"/>
  <c r="AB4971" i="1"/>
  <c r="V4974" i="1"/>
  <c r="AB4974" i="1" s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<sst xmlns="http://schemas.openxmlformats.org/spreadsheetml/2006/main" count="33" uniqueCount="20">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</sst>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0/01%20JANEIRO/13%20-%20PCF/13.2%20-%20JANEIRO%20(ENVIADA%2020.07)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1 - Médico</v>
          </cell>
        </row>
        <row r="27">
          <cell r="E27" t="str">
            <v>2 - Outros Profissionais da saúda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3 - Administrativo</v>
          </cell>
        </row>
        <row r="42">
          <cell r="E42" t="str">
            <v>1 - Médico</v>
          </cell>
        </row>
        <row r="43">
          <cell r="E43" t="str">
            <v>2 - Outros Profissionais da Saúde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2 - Outros Profissionais da Saúde</v>
          </cell>
        </row>
        <row r="48">
          <cell r="E48" t="str">
            <v>1 - Médico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1 - Médico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2 - Outros Profissionais da saúda</v>
          </cell>
        </row>
        <row r="68">
          <cell r="E68" t="str">
            <v>1 - Médico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saúda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1 - Médico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2 - Outros Profissionais da saúda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saúda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2 - Outros Profissionais da Saúde</v>
          </cell>
        </row>
        <row r="151">
          <cell r="E151" t="str">
            <v>3 - Administrativo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saúda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1 - Médico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saúda</v>
          </cell>
        </row>
        <row r="163">
          <cell r="E163" t="str">
            <v>2 - Outros Profissionais da Saúde</v>
          </cell>
        </row>
        <row r="164">
          <cell r="E164" t="str">
            <v>1 - Médico</v>
          </cell>
        </row>
        <row r="165">
          <cell r="E165" t="str">
            <v>2 - Outros Profissionais da saúda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1 - Médico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saúda</v>
          </cell>
        </row>
        <row r="194">
          <cell r="E194" t="str">
            <v>2 - Outros Profissionais da Saúde</v>
          </cell>
        </row>
        <row r="195">
          <cell r="E195" t="str">
            <v>1 - Médico</v>
          </cell>
        </row>
        <row r="196">
          <cell r="E196" t="str">
            <v>3 - Administrativo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2 - Outros Profissionais da saúda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1 - Médico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2 - Outros Profissionais da saúda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1 - Médico</v>
          </cell>
        </row>
        <row r="240">
          <cell r="E240">
            <v>0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43831</v>
          </cell>
          <cell r="J12">
            <v>252.12479999999999</v>
          </cell>
          <cell r="L12">
            <v>142.13999999999999</v>
          </cell>
          <cell r="M12">
            <v>3.19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43831</v>
          </cell>
          <cell r="J13">
            <v>296.51279999999997</v>
          </cell>
          <cell r="L13">
            <v>142.13999999999999</v>
          </cell>
          <cell r="M13">
            <v>39.33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43831</v>
          </cell>
          <cell r="J14">
            <v>446.34960000000001</v>
          </cell>
          <cell r="L14">
            <v>142.13999999999999</v>
          </cell>
          <cell r="M14">
            <v>6.27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43831</v>
          </cell>
          <cell r="J15">
            <v>163.28960000000001</v>
          </cell>
          <cell r="O15">
            <v>2.0099999999999998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43831</v>
          </cell>
          <cell r="J16">
            <v>107.47760000000001</v>
          </cell>
          <cell r="L16">
            <v>142.13999999999999</v>
          </cell>
          <cell r="M16">
            <v>20.78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43831</v>
          </cell>
          <cell r="J17">
            <v>320.08</v>
          </cell>
          <cell r="L17">
            <v>142.13999999999999</v>
          </cell>
          <cell r="M17">
            <v>2.74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43831</v>
          </cell>
          <cell r="J18">
            <v>708.49119999999994</v>
          </cell>
          <cell r="L18">
            <v>142.13999999999999</v>
          </cell>
          <cell r="M18">
            <v>2.74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43831</v>
          </cell>
          <cell r="J19">
            <v>136.46</v>
          </cell>
          <cell r="L19">
            <v>142.13999999999999</v>
          </cell>
          <cell r="M19">
            <v>24.24</v>
          </cell>
          <cell r="O19">
            <v>2.0099999999999998</v>
          </cell>
          <cell r="R19">
            <v>244.5</v>
          </cell>
          <cell r="S19">
            <v>72.739999999999995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43831</v>
          </cell>
          <cell r="J20">
            <v>265.15039999999999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43831</v>
          </cell>
          <cell r="J21">
            <v>175.02720000000002</v>
          </cell>
          <cell r="O21">
            <v>2.0099999999999998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43831</v>
          </cell>
          <cell r="J22">
            <v>141.7176</v>
          </cell>
          <cell r="L22">
            <v>142.13999999999999</v>
          </cell>
          <cell r="M22">
            <v>20.78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43831</v>
          </cell>
          <cell r="J23">
            <v>135.6336</v>
          </cell>
          <cell r="L23">
            <v>142.13999999999999</v>
          </cell>
          <cell r="M23">
            <v>24.24</v>
          </cell>
          <cell r="O23">
            <v>2.0099999999999998</v>
          </cell>
          <cell r="R23">
            <v>110.4</v>
          </cell>
          <cell r="S23">
            <v>72.739999999999995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43831</v>
          </cell>
          <cell r="J24">
            <v>215.8896</v>
          </cell>
          <cell r="L24">
            <v>142.13999999999999</v>
          </cell>
          <cell r="M24">
            <v>39.33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43831</v>
          </cell>
          <cell r="J25">
            <v>322.88560000000001</v>
          </cell>
          <cell r="L25">
            <v>142.13999999999999</v>
          </cell>
          <cell r="M25">
            <v>0.33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43831</v>
          </cell>
          <cell r="J26">
            <v>357.88319999999999</v>
          </cell>
          <cell r="L26">
            <v>142.13999999999999</v>
          </cell>
          <cell r="M26">
            <v>2.74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43831</v>
          </cell>
          <cell r="J27">
            <v>122.17200000000001</v>
          </cell>
          <cell r="L27">
            <v>142.13999999999999</v>
          </cell>
          <cell r="M27">
            <v>22.92</v>
          </cell>
          <cell r="O27">
            <v>2.0099999999999998</v>
          </cell>
          <cell r="R27">
            <v>144.9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43831</v>
          </cell>
          <cell r="J28">
            <v>189.83840000000001</v>
          </cell>
          <cell r="O28">
            <v>2.0099999999999998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43831</v>
          </cell>
          <cell r="J29">
            <v>118.91840000000001</v>
          </cell>
          <cell r="L29">
            <v>142.13999999999999</v>
          </cell>
          <cell r="M29">
            <v>20.78</v>
          </cell>
          <cell r="O29">
            <v>2.0099999999999998</v>
          </cell>
          <cell r="R29">
            <v>155.25</v>
          </cell>
          <cell r="S29">
            <v>62.34</v>
          </cell>
        </row>
        <row r="30">
          <cell r="C30" t="str">
            <v>UPA CURADO</v>
          </cell>
          <cell r="E30" t="str">
            <v>ANA CARLA GUEDES DE AMORIM FIGUEIRA</v>
          </cell>
          <cell r="F30" t="str">
            <v>2 - Outros Profissionais da Saúde</v>
          </cell>
          <cell r="G30">
            <v>251605</v>
          </cell>
          <cell r="H30">
            <v>43831</v>
          </cell>
          <cell r="J30">
            <v>235.55360000000002</v>
          </cell>
          <cell r="L30">
            <v>142.13999999999999</v>
          </cell>
          <cell r="M30">
            <v>40.11</v>
          </cell>
          <cell r="O30">
            <v>2.0099999999999998</v>
          </cell>
          <cell r="U30">
            <v>192</v>
          </cell>
          <cell r="X30" t="str">
            <v>AUXILIO CRECHE</v>
          </cell>
        </row>
        <row r="31">
          <cell r="C31" t="str">
            <v>UPA CURADO</v>
          </cell>
          <cell r="E31" t="str">
            <v>ANA CLAUDIA CRISPINIANO SIQUEIRA TORQUATO</v>
          </cell>
          <cell r="F31" t="str">
            <v>1 - Médico</v>
          </cell>
          <cell r="G31">
            <v>225125</v>
          </cell>
          <cell r="H31">
            <v>43831</v>
          </cell>
          <cell r="J31">
            <v>714.22559999999999</v>
          </cell>
          <cell r="L31">
            <v>142.13</v>
          </cell>
          <cell r="M31">
            <v>2.74</v>
          </cell>
          <cell r="O31">
            <v>6.15</v>
          </cell>
          <cell r="P31">
            <v>1.23</v>
          </cell>
        </row>
        <row r="32">
          <cell r="C32" t="str">
            <v>UPA CURADO</v>
          </cell>
          <cell r="E32" t="str">
            <v>ANA LUCIA DE SOUZA SILVA</v>
          </cell>
          <cell r="F32" t="str">
            <v>2 - Outros Profissionais da Saúde</v>
          </cell>
          <cell r="G32">
            <v>322205</v>
          </cell>
          <cell r="H32">
            <v>43831</v>
          </cell>
          <cell r="J32">
            <v>120.0416</v>
          </cell>
          <cell r="L32">
            <v>142.13999999999999</v>
          </cell>
          <cell r="M32">
            <v>24.24</v>
          </cell>
          <cell r="O32">
            <v>2.0099999999999998</v>
          </cell>
          <cell r="R32">
            <v>202.5</v>
          </cell>
          <cell r="S32">
            <v>72.739999999999995</v>
          </cell>
        </row>
        <row r="33">
          <cell r="C33" t="str">
            <v>UPA CURADO</v>
          </cell>
          <cell r="E33" t="str">
            <v>ANA PATRICIA DA SILVA</v>
          </cell>
          <cell r="F33" t="str">
            <v>2 - Outros Profissionais da Saúde</v>
          </cell>
          <cell r="G33">
            <v>251605</v>
          </cell>
          <cell r="H33">
            <v>43831</v>
          </cell>
          <cell r="J33">
            <v>227.53200000000001</v>
          </cell>
          <cell r="L33">
            <v>142.13999999999999</v>
          </cell>
          <cell r="M33">
            <v>40.11</v>
          </cell>
          <cell r="O33">
            <v>2.0099999999999998</v>
          </cell>
          <cell r="R33">
            <v>289.8</v>
          </cell>
          <cell r="S33">
            <v>120.33</v>
          </cell>
        </row>
        <row r="34">
          <cell r="C34" t="str">
            <v>UPA CURADO</v>
          </cell>
          <cell r="E34" t="str">
            <v>ANA PAULA DA CUNHA GERMANO</v>
          </cell>
          <cell r="F34" t="str">
            <v>2 - Outros Profissionais da Saúde</v>
          </cell>
          <cell r="G34">
            <v>322205</v>
          </cell>
          <cell r="H34">
            <v>43831</v>
          </cell>
          <cell r="J34">
            <v>120.86799999999999</v>
          </cell>
          <cell r="L34">
            <v>142.13999999999999</v>
          </cell>
          <cell r="M34">
            <v>24.24</v>
          </cell>
          <cell r="O34">
            <v>2.0099999999999998</v>
          </cell>
          <cell r="R34">
            <v>202.5</v>
          </cell>
          <cell r="S34">
            <v>72.739999999999995</v>
          </cell>
        </row>
        <row r="35">
          <cell r="C35" t="str">
            <v>UPA CURADO</v>
          </cell>
          <cell r="E35" t="str">
            <v>ANCLENE JANAINA DE SOUZA RAMOS</v>
          </cell>
          <cell r="F35" t="str">
            <v>2 - Outros Profissionais da Saúde</v>
          </cell>
          <cell r="G35">
            <v>322605</v>
          </cell>
          <cell r="H35">
            <v>43831</v>
          </cell>
          <cell r="J35">
            <v>126.756</v>
          </cell>
          <cell r="L35">
            <v>142.13999999999999</v>
          </cell>
          <cell r="M35">
            <v>22.92</v>
          </cell>
          <cell r="O35">
            <v>2.0099999999999998</v>
          </cell>
          <cell r="R35">
            <v>244.5</v>
          </cell>
          <cell r="S35">
            <v>68.760000000000005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>
            <v>225270</v>
          </cell>
          <cell r="H36">
            <v>43831</v>
          </cell>
          <cell r="J36">
            <v>697.98559999999998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>
            <v>223208</v>
          </cell>
          <cell r="H37">
            <v>43831</v>
          </cell>
          <cell r="J37">
            <v>447.73599999999999</v>
          </cell>
          <cell r="L37">
            <v>142.13999999999999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>
            <v>517415</v>
          </cell>
          <cell r="H38">
            <v>43831</v>
          </cell>
          <cell r="J38">
            <v>141.7176</v>
          </cell>
          <cell r="L38">
            <v>142.13999999999999</v>
          </cell>
          <cell r="M38">
            <v>20.78</v>
          </cell>
          <cell r="O38">
            <v>2.0099999999999998</v>
          </cell>
          <cell r="R38">
            <v>103.5</v>
          </cell>
          <cell r="S38">
            <v>62.34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>
            <v>313220</v>
          </cell>
          <cell r="H39">
            <v>43831</v>
          </cell>
          <cell r="J39">
            <v>196.7184</v>
          </cell>
          <cell r="L39">
            <v>142.13999999999999</v>
          </cell>
          <cell r="M39">
            <v>11.46</v>
          </cell>
          <cell r="O39">
            <v>2.0099999999999998</v>
          </cell>
        </row>
        <row r="40">
          <cell r="C40" t="str">
            <v>UPA CURADO</v>
          </cell>
          <cell r="E40" t="str">
            <v>ANDREZA LOPES BATISTA DA SILVA</v>
          </cell>
          <cell r="F40" t="str">
            <v>2 - Outros Profissionais da Saúde</v>
          </cell>
          <cell r="G40">
            <v>322205</v>
          </cell>
          <cell r="H40">
            <v>43831</v>
          </cell>
          <cell r="J40">
            <v>120.0416</v>
          </cell>
          <cell r="L40">
            <v>142.13999999999999</v>
          </cell>
          <cell r="M40">
            <v>24.24</v>
          </cell>
          <cell r="O40">
            <v>2.0099999999999998</v>
          </cell>
          <cell r="R40">
            <v>110.4</v>
          </cell>
          <cell r="S40">
            <v>72.739999999999995</v>
          </cell>
        </row>
        <row r="41">
          <cell r="C41" t="str">
            <v>UPA CURADO</v>
          </cell>
          <cell r="E41" t="str">
            <v>ANDREZA LUIZA DA SILVA GOUVEIA</v>
          </cell>
          <cell r="F41" t="str">
            <v>3 - Administrativo</v>
          </cell>
          <cell r="G41">
            <v>351605</v>
          </cell>
          <cell r="H41">
            <v>43831</v>
          </cell>
          <cell r="J41">
            <v>125.89360000000001</v>
          </cell>
          <cell r="O41">
            <v>2.0099999999999998</v>
          </cell>
          <cell r="U41">
            <v>64</v>
          </cell>
          <cell r="X41" t="str">
            <v>AUXILIO CRECHE</v>
          </cell>
        </row>
        <row r="42">
          <cell r="C42" t="str">
            <v>UPA CURADO</v>
          </cell>
          <cell r="E42" t="str">
            <v>ANITOAN GERMANO DA SILVA</v>
          </cell>
          <cell r="F42" t="str">
            <v>3 - Administrativo</v>
          </cell>
          <cell r="G42">
            <v>422105</v>
          </cell>
          <cell r="H42">
            <v>43831</v>
          </cell>
          <cell r="J42">
            <v>142.756</v>
          </cell>
          <cell r="L42">
            <v>142.13999999999999</v>
          </cell>
          <cell r="M42">
            <v>22.92</v>
          </cell>
          <cell r="O42">
            <v>2.0099999999999998</v>
          </cell>
          <cell r="R42">
            <v>103.5</v>
          </cell>
          <cell r="S42">
            <v>68.760000000000005</v>
          </cell>
        </row>
        <row r="43">
          <cell r="C43" t="str">
            <v>UPA CURADO</v>
          </cell>
          <cell r="E43" t="str">
            <v>ANTONIA ANGELA DE MORAIS SILVA</v>
          </cell>
          <cell r="F43" t="str">
            <v>2 - Outros Profissionais da Saúde</v>
          </cell>
          <cell r="G43">
            <v>223505</v>
          </cell>
          <cell r="H43">
            <v>43831</v>
          </cell>
          <cell r="J43">
            <v>345.90559999999999</v>
          </cell>
          <cell r="L43">
            <v>142.13999999999999</v>
          </cell>
          <cell r="M43">
            <v>3.62</v>
          </cell>
          <cell r="O43">
            <v>1.68</v>
          </cell>
        </row>
        <row r="44">
          <cell r="C44" t="str">
            <v>UPA CURADO</v>
          </cell>
          <cell r="E44" t="str">
            <v>ANTONIO CLAUDIO DO NASCIMENTO FRANCA</v>
          </cell>
          <cell r="F44" t="str">
            <v>3 - Administrativo</v>
          </cell>
          <cell r="G44">
            <v>514320</v>
          </cell>
          <cell r="H44">
            <v>43831</v>
          </cell>
          <cell r="J44">
            <v>159.084</v>
          </cell>
          <cell r="L44">
            <v>142.13999999999999</v>
          </cell>
          <cell r="M44">
            <v>20.78</v>
          </cell>
          <cell r="O44">
            <v>2.0099999999999998</v>
          </cell>
          <cell r="R44">
            <v>130.4</v>
          </cell>
          <cell r="S44">
            <v>62.34</v>
          </cell>
        </row>
        <row r="45">
          <cell r="C45" t="str">
            <v>UPA CURADO</v>
          </cell>
          <cell r="E45" t="str">
            <v>ANTONIO DOMINGOS GOMES</v>
          </cell>
          <cell r="F45" t="str">
            <v>2 - Outros Profissionais da Saúde</v>
          </cell>
          <cell r="G45">
            <v>324115</v>
          </cell>
          <cell r="H45">
            <v>43831</v>
          </cell>
          <cell r="J45">
            <v>229.06560000000002</v>
          </cell>
          <cell r="L45">
            <v>142.13999999999999</v>
          </cell>
          <cell r="M45">
            <v>1.84</v>
          </cell>
          <cell r="O45">
            <v>10.029999999999999</v>
          </cell>
          <cell r="R45">
            <v>124.2</v>
          </cell>
          <cell r="S45">
            <v>55.19</v>
          </cell>
        </row>
        <row r="46">
          <cell r="C46" t="str">
            <v>UPA CURADO</v>
          </cell>
          <cell r="E46" t="str">
            <v>ARNALDO LUIZ DE SANTANA MOURA</v>
          </cell>
          <cell r="F46" t="str">
            <v>2 - Outros Profissionais da Saúde</v>
          </cell>
          <cell r="G46">
            <v>324115</v>
          </cell>
          <cell r="H46">
            <v>43831</v>
          </cell>
          <cell r="J46">
            <v>259.82240000000002</v>
          </cell>
          <cell r="L46">
            <v>142.13999999999999</v>
          </cell>
          <cell r="M46">
            <v>1.97</v>
          </cell>
          <cell r="O46">
            <v>10.039999999999999</v>
          </cell>
        </row>
        <row r="47">
          <cell r="C47" t="str">
            <v>UPA CURADO</v>
          </cell>
          <cell r="E47" t="str">
            <v>ARTEMYS NASCIMENTO DE OLIVEIRA</v>
          </cell>
          <cell r="F47" t="str">
            <v>2 - Outros Profissionais da Saúde</v>
          </cell>
          <cell r="G47">
            <v>322205</v>
          </cell>
          <cell r="H47">
            <v>43831</v>
          </cell>
          <cell r="J47">
            <v>125.7176</v>
          </cell>
          <cell r="L47">
            <v>142.13999999999999</v>
          </cell>
          <cell r="M47">
            <v>24.24</v>
          </cell>
          <cell r="O47">
            <v>2.0099999999999998</v>
          </cell>
          <cell r="R47">
            <v>207</v>
          </cell>
          <cell r="S47">
            <v>72.739999999999995</v>
          </cell>
        </row>
        <row r="48">
          <cell r="C48" t="str">
            <v>UPA CURADO</v>
          </cell>
          <cell r="E48" t="str">
            <v>AUREA LANE DOS SANTOS FEITOSA ALBUQUERQUE</v>
          </cell>
          <cell r="F48" t="str">
            <v>2 - Outros Profissionais da Saúde</v>
          </cell>
          <cell r="G48">
            <v>324115</v>
          </cell>
          <cell r="H48">
            <v>43831</v>
          </cell>
          <cell r="J48">
            <v>310.33679999999998</v>
          </cell>
          <cell r="L48">
            <v>142.13999999999999</v>
          </cell>
          <cell r="M48">
            <v>1.97</v>
          </cell>
          <cell r="O48">
            <v>10.02</v>
          </cell>
          <cell r="R48">
            <v>55.2</v>
          </cell>
          <cell r="S48">
            <v>59.13</v>
          </cell>
        </row>
        <row r="49">
          <cell r="C49" t="str">
            <v>UPA CURADO</v>
          </cell>
          <cell r="E49" t="str">
            <v>BARBARA DE CARVALHO FREIRE SANTOS MOURA</v>
          </cell>
          <cell r="F49" t="str">
            <v>1 - Médico</v>
          </cell>
          <cell r="G49">
            <v>225124</v>
          </cell>
          <cell r="H49">
            <v>43831</v>
          </cell>
          <cell r="J49">
            <v>384.572</v>
          </cell>
          <cell r="L49">
            <v>142.13</v>
          </cell>
          <cell r="M49">
            <v>2.75</v>
          </cell>
          <cell r="O49">
            <v>6.15</v>
          </cell>
          <cell r="P49">
            <v>1.23</v>
          </cell>
        </row>
        <row r="50">
          <cell r="C50" t="str">
            <v>UPA CURADO</v>
          </cell>
          <cell r="E50" t="str">
            <v>BARBARA MARIA FALCAO DE SA</v>
          </cell>
          <cell r="F50" t="str">
            <v>1 - Médico</v>
          </cell>
          <cell r="G50">
            <v>225125</v>
          </cell>
          <cell r="H50">
            <v>43831</v>
          </cell>
          <cell r="J50">
            <v>361.6</v>
          </cell>
          <cell r="L50">
            <v>142.13</v>
          </cell>
          <cell r="M50">
            <v>2.74</v>
          </cell>
          <cell r="O50">
            <v>6.15</v>
          </cell>
          <cell r="P50">
            <v>1.23</v>
          </cell>
        </row>
        <row r="51">
          <cell r="C51" t="str">
            <v>UPA CURADO</v>
          </cell>
          <cell r="E51" t="str">
            <v>BETANIA HORACIO DOS SANTOS</v>
          </cell>
          <cell r="F51" t="str">
            <v>3 - Administrativo</v>
          </cell>
          <cell r="G51">
            <v>422105</v>
          </cell>
          <cell r="H51">
            <v>43831</v>
          </cell>
          <cell r="J51">
            <v>122.17200000000001</v>
          </cell>
          <cell r="L51">
            <v>142.13999999999999</v>
          </cell>
          <cell r="M51">
            <v>22.92</v>
          </cell>
          <cell r="O51">
            <v>2.0099999999999998</v>
          </cell>
          <cell r="R51">
            <v>165.6</v>
          </cell>
          <cell r="S51">
            <v>68.760000000000005</v>
          </cell>
        </row>
        <row r="52">
          <cell r="C52" t="str">
            <v>UPA CURADO</v>
          </cell>
          <cell r="E52" t="str">
            <v>CAMILA DANTAS DE OLIVEIRA E SILVA</v>
          </cell>
          <cell r="F52" t="str">
            <v>1 - Médico</v>
          </cell>
          <cell r="G52">
            <v>225124</v>
          </cell>
          <cell r="H52">
            <v>43831</v>
          </cell>
          <cell r="J52">
            <v>367.33440000000002</v>
          </cell>
          <cell r="L52">
            <v>142.13</v>
          </cell>
          <cell r="M52">
            <v>2.74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CAMILA GUEDES FERRO MELO</v>
          </cell>
          <cell r="F53" t="str">
            <v>2 - Outros Profissionais da Saúde</v>
          </cell>
          <cell r="G53">
            <v>223505</v>
          </cell>
          <cell r="H53">
            <v>43831</v>
          </cell>
          <cell r="J53">
            <v>320.69040000000001</v>
          </cell>
          <cell r="L53">
            <v>142.13999999999999</v>
          </cell>
          <cell r="M53">
            <v>3.62</v>
          </cell>
          <cell r="O53">
            <v>1.68</v>
          </cell>
        </row>
        <row r="54">
          <cell r="C54" t="str">
            <v>UPA CURADO</v>
          </cell>
          <cell r="E54" t="str">
            <v>CAMILA QUEIROGA DA SILVEIRA</v>
          </cell>
          <cell r="F54" t="str">
            <v>1 - Médico</v>
          </cell>
          <cell r="G54">
            <v>225125</v>
          </cell>
          <cell r="H54">
            <v>43831</v>
          </cell>
          <cell r="J54">
            <v>368.86559999999997</v>
          </cell>
          <cell r="L54">
            <v>142.13</v>
          </cell>
          <cell r="M54">
            <v>2.74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CAMILLA KARLLA SILVA LINS</v>
          </cell>
          <cell r="F55" t="str">
            <v>1 - Médico</v>
          </cell>
          <cell r="G55">
            <v>225125</v>
          </cell>
          <cell r="H55">
            <v>43831</v>
          </cell>
          <cell r="J55">
            <v>320.08</v>
          </cell>
          <cell r="L55">
            <v>142.13</v>
          </cell>
          <cell r="M55">
            <v>2.74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CAMYLA MELO COELHO</v>
          </cell>
          <cell r="F56" t="str">
            <v>1 - Médico</v>
          </cell>
          <cell r="G56">
            <v>225270</v>
          </cell>
          <cell r="H56">
            <v>43831</v>
          </cell>
          <cell r="J56">
            <v>1506.8</v>
          </cell>
          <cell r="L56">
            <v>142.13</v>
          </cell>
          <cell r="M56">
            <v>2.74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CARLA FEITOSA DE OLIVEIRA</v>
          </cell>
          <cell r="F57" t="str">
            <v>2 - Outros Profissionais da Saúde</v>
          </cell>
          <cell r="G57">
            <v>223505</v>
          </cell>
          <cell r="H57">
            <v>43831</v>
          </cell>
          <cell r="J57">
            <v>345.90559999999999</v>
          </cell>
          <cell r="L57">
            <v>142.13999999999999</v>
          </cell>
          <cell r="M57">
            <v>3.62</v>
          </cell>
          <cell r="O57">
            <v>1.68</v>
          </cell>
        </row>
        <row r="58">
          <cell r="C58" t="str">
            <v>UPA CURADO</v>
          </cell>
          <cell r="E58" t="str">
            <v>CARLOS HENRIQUE SILVA CUNHA</v>
          </cell>
          <cell r="F58" t="str">
            <v>1 - Médico</v>
          </cell>
          <cell r="G58">
            <v>225270</v>
          </cell>
          <cell r="H58">
            <v>43831</v>
          </cell>
          <cell r="J58">
            <v>941.91200000000003</v>
          </cell>
          <cell r="L58">
            <v>142.13</v>
          </cell>
          <cell r="M58">
            <v>1.64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CARLOS LIMA DA SILVA</v>
          </cell>
          <cell r="F59" t="str">
            <v>3 - Administrativo</v>
          </cell>
          <cell r="G59">
            <v>411005</v>
          </cell>
          <cell r="H59">
            <v>43831</v>
          </cell>
          <cell r="J59">
            <v>122.17200000000001</v>
          </cell>
          <cell r="L59">
            <v>142.13999999999999</v>
          </cell>
          <cell r="M59">
            <v>22.92</v>
          </cell>
          <cell r="O59">
            <v>2.0099999999999998</v>
          </cell>
        </row>
        <row r="60">
          <cell r="C60" t="str">
            <v>UPA CURADO</v>
          </cell>
          <cell r="E60" t="str">
            <v>CARMILANEZ FRANCISCA DA SILVA</v>
          </cell>
          <cell r="F60" t="str">
            <v>3 - Administrativo</v>
          </cell>
          <cell r="G60">
            <v>422105</v>
          </cell>
          <cell r="H60">
            <v>43831</v>
          </cell>
          <cell r="J60">
            <v>154.57040000000001</v>
          </cell>
          <cell r="L60">
            <v>142.13999999999999</v>
          </cell>
          <cell r="M60">
            <v>22.92</v>
          </cell>
          <cell r="O60">
            <v>2.0099999999999998</v>
          </cell>
          <cell r="R60">
            <v>244.5</v>
          </cell>
          <cell r="S60">
            <v>68.760000000000005</v>
          </cell>
        </row>
        <row r="61">
          <cell r="C61" t="str">
            <v>UPA CURADO</v>
          </cell>
          <cell r="E61" t="str">
            <v>CAROLINA JANUARIO DA SILVA</v>
          </cell>
          <cell r="F61" t="str">
            <v>1 - Médico</v>
          </cell>
          <cell r="G61">
            <v>225125</v>
          </cell>
          <cell r="H61">
            <v>43831</v>
          </cell>
          <cell r="J61">
            <v>791.16480000000001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CHARLENE DULCINEIA PINHEIRO SIQUEIRA</v>
          </cell>
          <cell r="F62" t="str">
            <v>2 - Outros Profissionais da Saúde</v>
          </cell>
          <cell r="G62">
            <v>223505</v>
          </cell>
          <cell r="H62">
            <v>43831</v>
          </cell>
          <cell r="J62">
            <v>291.21120000000002</v>
          </cell>
          <cell r="L62">
            <v>142.13999999999999</v>
          </cell>
          <cell r="M62">
            <v>3.62</v>
          </cell>
          <cell r="O62">
            <v>1.68</v>
          </cell>
        </row>
        <row r="63">
          <cell r="C63" t="str">
            <v>UPA CURADO</v>
          </cell>
          <cell r="E63" t="str">
            <v>CHRISTIANE MARIA DORNELLAS CAMARA BARBOS</v>
          </cell>
          <cell r="F63" t="str">
            <v>1 - Médico</v>
          </cell>
          <cell r="G63">
            <v>225125</v>
          </cell>
          <cell r="H63">
            <v>43831</v>
          </cell>
          <cell r="J63">
            <v>338.98160000000001</v>
          </cell>
          <cell r="L63">
            <v>142.13</v>
          </cell>
          <cell r="M63">
            <v>2.74</v>
          </cell>
          <cell r="O63">
            <v>6.15</v>
          </cell>
          <cell r="P63">
            <v>1.23</v>
          </cell>
        </row>
        <row r="64">
          <cell r="C64" t="str">
            <v>UPA CURADO</v>
          </cell>
          <cell r="E64" t="str">
            <v>CRISTIANE MARIA PENHA DE JESUS</v>
          </cell>
          <cell r="F64" t="str">
            <v>3 - Administrativo</v>
          </cell>
          <cell r="G64">
            <v>514320</v>
          </cell>
          <cell r="H64">
            <v>43831</v>
          </cell>
          <cell r="J64">
            <v>107.47760000000001</v>
          </cell>
          <cell r="L64">
            <v>142.13999999999999</v>
          </cell>
          <cell r="M64">
            <v>20.78</v>
          </cell>
          <cell r="O64">
            <v>2.0099999999999998</v>
          </cell>
          <cell r="R64">
            <v>110.4</v>
          </cell>
          <cell r="S64">
            <v>62.34</v>
          </cell>
        </row>
        <row r="65">
          <cell r="C65" t="str">
            <v>UPA CURADO</v>
          </cell>
          <cell r="E65" t="str">
            <v>CRISTIANE SOUZA DA SILVA</v>
          </cell>
          <cell r="F65" t="str">
            <v>2 - Outros Profissionais da Saúde</v>
          </cell>
          <cell r="G65">
            <v>322205</v>
          </cell>
          <cell r="H65">
            <v>43831</v>
          </cell>
          <cell r="J65">
            <v>158.38239999999999</v>
          </cell>
          <cell r="L65">
            <v>142.13999999999999</v>
          </cell>
          <cell r="M65">
            <v>24.24</v>
          </cell>
          <cell r="O65">
            <v>2.0099999999999998</v>
          </cell>
          <cell r="R65">
            <v>220.8</v>
          </cell>
          <cell r="S65">
            <v>72.739999999999995</v>
          </cell>
        </row>
        <row r="66">
          <cell r="C66" t="str">
            <v>UPA CURADO</v>
          </cell>
          <cell r="E66" t="str">
            <v>CRISTIANO DA MATA PEDROZO</v>
          </cell>
          <cell r="F66" t="str">
            <v>2 - Outros Profissionais da Saúde</v>
          </cell>
          <cell r="G66">
            <v>324115</v>
          </cell>
          <cell r="H66">
            <v>43831</v>
          </cell>
          <cell r="J66">
            <v>305.92080000000004</v>
          </cell>
          <cell r="L66">
            <v>142.13999999999999</v>
          </cell>
          <cell r="M66">
            <v>1.97</v>
          </cell>
          <cell r="O66">
            <v>10.02</v>
          </cell>
        </row>
        <row r="67">
          <cell r="C67" t="str">
            <v>UPA CURADO</v>
          </cell>
          <cell r="E67" t="str">
            <v>CRISTIANO SANTANA DA SILVA</v>
          </cell>
          <cell r="F67" t="str">
            <v>3 - Administrativo</v>
          </cell>
          <cell r="G67">
            <v>514320</v>
          </cell>
          <cell r="H67">
            <v>43831</v>
          </cell>
          <cell r="J67">
            <v>107.47760000000001</v>
          </cell>
          <cell r="L67">
            <v>142.13999999999999</v>
          </cell>
          <cell r="M67">
            <v>20.78</v>
          </cell>
          <cell r="O67">
            <v>2.0099999999999998</v>
          </cell>
        </row>
        <row r="68">
          <cell r="C68" t="str">
            <v>UPA CURADO</v>
          </cell>
          <cell r="E68" t="str">
            <v>CYBELE CORREIA PAIVA MONTEIRO</v>
          </cell>
          <cell r="F68" t="str">
            <v>2 - Outros Profissionais da Saúde</v>
          </cell>
          <cell r="G68">
            <v>251605</v>
          </cell>
          <cell r="H68">
            <v>43831</v>
          </cell>
          <cell r="J68">
            <v>235.55360000000002</v>
          </cell>
          <cell r="L68">
            <v>142.13999999999999</v>
          </cell>
          <cell r="M68">
            <v>40.11</v>
          </cell>
          <cell r="O68">
            <v>2.0099999999999998</v>
          </cell>
          <cell r="U68">
            <v>64</v>
          </cell>
          <cell r="X68" t="str">
            <v>AUXILIO CRECHE</v>
          </cell>
        </row>
        <row r="69">
          <cell r="C69" t="str">
            <v>UPA CURADO</v>
          </cell>
          <cell r="E69" t="str">
            <v>DALILA CARLA MAIA E SILVA</v>
          </cell>
          <cell r="F69" t="str">
            <v>1 - Médico</v>
          </cell>
          <cell r="G69">
            <v>225124</v>
          </cell>
          <cell r="H69">
            <v>43831</v>
          </cell>
          <cell r="J69">
            <v>725.20800000000008</v>
          </cell>
          <cell r="L69">
            <v>142.13</v>
          </cell>
          <cell r="M69">
            <v>2.74</v>
          </cell>
          <cell r="O69">
            <v>6.15</v>
          </cell>
          <cell r="P69">
            <v>1.23</v>
          </cell>
        </row>
        <row r="70">
          <cell r="C70" t="str">
            <v>UPA CURADO</v>
          </cell>
          <cell r="E70" t="str">
            <v>DALVENISA CORREIA ARAUJO</v>
          </cell>
          <cell r="F70" t="str">
            <v>1 - Médico</v>
          </cell>
          <cell r="G70">
            <v>225124</v>
          </cell>
          <cell r="H70">
            <v>43831</v>
          </cell>
          <cell r="J70">
            <v>640.15039999999999</v>
          </cell>
          <cell r="L70">
            <v>142.13</v>
          </cell>
          <cell r="M70">
            <v>2.74</v>
          </cell>
          <cell r="O70">
            <v>6.15</v>
          </cell>
          <cell r="P70">
            <v>1.23</v>
          </cell>
        </row>
        <row r="71">
          <cell r="C71" t="str">
            <v>UPA CURADO</v>
          </cell>
          <cell r="E71" t="str">
            <v>DANIELE CABRAL ARAUJO</v>
          </cell>
          <cell r="F71" t="str">
            <v>1 - Médico</v>
          </cell>
          <cell r="G71">
            <v>225124</v>
          </cell>
          <cell r="H71">
            <v>43831</v>
          </cell>
          <cell r="J71">
            <v>640.15039999999999</v>
          </cell>
          <cell r="L71">
            <v>142.13</v>
          </cell>
          <cell r="M71">
            <v>2.74</v>
          </cell>
          <cell r="O71">
            <v>6.15</v>
          </cell>
          <cell r="P71">
            <v>1.23</v>
          </cell>
        </row>
        <row r="72">
          <cell r="C72" t="str">
            <v>UPA CURADO</v>
          </cell>
          <cell r="E72" t="str">
            <v>DARIO PEDRO DA SILVA</v>
          </cell>
          <cell r="F72" t="str">
            <v>3 - Administrativo</v>
          </cell>
          <cell r="G72">
            <v>514320</v>
          </cell>
          <cell r="H72">
            <v>43831</v>
          </cell>
          <cell r="J72">
            <v>107.47760000000001</v>
          </cell>
          <cell r="L72">
            <v>142.13999999999999</v>
          </cell>
          <cell r="M72">
            <v>20.78</v>
          </cell>
          <cell r="O72">
            <v>2.0099999999999998</v>
          </cell>
          <cell r="R72">
            <v>103.5</v>
          </cell>
          <cell r="S72">
            <v>62.34</v>
          </cell>
        </row>
        <row r="73">
          <cell r="C73" t="str">
            <v>UPA CURADO</v>
          </cell>
          <cell r="E73" t="str">
            <v>DAVID RAMOS TEODOSIO</v>
          </cell>
          <cell r="F73" t="str">
            <v>3 - Administrativo</v>
          </cell>
          <cell r="G73">
            <v>410105</v>
          </cell>
          <cell r="H73">
            <v>43831</v>
          </cell>
          <cell r="J73">
            <v>390.58640000000003</v>
          </cell>
          <cell r="L73">
            <v>142.13999999999999</v>
          </cell>
          <cell r="M73">
            <v>61.24</v>
          </cell>
          <cell r="O73">
            <v>2.0099999999999998</v>
          </cell>
        </row>
        <row r="74">
          <cell r="C74" t="str">
            <v>UPA CURADO</v>
          </cell>
          <cell r="E74" t="str">
            <v>DAYVISON SALES VIANA DE LIMA</v>
          </cell>
          <cell r="F74" t="str">
            <v>3 - Administrativo</v>
          </cell>
          <cell r="G74">
            <v>517415</v>
          </cell>
          <cell r="H74">
            <v>43831</v>
          </cell>
          <cell r="J74">
            <v>163.33360000000002</v>
          </cell>
          <cell r="L74">
            <v>142.13999999999999</v>
          </cell>
          <cell r="M74">
            <v>22.92</v>
          </cell>
          <cell r="O74">
            <v>2.0099999999999998</v>
          </cell>
          <cell r="R74">
            <v>244.5</v>
          </cell>
          <cell r="S74">
            <v>68.760000000000005</v>
          </cell>
        </row>
        <row r="75">
          <cell r="C75" t="str">
            <v>UPA CURADO</v>
          </cell>
          <cell r="E75" t="str">
            <v>DEBORA AVILA ACIOLY</v>
          </cell>
          <cell r="F75" t="str">
            <v>1 - Médico</v>
          </cell>
          <cell r="G75">
            <v>225124</v>
          </cell>
          <cell r="H75">
            <v>43831</v>
          </cell>
          <cell r="J75">
            <v>725.20800000000008</v>
          </cell>
          <cell r="L75">
            <v>142.13</v>
          </cell>
          <cell r="M75">
            <v>2.74</v>
          </cell>
          <cell r="O75">
            <v>6.15</v>
          </cell>
          <cell r="P75">
            <v>1.23</v>
          </cell>
        </row>
        <row r="76">
          <cell r="C76" t="str">
            <v>UPA CURADO</v>
          </cell>
          <cell r="E76" t="str">
            <v>DEISE EMANUELLE ALVES SILVA</v>
          </cell>
          <cell r="F76" t="str">
            <v>1 - Médico</v>
          </cell>
          <cell r="G76">
            <v>225125</v>
          </cell>
          <cell r="H76">
            <v>43831</v>
          </cell>
          <cell r="J76">
            <v>850.23039999999992</v>
          </cell>
          <cell r="L76">
            <v>142.13</v>
          </cell>
          <cell r="M76">
            <v>2.74</v>
          </cell>
          <cell r="O76">
            <v>6.15</v>
          </cell>
          <cell r="P76">
            <v>1.23</v>
          </cell>
        </row>
        <row r="77">
          <cell r="C77" t="str">
            <v>UPA CURADO</v>
          </cell>
          <cell r="E77" t="str">
            <v>DENIS COSTA DE OLIVEIRA</v>
          </cell>
          <cell r="F77" t="str">
            <v>4 - Assistência Odontológica</v>
          </cell>
          <cell r="G77">
            <v>223208</v>
          </cell>
          <cell r="H77">
            <v>43831</v>
          </cell>
          <cell r="J77">
            <v>648.50639999999999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DENISE CORREIA LEAL</v>
          </cell>
          <cell r="F78" t="str">
            <v>1 - Médico</v>
          </cell>
          <cell r="G78">
            <v>225124</v>
          </cell>
          <cell r="H78">
            <v>43831</v>
          </cell>
          <cell r="J78">
            <v>687.40480000000002</v>
          </cell>
          <cell r="L78">
            <v>142.13</v>
          </cell>
          <cell r="M78">
            <v>2.74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DEYSENEIDE BARRETO FERREIRA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138.02719999999999</v>
          </cell>
          <cell r="L79">
            <v>142.13999999999999</v>
          </cell>
          <cell r="M79">
            <v>24.24</v>
          </cell>
          <cell r="O79">
            <v>2.0099999999999998</v>
          </cell>
        </row>
        <row r="80">
          <cell r="C80" t="str">
            <v>UPA CURADO</v>
          </cell>
          <cell r="E80" t="str">
            <v>DIEGO ALMEIDA DA SILVA</v>
          </cell>
          <cell r="F80" t="str">
            <v>3 - Administrativo</v>
          </cell>
          <cell r="G80">
            <v>517415</v>
          </cell>
          <cell r="H80">
            <v>43831</v>
          </cell>
          <cell r="J80">
            <v>191.99119999999999</v>
          </cell>
          <cell r="L80">
            <v>142.13999999999999</v>
          </cell>
          <cell r="M80">
            <v>20.78</v>
          </cell>
          <cell r="O80">
            <v>2.0099999999999998</v>
          </cell>
          <cell r="R80">
            <v>122.25</v>
          </cell>
          <cell r="S80">
            <v>62.34</v>
          </cell>
        </row>
        <row r="81">
          <cell r="C81" t="str">
            <v>UPA CURADO</v>
          </cell>
          <cell r="E81" t="str">
            <v>DILANE CRISTINA FERREIRA TAVARES</v>
          </cell>
          <cell r="F81" t="str">
            <v>1 - Médico</v>
          </cell>
          <cell r="G81">
            <v>225125</v>
          </cell>
          <cell r="H81">
            <v>43831</v>
          </cell>
          <cell r="J81">
            <v>734.65919999999994</v>
          </cell>
          <cell r="L81">
            <v>142.13</v>
          </cell>
          <cell r="M81">
            <v>2.74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DIOGO WAGNER G VAZ VERAS DE QUEIROZ</v>
          </cell>
          <cell r="F82" t="str">
            <v>1 - Médico</v>
          </cell>
          <cell r="G82">
            <v>225125</v>
          </cell>
          <cell r="H82">
            <v>43831</v>
          </cell>
          <cell r="J82">
            <v>378.3168</v>
          </cell>
          <cell r="L82">
            <v>142.13</v>
          </cell>
          <cell r="M82">
            <v>2.74</v>
          </cell>
          <cell r="O82">
            <v>6.15</v>
          </cell>
          <cell r="P82">
            <v>1.23</v>
          </cell>
        </row>
        <row r="83">
          <cell r="C83" t="str">
            <v>UPA CURADO</v>
          </cell>
          <cell r="E83" t="str">
            <v>DIVANILZA RIBEIRO DE LIRA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167.47200000000001</v>
          </cell>
          <cell r="L83">
            <v>142.13999999999999</v>
          </cell>
          <cell r="M83">
            <v>24.24</v>
          </cell>
          <cell r="O83">
            <v>2.0099999999999998</v>
          </cell>
          <cell r="R83">
            <v>103.5</v>
          </cell>
          <cell r="S83">
            <v>72.739999999999995</v>
          </cell>
        </row>
        <row r="84">
          <cell r="C84" t="str">
            <v>UPA CURADO</v>
          </cell>
          <cell r="E84" t="str">
            <v>EDIENE MARIA DA SILVA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165.1728</v>
          </cell>
          <cell r="L84">
            <v>142.13999999999999</v>
          </cell>
          <cell r="M84">
            <v>24.24</v>
          </cell>
          <cell r="O84">
            <v>2.0099999999999998</v>
          </cell>
        </row>
        <row r="85">
          <cell r="C85" t="str">
            <v>UPA CURADO</v>
          </cell>
          <cell r="E85" t="str">
            <v>EDILEUZA MARIA DA COSTA SANTOS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166.17919999999998</v>
          </cell>
          <cell r="L85">
            <v>142.13999999999999</v>
          </cell>
          <cell r="M85">
            <v>24.24</v>
          </cell>
          <cell r="O85">
            <v>2.0099999999999998</v>
          </cell>
          <cell r="R85">
            <v>220.8</v>
          </cell>
          <cell r="S85">
            <v>72.739999999999995</v>
          </cell>
        </row>
        <row r="86">
          <cell r="C86" t="str">
            <v>UPA CURADO</v>
          </cell>
          <cell r="E86" t="str">
            <v>EDILSON DOS SANTOS NERI</v>
          </cell>
          <cell r="F86" t="str">
            <v>2 - Outros Profissionais da Saúde</v>
          </cell>
          <cell r="G86">
            <v>782320</v>
          </cell>
          <cell r="H86">
            <v>43831</v>
          </cell>
          <cell r="J86">
            <v>208.02240000000003</v>
          </cell>
          <cell r="L86">
            <v>142.13999999999999</v>
          </cell>
          <cell r="M86">
            <v>39.33</v>
          </cell>
          <cell r="O86">
            <v>3.84</v>
          </cell>
        </row>
        <row r="87">
          <cell r="C87" t="str">
            <v>UPA CURADO</v>
          </cell>
          <cell r="E87" t="str">
            <v>EDIVALDA FLORENCIO ARAO DA SILVA</v>
          </cell>
          <cell r="F87" t="str">
            <v>3 - Administrativo</v>
          </cell>
          <cell r="G87">
            <v>422105</v>
          </cell>
          <cell r="H87">
            <v>43831</v>
          </cell>
          <cell r="J87">
            <v>142.756</v>
          </cell>
          <cell r="L87">
            <v>142.13999999999999</v>
          </cell>
          <cell r="M87">
            <v>22.92</v>
          </cell>
          <cell r="O87">
            <v>2.0099999999999998</v>
          </cell>
          <cell r="R87">
            <v>220.8</v>
          </cell>
          <cell r="S87">
            <v>68.760000000000005</v>
          </cell>
        </row>
        <row r="88">
          <cell r="C88" t="str">
            <v>UPA CURADO</v>
          </cell>
          <cell r="E88" t="str">
            <v>EDIVALDO PEDRO SOARES</v>
          </cell>
          <cell r="F88" t="str">
            <v>3 - Administrativo</v>
          </cell>
          <cell r="G88">
            <v>517415</v>
          </cell>
          <cell r="H88">
            <v>43831</v>
          </cell>
          <cell r="J88">
            <v>177.87360000000001</v>
          </cell>
          <cell r="L88">
            <v>142.13999999999999</v>
          </cell>
          <cell r="M88">
            <v>20.78</v>
          </cell>
          <cell r="O88">
            <v>2.0099999999999998</v>
          </cell>
        </row>
        <row r="89">
          <cell r="C89" t="str">
            <v>UPA CURADO</v>
          </cell>
          <cell r="E89" t="str">
            <v>EDNILSON LIMEIRA DA SILVA</v>
          </cell>
          <cell r="F89" t="str">
            <v>3 - Administrativo</v>
          </cell>
          <cell r="G89">
            <v>517415</v>
          </cell>
          <cell r="H89">
            <v>43831</v>
          </cell>
          <cell r="J89">
            <v>183.74160000000001</v>
          </cell>
          <cell r="L89">
            <v>142.13999999999999</v>
          </cell>
          <cell r="M89">
            <v>20.78</v>
          </cell>
          <cell r="O89">
            <v>2.0099999999999998</v>
          </cell>
        </row>
        <row r="90">
          <cell r="C90" t="str">
            <v>UPA CURADO</v>
          </cell>
          <cell r="E90" t="str">
            <v>EDSON ALVES DE LUCENA</v>
          </cell>
          <cell r="F90" t="str">
            <v>3 - Administrativo</v>
          </cell>
          <cell r="G90">
            <v>517415</v>
          </cell>
          <cell r="H90">
            <v>43831</v>
          </cell>
          <cell r="J90">
            <v>183.74160000000001</v>
          </cell>
          <cell r="L90">
            <v>142.13999999999999</v>
          </cell>
          <cell r="M90">
            <v>20.78</v>
          </cell>
          <cell r="O90">
            <v>2.0099999999999998</v>
          </cell>
        </row>
        <row r="91">
          <cell r="C91" t="str">
            <v>UPA CURADO</v>
          </cell>
          <cell r="E91" t="str">
            <v>EDUARDO GUSTAVO GONCALVES FERREIRA</v>
          </cell>
          <cell r="F91" t="str">
            <v>2 - Outros Profissionais da Saúde</v>
          </cell>
          <cell r="G91">
            <v>223505</v>
          </cell>
          <cell r="H91">
            <v>43831</v>
          </cell>
          <cell r="J91">
            <v>280.83840000000004</v>
          </cell>
          <cell r="L91">
            <v>142.13999999999999</v>
          </cell>
          <cell r="M91">
            <v>3.41</v>
          </cell>
          <cell r="O91">
            <v>1.68</v>
          </cell>
        </row>
        <row r="92">
          <cell r="C92" t="str">
            <v>UPA CURADO</v>
          </cell>
          <cell r="E92" t="str">
            <v>ELAINE SIMAO DE LIMA SILVA</v>
          </cell>
          <cell r="F92" t="str">
            <v>2 - Outros Profissionais da Saúde</v>
          </cell>
          <cell r="G92">
            <v>322205</v>
          </cell>
          <cell r="H92">
            <v>43831</v>
          </cell>
          <cell r="J92">
            <v>134.80719999999999</v>
          </cell>
          <cell r="L92">
            <v>142.13999999999999</v>
          </cell>
          <cell r="M92">
            <v>24.24</v>
          </cell>
          <cell r="O92">
            <v>2.0099999999999998</v>
          </cell>
          <cell r="R92">
            <v>207</v>
          </cell>
          <cell r="S92">
            <v>72.739999999999995</v>
          </cell>
        </row>
        <row r="93">
          <cell r="C93" t="str">
            <v>UPA CURADO</v>
          </cell>
          <cell r="E93" t="str">
            <v>ELIEL BARBOSA DE OLIVEIRA</v>
          </cell>
          <cell r="F93" t="str">
            <v>3 - Administrativo</v>
          </cell>
          <cell r="G93">
            <v>415105</v>
          </cell>
          <cell r="H93">
            <v>43831</v>
          </cell>
          <cell r="J93">
            <v>112.2736</v>
          </cell>
          <cell r="O93">
            <v>2.0099999999999998</v>
          </cell>
        </row>
        <row r="94">
          <cell r="C94" t="str">
            <v>UPA CURADO</v>
          </cell>
          <cell r="E94" t="str">
            <v>ELIELSON VITORINO DA SILVA</v>
          </cell>
          <cell r="F94" t="str">
            <v>3 - Administrativo</v>
          </cell>
          <cell r="G94">
            <v>517415</v>
          </cell>
          <cell r="H94">
            <v>43831</v>
          </cell>
          <cell r="J94">
            <v>145.87360000000001</v>
          </cell>
          <cell r="L94">
            <v>142.13999999999999</v>
          </cell>
          <cell r="M94">
            <v>20.78</v>
          </cell>
          <cell r="O94">
            <v>2.0099999999999998</v>
          </cell>
        </row>
        <row r="95">
          <cell r="C95" t="str">
            <v>UPA CURADO</v>
          </cell>
          <cell r="E95" t="str">
            <v>ELIENE VIEIRA DA SILVA</v>
          </cell>
          <cell r="F95" t="str">
            <v>2 - Outros Profissionais da Saúde</v>
          </cell>
          <cell r="G95">
            <v>322205</v>
          </cell>
          <cell r="H95">
            <v>43831</v>
          </cell>
          <cell r="J95">
            <v>137.20080000000002</v>
          </cell>
          <cell r="L95">
            <v>142.13999999999999</v>
          </cell>
          <cell r="M95">
            <v>24.24</v>
          </cell>
          <cell r="O95">
            <v>2.0099999999999998</v>
          </cell>
          <cell r="R95">
            <v>110.4</v>
          </cell>
          <cell r="S95">
            <v>72.739999999999995</v>
          </cell>
        </row>
        <row r="96">
          <cell r="C96" t="str">
            <v>UPA CURADO</v>
          </cell>
          <cell r="E96" t="str">
            <v>ELIVANIA SOARES DE LIMA</v>
          </cell>
          <cell r="F96" t="str">
            <v>4 - Assistência Odontológica</v>
          </cell>
          <cell r="G96">
            <v>322415</v>
          </cell>
          <cell r="H96">
            <v>43831</v>
          </cell>
          <cell r="J96">
            <v>124.3424</v>
          </cell>
          <cell r="L96">
            <v>142.13999999999999</v>
          </cell>
          <cell r="M96">
            <v>9.49</v>
          </cell>
          <cell r="O96">
            <v>2.0099999999999998</v>
          </cell>
          <cell r="R96">
            <v>220.8</v>
          </cell>
          <cell r="S96">
            <v>65.75</v>
          </cell>
        </row>
        <row r="97">
          <cell r="C97" t="str">
            <v>UPA CURADO</v>
          </cell>
          <cell r="E97" t="str">
            <v>ERICA VALERIA DIAS</v>
          </cell>
          <cell r="F97" t="str">
            <v>2 - Outros Profissionais da Saúde</v>
          </cell>
          <cell r="G97">
            <v>322205</v>
          </cell>
          <cell r="H97">
            <v>43831</v>
          </cell>
          <cell r="J97">
            <v>127.37040000000002</v>
          </cell>
          <cell r="L97">
            <v>142.13999999999999</v>
          </cell>
          <cell r="M97">
            <v>24.24</v>
          </cell>
          <cell r="O97">
            <v>2.0099999999999998</v>
          </cell>
          <cell r="R97">
            <v>207</v>
          </cell>
          <cell r="S97">
            <v>72.739999999999995</v>
          </cell>
        </row>
        <row r="98">
          <cell r="C98" t="str">
            <v>UPA CURADO</v>
          </cell>
          <cell r="E98" t="str">
            <v>ERICK HENRIQUE CAETANO DE SOUZA</v>
          </cell>
          <cell r="F98" t="str">
            <v>2 - Outros Profissionais da Saúde</v>
          </cell>
          <cell r="G98">
            <v>410105</v>
          </cell>
          <cell r="H98">
            <v>43831</v>
          </cell>
          <cell r="J98">
            <v>302.7672</v>
          </cell>
          <cell r="L98">
            <v>142.13999999999999</v>
          </cell>
          <cell r="M98">
            <v>1.97</v>
          </cell>
          <cell r="O98">
            <v>10.02</v>
          </cell>
        </row>
        <row r="99">
          <cell r="C99" t="str">
            <v>UPA CURADO</v>
          </cell>
          <cell r="E99" t="str">
            <v>ERIKA DE PAULA PRIMIANO DA SILVA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124.0656</v>
          </cell>
          <cell r="L99">
            <v>142.13999999999999</v>
          </cell>
          <cell r="M99">
            <v>24.24</v>
          </cell>
          <cell r="O99">
            <v>2.0099999999999998</v>
          </cell>
        </row>
        <row r="100">
          <cell r="C100" t="str">
            <v>UPA CURADO</v>
          </cell>
          <cell r="E100" t="str">
            <v>EWERSON EVARISTO DA SILVA</v>
          </cell>
          <cell r="F100" t="str">
            <v>2 - Outros Profissionais da Saúde</v>
          </cell>
          <cell r="G100">
            <v>322205</v>
          </cell>
          <cell r="H100">
            <v>43831</v>
          </cell>
          <cell r="J100">
            <v>167.22319999999999</v>
          </cell>
          <cell r="O100">
            <v>2.0099999999999998</v>
          </cell>
        </row>
        <row r="101">
          <cell r="C101" t="str">
            <v>UPA CURADO</v>
          </cell>
          <cell r="E101" t="str">
            <v>FABIO RODRIGUES DE SOUZA LEAL</v>
          </cell>
          <cell r="F101" t="str">
            <v>3 - Administrativo</v>
          </cell>
          <cell r="G101">
            <v>517415</v>
          </cell>
          <cell r="H101">
            <v>43831</v>
          </cell>
          <cell r="J101">
            <v>167.97919999999999</v>
          </cell>
          <cell r="L101">
            <v>142.13999999999999</v>
          </cell>
          <cell r="M101">
            <v>20.78</v>
          </cell>
          <cell r="O101">
            <v>2.0099999999999998</v>
          </cell>
          <cell r="R101">
            <v>110.4</v>
          </cell>
          <cell r="S101">
            <v>62.34</v>
          </cell>
        </row>
        <row r="102">
          <cell r="C102" t="str">
            <v>UPA CURADO</v>
          </cell>
          <cell r="E102" t="str">
            <v>FABRICIA BRUNA NUNES PEREIRA SILVA</v>
          </cell>
          <cell r="F102" t="str">
            <v>2 - Outros Profissionais da Saúde</v>
          </cell>
          <cell r="G102">
            <v>223505</v>
          </cell>
          <cell r="H102">
            <v>43831</v>
          </cell>
          <cell r="J102">
            <v>271.83839999999998</v>
          </cell>
          <cell r="L102">
            <v>142.13999999999999</v>
          </cell>
          <cell r="M102">
            <v>3.39</v>
          </cell>
          <cell r="O102">
            <v>1.68</v>
          </cell>
        </row>
        <row r="103">
          <cell r="C103" t="str">
            <v>UPA CURADO</v>
          </cell>
          <cell r="E103" t="str">
            <v>FERNANDO ANTONIO ALVES DE OLIVEIRA</v>
          </cell>
          <cell r="F103" t="str">
            <v>1 - Médico</v>
          </cell>
          <cell r="G103">
            <v>131210</v>
          </cell>
          <cell r="H103">
            <v>43831</v>
          </cell>
          <cell r="J103">
            <v>1692.8544000000002</v>
          </cell>
          <cell r="L103">
            <v>142.13</v>
          </cell>
          <cell r="M103">
            <v>2.74</v>
          </cell>
          <cell r="O103">
            <v>6.15</v>
          </cell>
          <cell r="P103">
            <v>1.23</v>
          </cell>
        </row>
        <row r="104">
          <cell r="C104" t="str">
            <v>UPA CURADO</v>
          </cell>
          <cell r="E104" t="str">
            <v>FERNANDO ANTONIO DE SOUZA CARVALHO</v>
          </cell>
          <cell r="F104" t="str">
            <v>1 - Médico</v>
          </cell>
          <cell r="G104">
            <v>225270</v>
          </cell>
          <cell r="H104">
            <v>43831</v>
          </cell>
          <cell r="J104">
            <v>904.34240000000011</v>
          </cell>
          <cell r="L104">
            <v>142.13</v>
          </cell>
          <cell r="M104">
            <v>2.74</v>
          </cell>
          <cell r="O104">
            <v>6.15</v>
          </cell>
          <cell r="P104">
            <v>1.23</v>
          </cell>
        </row>
        <row r="105">
          <cell r="C105" t="str">
            <v>UPA CURADO</v>
          </cell>
          <cell r="E105" t="str">
            <v>FERNANDO LUIS GOMES DE MIRANDA</v>
          </cell>
          <cell r="F105" t="str">
            <v>3 - Administrativo</v>
          </cell>
          <cell r="G105">
            <v>514320</v>
          </cell>
          <cell r="H105">
            <v>43831</v>
          </cell>
          <cell r="J105">
            <v>118.3584</v>
          </cell>
          <cell r="L105">
            <v>142.13999999999999</v>
          </cell>
          <cell r="M105">
            <v>20.78</v>
          </cell>
          <cell r="O105">
            <v>2.0099999999999998</v>
          </cell>
        </row>
        <row r="106">
          <cell r="C106" t="str">
            <v>UPA CURADO</v>
          </cell>
          <cell r="E106" t="str">
            <v>FLAVIA MARIA DE SOUZA COSTA MUNIZ</v>
          </cell>
          <cell r="F106" t="str">
            <v>2 - Outros Profissionais da Saúde</v>
          </cell>
          <cell r="G106">
            <v>223505</v>
          </cell>
          <cell r="H106">
            <v>43831</v>
          </cell>
          <cell r="J106">
            <v>215.35759999999999</v>
          </cell>
          <cell r="L106">
            <v>142.13999999999999</v>
          </cell>
          <cell r="M106">
            <v>2.31</v>
          </cell>
          <cell r="O106">
            <v>1.68</v>
          </cell>
        </row>
        <row r="107">
          <cell r="C107" t="str">
            <v>UPA CURADO</v>
          </cell>
          <cell r="E107" t="str">
            <v>FLAVIO AUGUSTO DE OLIVEIRA SANTIAGO</v>
          </cell>
          <cell r="F107" t="str">
            <v>1 - Médico</v>
          </cell>
          <cell r="G107">
            <v>225125</v>
          </cell>
          <cell r="H107">
            <v>43831</v>
          </cell>
          <cell r="J107">
            <v>1876.5023999999999</v>
          </cell>
          <cell r="L107">
            <v>142.13</v>
          </cell>
          <cell r="M107">
            <v>2.74</v>
          </cell>
          <cell r="O107">
            <v>6.15</v>
          </cell>
          <cell r="P107">
            <v>1.23</v>
          </cell>
        </row>
        <row r="108">
          <cell r="C108" t="str">
            <v>UPA CURADO</v>
          </cell>
          <cell r="E108" t="str">
            <v>GEORGE GASPAR DE ARAUJO</v>
          </cell>
          <cell r="F108" t="str">
            <v>2 - Outros Profissionais da Saúde</v>
          </cell>
          <cell r="G108">
            <v>324115</v>
          </cell>
          <cell r="H108">
            <v>43831</v>
          </cell>
          <cell r="J108">
            <v>274.01519999999999</v>
          </cell>
          <cell r="L108">
            <v>142.13999999999999</v>
          </cell>
          <cell r="M108">
            <v>1.97</v>
          </cell>
          <cell r="O108">
            <v>10.01</v>
          </cell>
        </row>
        <row r="109">
          <cell r="C109" t="str">
            <v>UPA CURADO</v>
          </cell>
          <cell r="E109" t="str">
            <v>GERCICLEIDE OLIVEIRA RIBEIRO</v>
          </cell>
          <cell r="F109" t="str">
            <v>2 - Outros Profissionais da Saúde</v>
          </cell>
          <cell r="G109">
            <v>322205</v>
          </cell>
          <cell r="H109">
            <v>43831</v>
          </cell>
          <cell r="J109">
            <v>133.9408</v>
          </cell>
          <cell r="L109">
            <v>142.13999999999999</v>
          </cell>
          <cell r="M109">
            <v>24.24</v>
          </cell>
          <cell r="O109">
            <v>2.0099999999999998</v>
          </cell>
          <cell r="R109">
            <v>220.8</v>
          </cell>
          <cell r="S109">
            <v>72.739999999999995</v>
          </cell>
        </row>
        <row r="110">
          <cell r="C110" t="str">
            <v>UPA CURADO</v>
          </cell>
          <cell r="E110" t="str">
            <v>GERMANA FONSECA FIGUEIREDO</v>
          </cell>
          <cell r="F110" t="str">
            <v>1 - Médico</v>
          </cell>
          <cell r="G110">
            <v>225125</v>
          </cell>
          <cell r="H110">
            <v>43831</v>
          </cell>
          <cell r="J110">
            <v>1102.7783999999999</v>
          </cell>
          <cell r="L110">
            <v>142.13</v>
          </cell>
          <cell r="M110">
            <v>2.74</v>
          </cell>
          <cell r="O110">
            <v>6.15</v>
          </cell>
          <cell r="P110">
            <v>1.23</v>
          </cell>
        </row>
        <row r="111">
          <cell r="C111" t="str">
            <v>UPA CURADO</v>
          </cell>
          <cell r="E111" t="str">
            <v>GERSON MARTINS DE SANTANA</v>
          </cell>
          <cell r="F111" t="str">
            <v>2 - Outros Profissionais da Saúde</v>
          </cell>
          <cell r="G111">
            <v>782320</v>
          </cell>
          <cell r="H111">
            <v>43831</v>
          </cell>
          <cell r="J111">
            <v>304.49279999999999</v>
          </cell>
          <cell r="L111">
            <v>142.13999999999999</v>
          </cell>
          <cell r="M111">
            <v>5.24</v>
          </cell>
          <cell r="O111">
            <v>3.84</v>
          </cell>
        </row>
        <row r="112">
          <cell r="C112" t="str">
            <v>UPA CURADO</v>
          </cell>
          <cell r="E112" t="str">
            <v>GIL MENDONCA BRASILEIRO</v>
          </cell>
          <cell r="F112" t="str">
            <v>3 - Administrativo</v>
          </cell>
          <cell r="G112">
            <v>410105</v>
          </cell>
          <cell r="H112">
            <v>43831</v>
          </cell>
          <cell r="J112">
            <v>1226.6456000000001</v>
          </cell>
          <cell r="O112">
            <v>2.0099999999999998</v>
          </cell>
        </row>
        <row r="113">
          <cell r="C113" t="str">
            <v>UPA CURADO</v>
          </cell>
          <cell r="E113" t="str">
            <v>GILVAN MENDONCA DE OLIVEIRA</v>
          </cell>
          <cell r="F113" t="str">
            <v>1 - Médico</v>
          </cell>
          <cell r="G113">
            <v>225125</v>
          </cell>
          <cell r="H113">
            <v>43831</v>
          </cell>
          <cell r="J113">
            <v>949.23839999999996</v>
          </cell>
          <cell r="L113">
            <v>142.13</v>
          </cell>
          <cell r="M113">
            <v>2.74</v>
          </cell>
          <cell r="O113">
            <v>6.15</v>
          </cell>
          <cell r="P113">
            <v>1.23</v>
          </cell>
        </row>
        <row r="114">
          <cell r="C114" t="str">
            <v>UPA CURADO</v>
          </cell>
          <cell r="E114" t="str">
            <v>GILVANIA MARTINS DE ARRUDA E SILVA</v>
          </cell>
          <cell r="F114" t="str">
            <v>2 - Outros Profissionais da Saúde</v>
          </cell>
          <cell r="G114">
            <v>322205</v>
          </cell>
          <cell r="H114">
            <v>43831</v>
          </cell>
          <cell r="J114">
            <v>108.1896</v>
          </cell>
          <cell r="O114">
            <v>2.0099999999999998</v>
          </cell>
        </row>
        <row r="115">
          <cell r="C115" t="str">
            <v>UPA CURADO</v>
          </cell>
          <cell r="E115" t="str">
            <v>GLORY EITHNE SARINH GOMES</v>
          </cell>
          <cell r="F115" t="str">
            <v>1 - Médico</v>
          </cell>
          <cell r="G115">
            <v>225124</v>
          </cell>
          <cell r="H115">
            <v>43831</v>
          </cell>
          <cell r="J115">
            <v>361.6</v>
          </cell>
          <cell r="L115">
            <v>142.13</v>
          </cell>
          <cell r="M115">
            <v>2.74</v>
          </cell>
          <cell r="O115">
            <v>6.15</v>
          </cell>
          <cell r="P115">
            <v>1.23</v>
          </cell>
        </row>
        <row r="116">
          <cell r="C116" t="str">
            <v>UPA CURADO</v>
          </cell>
          <cell r="E116" t="str">
            <v>HELIO BATISTA DE SOUZA JUNIOR</v>
          </cell>
          <cell r="F116" t="str">
            <v>1 - Médico</v>
          </cell>
          <cell r="G116">
            <v>225125</v>
          </cell>
          <cell r="H116">
            <v>43831</v>
          </cell>
          <cell r="J116">
            <v>677.30720000000008</v>
          </cell>
          <cell r="L116">
            <v>142.13</v>
          </cell>
          <cell r="M116">
            <v>2.74</v>
          </cell>
          <cell r="O116">
            <v>6.15</v>
          </cell>
          <cell r="P116">
            <v>1.23</v>
          </cell>
        </row>
        <row r="117">
          <cell r="C117" t="str">
            <v>UPA CURADO</v>
          </cell>
          <cell r="E117" t="str">
            <v>HILANA DE OLIVEIRA SA LEITAO</v>
          </cell>
          <cell r="F117" t="str">
            <v>1 - Médico</v>
          </cell>
          <cell r="G117">
            <v>225125</v>
          </cell>
          <cell r="H117">
            <v>43831</v>
          </cell>
          <cell r="J117">
            <v>1165.9824000000001</v>
          </cell>
          <cell r="L117">
            <v>142.13</v>
          </cell>
          <cell r="M117">
            <v>2.74</v>
          </cell>
          <cell r="O117">
            <v>6.15</v>
          </cell>
          <cell r="P117">
            <v>1.23</v>
          </cell>
        </row>
        <row r="118">
          <cell r="C118" t="str">
            <v>UPA CURADO</v>
          </cell>
          <cell r="E118" t="str">
            <v>HUGO OTAVIO DELLEON DE MOURA GOMES</v>
          </cell>
          <cell r="F118" t="str">
            <v>1 - Médico</v>
          </cell>
          <cell r="G118">
            <v>225125</v>
          </cell>
          <cell r="H118">
            <v>43831</v>
          </cell>
          <cell r="J118">
            <v>367.33440000000002</v>
          </cell>
          <cell r="L118">
            <v>142.13</v>
          </cell>
          <cell r="M118">
            <v>2.74</v>
          </cell>
          <cell r="O118">
            <v>6.15</v>
          </cell>
          <cell r="P118">
            <v>1.23</v>
          </cell>
        </row>
        <row r="119">
          <cell r="C119" t="str">
            <v>UPA CURADO</v>
          </cell>
          <cell r="E119" t="str">
            <v>IRANEIDE AMARAL DA SILVA</v>
          </cell>
          <cell r="F119" t="str">
            <v>2 - Outros Profissionais da Saúde</v>
          </cell>
          <cell r="G119">
            <v>223505</v>
          </cell>
          <cell r="H119">
            <v>43831</v>
          </cell>
          <cell r="J119">
            <v>278.04720000000003</v>
          </cell>
          <cell r="L119">
            <v>142.13999999999999</v>
          </cell>
          <cell r="M119">
            <v>3.62</v>
          </cell>
          <cell r="O119">
            <v>1.68</v>
          </cell>
        </row>
        <row r="120">
          <cell r="C120" t="str">
            <v>UPA CURADO</v>
          </cell>
          <cell r="E120" t="str">
            <v>IRANEIDE BARROS DA COSTA</v>
          </cell>
          <cell r="F120" t="str">
            <v>3 - Administrativo</v>
          </cell>
          <cell r="G120">
            <v>514320</v>
          </cell>
          <cell r="H120">
            <v>43831</v>
          </cell>
          <cell r="J120">
            <v>119.084</v>
          </cell>
          <cell r="L120">
            <v>142.13999999999999</v>
          </cell>
          <cell r="M120">
            <v>20.78</v>
          </cell>
          <cell r="O120">
            <v>2.0099999999999998</v>
          </cell>
          <cell r="R120">
            <v>110.4</v>
          </cell>
          <cell r="S120">
            <v>62.34</v>
          </cell>
          <cell r="U120">
            <v>64</v>
          </cell>
          <cell r="X120" t="str">
            <v>AUXILIO CRECHE</v>
          </cell>
        </row>
        <row r="121">
          <cell r="C121" t="str">
            <v>UPA CURADO</v>
          </cell>
          <cell r="E121" t="str">
            <v>IRENILDA MARIA DE LIRA MELO</v>
          </cell>
          <cell r="F121" t="str">
            <v>2 - Outros Profissionais da Saúde</v>
          </cell>
          <cell r="G121">
            <v>521130</v>
          </cell>
          <cell r="H121">
            <v>43831</v>
          </cell>
          <cell r="J121">
            <v>126.756</v>
          </cell>
          <cell r="L121">
            <v>142.13999999999999</v>
          </cell>
          <cell r="M121">
            <v>22.92</v>
          </cell>
          <cell r="O121">
            <v>2.0099999999999998</v>
          </cell>
          <cell r="R121">
            <v>207</v>
          </cell>
          <cell r="S121">
            <v>68.760000000000005</v>
          </cell>
        </row>
        <row r="122">
          <cell r="C122" t="str">
            <v>UPA CURADO</v>
          </cell>
          <cell r="E122" t="str">
            <v>IRIJAN DE ARAUJO ALVES</v>
          </cell>
          <cell r="F122" t="str">
            <v>2 - Outros Profissionais da Saúde</v>
          </cell>
          <cell r="G122">
            <v>324115</v>
          </cell>
          <cell r="H122">
            <v>43831</v>
          </cell>
          <cell r="J122">
            <v>310.33679999999998</v>
          </cell>
          <cell r="L122">
            <v>142.13999999999999</v>
          </cell>
          <cell r="M122">
            <v>1.97</v>
          </cell>
          <cell r="O122">
            <v>10.02</v>
          </cell>
          <cell r="R122">
            <v>81.5</v>
          </cell>
          <cell r="S122">
            <v>59.13</v>
          </cell>
        </row>
        <row r="123">
          <cell r="C123" t="str">
            <v>UPA CURADO</v>
          </cell>
          <cell r="E123" t="str">
            <v>ISAAC ANASTACIO DO NASCIMENTO</v>
          </cell>
          <cell r="F123" t="str">
            <v>3 - Administrativo</v>
          </cell>
          <cell r="G123">
            <v>517415</v>
          </cell>
          <cell r="H123">
            <v>43831</v>
          </cell>
          <cell r="J123">
            <v>173.48</v>
          </cell>
          <cell r="L123">
            <v>142.13999999999999</v>
          </cell>
          <cell r="M123">
            <v>20.78</v>
          </cell>
          <cell r="O123">
            <v>2.0099999999999998</v>
          </cell>
          <cell r="R123">
            <v>260.8</v>
          </cell>
          <cell r="S123">
            <v>62.34</v>
          </cell>
        </row>
        <row r="124">
          <cell r="C124" t="str">
            <v>UPA CURADO</v>
          </cell>
          <cell r="E124" t="str">
            <v>IZABEL CRISTINA DE MENDONCA CAMPOS FREITAS FALCAO</v>
          </cell>
          <cell r="F124" t="str">
            <v>4 - Assistência Odontológica</v>
          </cell>
          <cell r="G124">
            <v>223208</v>
          </cell>
          <cell r="H124">
            <v>43831</v>
          </cell>
          <cell r="J124">
            <v>380.40160000000003</v>
          </cell>
          <cell r="O124">
            <v>6.15</v>
          </cell>
          <cell r="P124">
            <v>1.23</v>
          </cell>
        </row>
        <row r="125">
          <cell r="C125" t="str">
            <v>UPA CURADO</v>
          </cell>
          <cell r="E125" t="str">
            <v>JACKISON LUIZ PINTO LEAO</v>
          </cell>
          <cell r="F125" t="str">
            <v>2 - Outros Profissionais da Saúde</v>
          </cell>
          <cell r="G125">
            <v>782320</v>
          </cell>
          <cell r="H125">
            <v>43831</v>
          </cell>
          <cell r="J125">
            <v>224.46959999999999</v>
          </cell>
          <cell r="L125">
            <v>142.13999999999999</v>
          </cell>
          <cell r="M125">
            <v>39.33</v>
          </cell>
          <cell r="O125">
            <v>3.84</v>
          </cell>
          <cell r="R125">
            <v>202.5</v>
          </cell>
          <cell r="S125">
            <v>118</v>
          </cell>
        </row>
        <row r="126">
          <cell r="C126" t="str">
            <v>UPA CURADO</v>
          </cell>
          <cell r="E126" t="str">
            <v>JACKSON DO CARMO SILVA JUNIOR</v>
          </cell>
          <cell r="F126" t="str">
            <v>1 - Médico</v>
          </cell>
          <cell r="G126">
            <v>225125</v>
          </cell>
          <cell r="H126">
            <v>43831</v>
          </cell>
          <cell r="J126">
            <v>361.6</v>
          </cell>
          <cell r="L126">
            <v>142.13</v>
          </cell>
          <cell r="M126">
            <v>2.74</v>
          </cell>
          <cell r="O126">
            <v>6.15</v>
          </cell>
          <cell r="P126">
            <v>1.23</v>
          </cell>
        </row>
        <row r="127">
          <cell r="C127" t="str">
            <v>UPA CURADO</v>
          </cell>
          <cell r="E127" t="str">
            <v>JACQUELINE ARAUJO DE OLIVEIRA PACHECO</v>
          </cell>
          <cell r="F127" t="str">
            <v>2 - Outros Profissionais da Saúde</v>
          </cell>
          <cell r="G127">
            <v>322205</v>
          </cell>
          <cell r="H127">
            <v>43831</v>
          </cell>
          <cell r="J127">
            <v>151.3192</v>
          </cell>
          <cell r="L127">
            <v>142.13999999999999</v>
          </cell>
          <cell r="M127">
            <v>24.24</v>
          </cell>
          <cell r="O127">
            <v>2.0099999999999998</v>
          </cell>
          <cell r="R127">
            <v>103.5</v>
          </cell>
          <cell r="S127">
            <v>72.739999999999995</v>
          </cell>
          <cell r="U127">
            <v>64</v>
          </cell>
          <cell r="X127" t="str">
            <v>AUXILIO CRECHE</v>
          </cell>
        </row>
        <row r="128">
          <cell r="C128" t="str">
            <v>UPA CURADO</v>
          </cell>
          <cell r="E128" t="str">
            <v>JAMMESSON CABRAL DE ALBUQUERQUE</v>
          </cell>
          <cell r="F128" t="str">
            <v>3 - Administrativo</v>
          </cell>
          <cell r="G128">
            <v>313220</v>
          </cell>
          <cell r="H128">
            <v>43831</v>
          </cell>
          <cell r="J128">
            <v>230.17200000000003</v>
          </cell>
          <cell r="L128">
            <v>142.13999999999999</v>
          </cell>
          <cell r="M128">
            <v>22.92</v>
          </cell>
          <cell r="O128">
            <v>2.0099999999999998</v>
          </cell>
        </row>
        <row r="129">
          <cell r="C129" t="str">
            <v>UPA CURADO</v>
          </cell>
          <cell r="E129" t="str">
            <v>JEANE CARLA DA SILVA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J129">
            <v>141.4032</v>
          </cell>
          <cell r="L129">
            <v>142.13999999999999</v>
          </cell>
          <cell r="M129">
            <v>24.24</v>
          </cell>
          <cell r="O129">
            <v>2.0099999999999998</v>
          </cell>
        </row>
        <row r="130">
          <cell r="C130" t="str">
            <v>UPA CURADO</v>
          </cell>
          <cell r="E130" t="str">
            <v>JEANE REGINA DE SOUZA SILVA</v>
          </cell>
          <cell r="F130" t="str">
            <v>3 - Administrativo</v>
          </cell>
          <cell r="G130">
            <v>514320</v>
          </cell>
          <cell r="H130">
            <v>43831</v>
          </cell>
          <cell r="J130">
            <v>145.36080000000001</v>
          </cell>
          <cell r="O130">
            <v>2.0099999999999998</v>
          </cell>
        </row>
        <row r="131">
          <cell r="C131" t="str">
            <v>UPA CURADO</v>
          </cell>
          <cell r="E131" t="str">
            <v>JESSICA COSTA DO NASCIMENTO</v>
          </cell>
          <cell r="F131" t="str">
            <v>2 - Outros Profissionais da Saúde</v>
          </cell>
          <cell r="G131">
            <v>322205</v>
          </cell>
          <cell r="H131">
            <v>43831</v>
          </cell>
          <cell r="J131">
            <v>119.21600000000001</v>
          </cell>
          <cell r="L131">
            <v>142.13999999999999</v>
          </cell>
          <cell r="M131">
            <v>24.24</v>
          </cell>
          <cell r="O131">
            <v>2.0099999999999998</v>
          </cell>
          <cell r="R131">
            <v>289.8</v>
          </cell>
          <cell r="S131">
            <v>72.739999999999995</v>
          </cell>
        </row>
        <row r="132">
          <cell r="C132" t="str">
            <v>UPA CURADO</v>
          </cell>
          <cell r="E132" t="str">
            <v>JESSIKA DOS SANTOS COSTA</v>
          </cell>
          <cell r="F132" t="str">
            <v>1 - Médico</v>
          </cell>
          <cell r="G132">
            <v>225124</v>
          </cell>
          <cell r="H132">
            <v>43831</v>
          </cell>
          <cell r="J132">
            <v>676.42240000000004</v>
          </cell>
          <cell r="L132">
            <v>142.13</v>
          </cell>
          <cell r="M132">
            <v>2.74</v>
          </cell>
          <cell r="O132">
            <v>6.15</v>
          </cell>
          <cell r="P132">
            <v>1.23</v>
          </cell>
        </row>
        <row r="133">
          <cell r="C133" t="str">
            <v>UPA CURADO</v>
          </cell>
          <cell r="E133" t="str">
            <v>JOABE LUIZ DE SANTANA</v>
          </cell>
          <cell r="F133" t="str">
            <v>2 - Outros Profissionais da Saúde</v>
          </cell>
          <cell r="G133">
            <v>782320</v>
          </cell>
          <cell r="H133">
            <v>43831</v>
          </cell>
          <cell r="J133">
            <v>288.6456</v>
          </cell>
          <cell r="L133">
            <v>142.13999999999999</v>
          </cell>
          <cell r="M133">
            <v>39.33</v>
          </cell>
          <cell r="O133">
            <v>3.84</v>
          </cell>
        </row>
        <row r="134">
          <cell r="C134" t="str">
            <v>UPA CURADO</v>
          </cell>
          <cell r="E134" t="str">
            <v>JOANA D ARC VILA NOVA JATOBA</v>
          </cell>
          <cell r="F134" t="str">
            <v>2 - Outros Profissionais da Saúde</v>
          </cell>
          <cell r="G134">
            <v>223505</v>
          </cell>
          <cell r="H134">
            <v>43831</v>
          </cell>
          <cell r="J134">
            <v>478.12</v>
          </cell>
          <cell r="L134">
            <v>142.13999999999999</v>
          </cell>
          <cell r="M134">
            <v>3.62</v>
          </cell>
          <cell r="O134">
            <v>1.68</v>
          </cell>
        </row>
        <row r="135">
          <cell r="C135" t="str">
            <v>UPA CURADO</v>
          </cell>
          <cell r="E135" t="str">
            <v>JOAO HENRIQUE CAVALCANTI RANGEL</v>
          </cell>
          <cell r="F135" t="str">
            <v>4 - Assistência Odontológica</v>
          </cell>
          <cell r="G135">
            <v>223208</v>
          </cell>
          <cell r="H135">
            <v>43831</v>
          </cell>
          <cell r="J135">
            <v>302.62400000000002</v>
          </cell>
          <cell r="L135">
            <v>142.13999999999999</v>
          </cell>
          <cell r="M135">
            <v>3.1</v>
          </cell>
          <cell r="O135">
            <v>6.15</v>
          </cell>
          <cell r="P135">
            <v>1.23</v>
          </cell>
        </row>
        <row r="136">
          <cell r="C136" t="str">
            <v>UPA CURADO</v>
          </cell>
          <cell r="E136" t="str">
            <v>JOAO LUCAS RODRIGUES SANTOS</v>
          </cell>
          <cell r="F136" t="str">
            <v>3 - Administrativo</v>
          </cell>
          <cell r="G136">
            <v>411005</v>
          </cell>
          <cell r="H136">
            <v>43831</v>
          </cell>
          <cell r="J136">
            <v>9.7545999999999999</v>
          </cell>
          <cell r="O136">
            <v>2.0099999999999998</v>
          </cell>
          <cell r="R136">
            <v>144.9</v>
          </cell>
          <cell r="S136">
            <v>29.26</v>
          </cell>
        </row>
        <row r="137">
          <cell r="C137" t="str">
            <v>UPA CURADO</v>
          </cell>
          <cell r="E137" t="str">
            <v>JOAO VEIGA LEITAO DE ALBUQUERQUE FILHO</v>
          </cell>
          <cell r="F137" t="str">
            <v>1 - Médico</v>
          </cell>
          <cell r="G137">
            <v>131210</v>
          </cell>
          <cell r="H137">
            <v>43831</v>
          </cell>
          <cell r="J137">
            <v>747.73440000000005</v>
          </cell>
          <cell r="O137">
            <v>6.15</v>
          </cell>
          <cell r="P137">
            <v>1.23</v>
          </cell>
        </row>
        <row r="138">
          <cell r="C138" t="str">
            <v>UPA CURADO</v>
          </cell>
          <cell r="E138" t="str">
            <v>JOSE ANGELO QUIRINO DA SILVA</v>
          </cell>
          <cell r="F138" t="str">
            <v>3 - Administrativo</v>
          </cell>
          <cell r="G138">
            <v>517415</v>
          </cell>
          <cell r="H138">
            <v>43831</v>
          </cell>
          <cell r="J138">
            <v>172.7544</v>
          </cell>
          <cell r="L138">
            <v>142.13999999999999</v>
          </cell>
          <cell r="M138">
            <v>20.78</v>
          </cell>
          <cell r="O138">
            <v>2.0099999999999998</v>
          </cell>
          <cell r="R138">
            <v>244.5</v>
          </cell>
          <cell r="S138">
            <v>62.34</v>
          </cell>
        </row>
        <row r="139">
          <cell r="C139" t="str">
            <v>UPA CURADO</v>
          </cell>
          <cell r="E139" t="str">
            <v>JOSE ISRAEL DA SILVA FILHO</v>
          </cell>
          <cell r="F139" t="str">
            <v>3 - Administrativo</v>
          </cell>
          <cell r="G139">
            <v>410105</v>
          </cell>
          <cell r="H139">
            <v>43831</v>
          </cell>
          <cell r="J139">
            <v>181.71759999999998</v>
          </cell>
          <cell r="L139">
            <v>142.13999999999999</v>
          </cell>
          <cell r="M139">
            <v>20.78</v>
          </cell>
          <cell r="O139">
            <v>2.0099999999999998</v>
          </cell>
          <cell r="R139">
            <v>144.9</v>
          </cell>
          <cell r="S139">
            <v>62.34</v>
          </cell>
        </row>
        <row r="140">
          <cell r="C140" t="str">
            <v>UPA CURADO</v>
          </cell>
          <cell r="E140" t="str">
            <v>JOSE JOSIAS DE OLIVEIRA</v>
          </cell>
          <cell r="F140" t="str">
            <v>3 - Administrativo</v>
          </cell>
          <cell r="G140">
            <v>410105</v>
          </cell>
          <cell r="H140">
            <v>43831</v>
          </cell>
          <cell r="J140">
            <v>355.79919999999998</v>
          </cell>
          <cell r="L140">
            <v>142.13999999999999</v>
          </cell>
          <cell r="M140">
            <v>47.05</v>
          </cell>
          <cell r="O140">
            <v>2.0099999999999998</v>
          </cell>
          <cell r="R140">
            <v>342.3</v>
          </cell>
          <cell r="S140">
            <v>94.12</v>
          </cell>
        </row>
        <row r="141">
          <cell r="C141" t="str">
            <v>UPA CURADO</v>
          </cell>
          <cell r="E141" t="str">
            <v>JOSE NERIVAN PEDROSA LIMA FILHO</v>
          </cell>
          <cell r="F141" t="str">
            <v>2 - Outros Profissionais da Saúde</v>
          </cell>
          <cell r="G141">
            <v>521130</v>
          </cell>
          <cell r="H141">
            <v>43831</v>
          </cell>
          <cell r="J141">
            <v>126.7632</v>
          </cell>
          <cell r="L141">
            <v>142.13999999999999</v>
          </cell>
          <cell r="M141">
            <v>22.92</v>
          </cell>
          <cell r="O141">
            <v>2.0099999999999998</v>
          </cell>
          <cell r="R141">
            <v>220.8</v>
          </cell>
          <cell r="S141">
            <v>68.760000000000005</v>
          </cell>
        </row>
        <row r="142">
          <cell r="C142" t="str">
            <v>UPA CURADO</v>
          </cell>
          <cell r="E142" t="str">
            <v>JOSE REIS CALIXTO</v>
          </cell>
          <cell r="F142" t="str">
            <v>3 - Administrativo</v>
          </cell>
          <cell r="G142">
            <v>517415</v>
          </cell>
          <cell r="H142">
            <v>43831</v>
          </cell>
          <cell r="J142">
            <v>141.7176</v>
          </cell>
          <cell r="L142">
            <v>142.13999999999999</v>
          </cell>
          <cell r="M142">
            <v>20.78</v>
          </cell>
          <cell r="O142">
            <v>2.0099999999999998</v>
          </cell>
        </row>
        <row r="143">
          <cell r="C143" t="str">
            <v>UPA CURADO</v>
          </cell>
          <cell r="E143" t="str">
            <v>JOSE VALDIR ALVES DOS SANTOS</v>
          </cell>
          <cell r="F143" t="str">
            <v>3 - Administrativo</v>
          </cell>
          <cell r="G143">
            <v>312105</v>
          </cell>
          <cell r="H143">
            <v>43831</v>
          </cell>
          <cell r="J143">
            <v>229.12479999999999</v>
          </cell>
          <cell r="O143">
            <v>2.0099999999999998</v>
          </cell>
        </row>
        <row r="144">
          <cell r="C144" t="str">
            <v>UPA CURADO</v>
          </cell>
          <cell r="E144" t="str">
            <v>JOSEFA DO NASCIMENTO SILVA GOMES</v>
          </cell>
          <cell r="F144" t="str">
            <v>2 - Outros Profissionais da Saúde</v>
          </cell>
          <cell r="G144">
            <v>322205</v>
          </cell>
          <cell r="H144">
            <v>43831</v>
          </cell>
          <cell r="J144">
            <v>124.0656</v>
          </cell>
          <cell r="L144">
            <v>142.13999999999999</v>
          </cell>
          <cell r="M144">
            <v>24.24</v>
          </cell>
          <cell r="O144">
            <v>2.0099999999999998</v>
          </cell>
          <cell r="R144">
            <v>103.5</v>
          </cell>
          <cell r="S144">
            <v>72.739999999999995</v>
          </cell>
        </row>
        <row r="145">
          <cell r="C145" t="str">
            <v>UPA CURADO</v>
          </cell>
          <cell r="E145" t="str">
            <v>JOSEFA JOSE DE LIMA</v>
          </cell>
          <cell r="F145" t="str">
            <v>2 - Outros Profissionais da Saúde</v>
          </cell>
          <cell r="G145">
            <v>223505</v>
          </cell>
          <cell r="H145">
            <v>43831</v>
          </cell>
          <cell r="J145">
            <v>330.36559999999997</v>
          </cell>
          <cell r="L145">
            <v>142.13999999999999</v>
          </cell>
          <cell r="M145">
            <v>3.62</v>
          </cell>
          <cell r="O145">
            <v>1.68</v>
          </cell>
        </row>
        <row r="146">
          <cell r="C146" t="str">
            <v>UPA CURADO</v>
          </cell>
          <cell r="E146" t="str">
            <v>JOSINALDO CORREIA DE AMORIM</v>
          </cell>
          <cell r="F146" t="str">
            <v>3 - Administrativo</v>
          </cell>
          <cell r="G146">
            <v>517415</v>
          </cell>
          <cell r="H146">
            <v>43831</v>
          </cell>
          <cell r="J146">
            <v>2.7736000000000001</v>
          </cell>
          <cell r="O146">
            <v>2.0099999999999998</v>
          </cell>
        </row>
        <row r="147">
          <cell r="C147" t="str">
            <v>UPA CURADO</v>
          </cell>
          <cell r="E147" t="str">
            <v>JULIANA ALVES DE ANDRADE</v>
          </cell>
          <cell r="F147" t="str">
            <v>2 - Outros Profissionais da Saúde</v>
          </cell>
          <cell r="G147">
            <v>223505</v>
          </cell>
          <cell r="H147">
            <v>43831</v>
          </cell>
          <cell r="J147">
            <v>313.90559999999999</v>
          </cell>
          <cell r="L147">
            <v>142.13999999999999</v>
          </cell>
          <cell r="M147">
            <v>3.62</v>
          </cell>
          <cell r="O147">
            <v>1.68</v>
          </cell>
          <cell r="U147">
            <v>100</v>
          </cell>
          <cell r="X147" t="str">
            <v>AUXILIO CRECHE</v>
          </cell>
        </row>
        <row r="148">
          <cell r="C148" t="str">
            <v>UPA CURADO</v>
          </cell>
          <cell r="E148" t="str">
            <v>JULIANA DE ANDRADE CRUZ</v>
          </cell>
          <cell r="F148" t="str">
            <v>3 - Administrativo</v>
          </cell>
          <cell r="G148">
            <v>252305</v>
          </cell>
          <cell r="H148">
            <v>43831</v>
          </cell>
          <cell r="J148">
            <v>288.892</v>
          </cell>
          <cell r="O148">
            <v>2.0099999999999998</v>
          </cell>
        </row>
        <row r="149">
          <cell r="C149" t="str">
            <v>UPA CURADO</v>
          </cell>
          <cell r="E149" t="str">
            <v>JULIANA GOMES PEDROSA</v>
          </cell>
          <cell r="F149" t="str">
            <v>2 - Outros Profissionais da Saúde</v>
          </cell>
          <cell r="G149">
            <v>223505</v>
          </cell>
          <cell r="H149">
            <v>43831</v>
          </cell>
          <cell r="J149">
            <v>313.90559999999999</v>
          </cell>
          <cell r="L149">
            <v>142.13999999999999</v>
          </cell>
          <cell r="M149">
            <v>3.62</v>
          </cell>
          <cell r="O149">
            <v>1.68</v>
          </cell>
        </row>
        <row r="150">
          <cell r="C150" t="str">
            <v>UPA CURADO</v>
          </cell>
          <cell r="E150" t="str">
            <v>JULIANNA DE CARVALHO PEREIRA</v>
          </cell>
          <cell r="F150" t="str">
            <v>1 - Médico</v>
          </cell>
          <cell r="G150">
            <v>225124</v>
          </cell>
          <cell r="H150">
            <v>43831</v>
          </cell>
          <cell r="J150">
            <v>399.40320000000003</v>
          </cell>
          <cell r="L150">
            <v>142.13</v>
          </cell>
          <cell r="M150">
            <v>2.74</v>
          </cell>
          <cell r="O150">
            <v>6.15</v>
          </cell>
          <cell r="P150">
            <v>1.23</v>
          </cell>
        </row>
        <row r="151">
          <cell r="C151" t="str">
            <v>UPA CURADO</v>
          </cell>
          <cell r="E151" t="str">
            <v>JULIETA MARIA CORREIA JACOB</v>
          </cell>
          <cell r="F151" t="str">
            <v>1 - Médico</v>
          </cell>
          <cell r="G151">
            <v>225125</v>
          </cell>
          <cell r="H151">
            <v>43831</v>
          </cell>
          <cell r="J151">
            <v>368.86559999999997</v>
          </cell>
          <cell r="L151">
            <v>142.13</v>
          </cell>
          <cell r="M151">
            <v>2.74</v>
          </cell>
          <cell r="O151">
            <v>6.15</v>
          </cell>
          <cell r="P151">
            <v>1.23</v>
          </cell>
        </row>
        <row r="152">
          <cell r="C152" t="str">
            <v>UPA CURADO</v>
          </cell>
          <cell r="E152" t="str">
            <v>JUPIRACI FERREIRA DA SILVA</v>
          </cell>
          <cell r="F152" t="str">
            <v>3 - Administrativo</v>
          </cell>
          <cell r="G152">
            <v>411005</v>
          </cell>
          <cell r="H152">
            <v>43831</v>
          </cell>
          <cell r="J152">
            <v>210.7816</v>
          </cell>
          <cell r="L152">
            <v>142.13999999999999</v>
          </cell>
          <cell r="M152">
            <v>32.049999999999997</v>
          </cell>
          <cell r="O152">
            <v>2.0099999999999998</v>
          </cell>
          <cell r="R152">
            <v>144.9</v>
          </cell>
          <cell r="S152">
            <v>96.17</v>
          </cell>
        </row>
        <row r="153">
          <cell r="C153" t="str">
            <v>UPA CURADO</v>
          </cell>
          <cell r="E153" t="str">
            <v>KATHARINA DE MARIA FERREIRA DE HOLANDA</v>
          </cell>
          <cell r="F153" t="str">
            <v>2 - Outros Profissionais da Saúde</v>
          </cell>
          <cell r="G153">
            <v>251605</v>
          </cell>
          <cell r="H153">
            <v>43831</v>
          </cell>
          <cell r="J153">
            <v>235.55360000000002</v>
          </cell>
          <cell r="L153">
            <v>142.13999999999999</v>
          </cell>
          <cell r="M153">
            <v>40.11</v>
          </cell>
          <cell r="O153">
            <v>2.0099999999999998</v>
          </cell>
        </row>
        <row r="154">
          <cell r="C154" t="str">
            <v>UPA CURADO</v>
          </cell>
          <cell r="E154" t="str">
            <v>KELY CRISTINA DE MIRANDA SILVA</v>
          </cell>
          <cell r="F154" t="str">
            <v>3 - Administrativo</v>
          </cell>
          <cell r="G154">
            <v>422105</v>
          </cell>
          <cell r="H154">
            <v>43831</v>
          </cell>
          <cell r="J154">
            <v>142.756</v>
          </cell>
          <cell r="L154">
            <v>142.13999999999999</v>
          </cell>
          <cell r="M154">
            <v>22.92</v>
          </cell>
          <cell r="O154">
            <v>2.0099999999999998</v>
          </cell>
        </row>
        <row r="155">
          <cell r="C155" t="str">
            <v>UPA CURADO</v>
          </cell>
          <cell r="E155" t="str">
            <v>KILMA MARIA DE VASCONCELOS ROCHA</v>
          </cell>
          <cell r="F155" t="str">
            <v>2 - Outros Profissionais da Saúde</v>
          </cell>
          <cell r="G155">
            <v>223505</v>
          </cell>
          <cell r="H155">
            <v>43831</v>
          </cell>
          <cell r="J155">
            <v>374.33600000000001</v>
          </cell>
          <cell r="L155">
            <v>142.13999999999999</v>
          </cell>
          <cell r="M155">
            <v>3.2</v>
          </cell>
          <cell r="O155">
            <v>1.68</v>
          </cell>
        </row>
        <row r="156">
          <cell r="C156" t="str">
            <v>UPA CURADO</v>
          </cell>
          <cell r="E156" t="str">
            <v>LAIS VILELA DOS SANTOS</v>
          </cell>
          <cell r="F156" t="str">
            <v>1 - Médico</v>
          </cell>
          <cell r="G156">
            <v>225124</v>
          </cell>
          <cell r="H156">
            <v>43831</v>
          </cell>
          <cell r="J156">
            <v>399.40320000000003</v>
          </cell>
          <cell r="L156">
            <v>142.13</v>
          </cell>
          <cell r="M156">
            <v>2.74</v>
          </cell>
          <cell r="O156">
            <v>6.15</v>
          </cell>
          <cell r="P156">
            <v>1.23</v>
          </cell>
        </row>
        <row r="157">
          <cell r="C157" t="str">
            <v>UPA CURADO</v>
          </cell>
          <cell r="E157" t="str">
            <v>LEDISNY FLORINDA BENTO DE PONTES</v>
          </cell>
          <cell r="F157" t="str">
            <v>2 - Outros Profissionais da Saúde</v>
          </cell>
          <cell r="G157">
            <v>322205</v>
          </cell>
          <cell r="H157">
            <v>43831</v>
          </cell>
          <cell r="J157">
            <v>126.8288</v>
          </cell>
          <cell r="L157">
            <v>142.13999999999999</v>
          </cell>
          <cell r="M157">
            <v>24.24</v>
          </cell>
          <cell r="O157">
            <v>2.0099999999999998</v>
          </cell>
          <cell r="R157">
            <v>207</v>
          </cell>
          <cell r="S157">
            <v>72.739999999999995</v>
          </cell>
        </row>
        <row r="158">
          <cell r="C158" t="str">
            <v>UPA CURADO</v>
          </cell>
          <cell r="E158" t="str">
            <v>LETICIA DOS SANTOS PORTO GONCALVES</v>
          </cell>
          <cell r="F158" t="str">
            <v>1 - Médico</v>
          </cell>
          <cell r="G158">
            <v>225125</v>
          </cell>
          <cell r="H158">
            <v>43831</v>
          </cell>
          <cell r="J158">
            <v>399.93599999999998</v>
          </cell>
          <cell r="L158">
            <v>142.13999999999999</v>
          </cell>
          <cell r="M158">
            <v>2.74</v>
          </cell>
          <cell r="O158">
            <v>6.15</v>
          </cell>
          <cell r="P158">
            <v>1.23</v>
          </cell>
        </row>
        <row r="159">
          <cell r="C159" t="str">
            <v>UPA CURADO</v>
          </cell>
          <cell r="E159" t="str">
            <v>LIVIA ROBERTA COSTA DO NASCIMENTO</v>
          </cell>
          <cell r="F159" t="str">
            <v>1 - Médico</v>
          </cell>
          <cell r="G159">
            <v>225125</v>
          </cell>
          <cell r="H159">
            <v>43831</v>
          </cell>
          <cell r="J159">
            <v>488.71039999999999</v>
          </cell>
          <cell r="L159">
            <v>142.13</v>
          </cell>
          <cell r="M159">
            <v>2.74</v>
          </cell>
          <cell r="O159">
            <v>6.15</v>
          </cell>
          <cell r="P159">
            <v>1.23</v>
          </cell>
        </row>
        <row r="160">
          <cell r="C160" t="str">
            <v>UPA CURADO</v>
          </cell>
          <cell r="E160" t="str">
            <v>LUCIA DE FATIMA DA SILVA GUIMARAES</v>
          </cell>
          <cell r="F160" t="str">
            <v>2 - Outros Profissionais da Saúde</v>
          </cell>
          <cell r="G160">
            <v>322205</v>
          </cell>
          <cell r="H160">
            <v>43831</v>
          </cell>
          <cell r="J160">
            <v>137.28639999999999</v>
          </cell>
          <cell r="L160">
            <v>142.13999999999999</v>
          </cell>
          <cell r="M160">
            <v>24.24</v>
          </cell>
          <cell r="O160">
            <v>2.0099999999999998</v>
          </cell>
          <cell r="R160">
            <v>110.4</v>
          </cell>
          <cell r="S160">
            <v>72.739999999999995</v>
          </cell>
        </row>
        <row r="161">
          <cell r="C161" t="str">
            <v>UPA CURADO</v>
          </cell>
          <cell r="E161" t="str">
            <v>LUCIANA DA FONSECA LIMA BRASILEIRO</v>
          </cell>
          <cell r="F161" t="str">
            <v>3 - Administrativo</v>
          </cell>
          <cell r="G161">
            <v>241035</v>
          </cell>
          <cell r="H161">
            <v>43831</v>
          </cell>
          <cell r="J161">
            <v>353.32560000000001</v>
          </cell>
          <cell r="O161">
            <v>2.0099999999999998</v>
          </cell>
        </row>
        <row r="162">
          <cell r="C162" t="str">
            <v>UPA CURADO</v>
          </cell>
          <cell r="E162" t="str">
            <v>LUCIANA MARIA DA SILVA SANTOS</v>
          </cell>
          <cell r="F162" t="str">
            <v>2 - Outros Profissionais da Saúde</v>
          </cell>
          <cell r="G162">
            <v>322205</v>
          </cell>
          <cell r="H162">
            <v>43831</v>
          </cell>
          <cell r="J162">
            <v>134.80719999999999</v>
          </cell>
          <cell r="L162">
            <v>142.13999999999999</v>
          </cell>
          <cell r="M162">
            <v>24.24</v>
          </cell>
          <cell r="O162">
            <v>2.0099999999999998</v>
          </cell>
          <cell r="R162">
            <v>260.8</v>
          </cell>
          <cell r="S162">
            <v>72.739999999999995</v>
          </cell>
        </row>
        <row r="163">
          <cell r="C163" t="str">
            <v>UPA CURADO</v>
          </cell>
          <cell r="E163" t="str">
            <v>LUCIANA TEREZA DE SANTANA</v>
          </cell>
          <cell r="F163" t="str">
            <v>2 - Outros Profissionais da Saúde</v>
          </cell>
          <cell r="G163">
            <v>223505</v>
          </cell>
          <cell r="H163">
            <v>43831</v>
          </cell>
          <cell r="J163">
            <v>468.46800000000002</v>
          </cell>
          <cell r="O163">
            <v>1.68</v>
          </cell>
          <cell r="U163">
            <v>100</v>
          </cell>
          <cell r="X163" t="str">
            <v>AUXILIO CRECHE FÉRIAS</v>
          </cell>
        </row>
        <row r="164">
          <cell r="C164" t="str">
            <v>UPA CURADO</v>
          </cell>
          <cell r="E164" t="str">
            <v>LUCIANO DORNELAS CAMARA FILHO</v>
          </cell>
          <cell r="F164" t="str">
            <v>4 - Assistência Odontológica</v>
          </cell>
          <cell r="G164">
            <v>223208</v>
          </cell>
          <cell r="H164">
            <v>43831</v>
          </cell>
          <cell r="J164">
            <v>302.62400000000002</v>
          </cell>
          <cell r="L164">
            <v>142.13999999999999</v>
          </cell>
          <cell r="M164">
            <v>3.1</v>
          </cell>
          <cell r="O164">
            <v>6.15</v>
          </cell>
          <cell r="P164">
            <v>1.23</v>
          </cell>
        </row>
        <row r="165">
          <cell r="C165" t="str">
            <v>UPA CURADO</v>
          </cell>
          <cell r="E165" t="str">
            <v>LUCICLEIDE CORREIA DA COSTA LIMA</v>
          </cell>
          <cell r="F165" t="str">
            <v>3 - Administrativo</v>
          </cell>
          <cell r="G165">
            <v>422105</v>
          </cell>
          <cell r="H165">
            <v>43831</v>
          </cell>
          <cell r="J165">
            <v>170.17439999999999</v>
          </cell>
          <cell r="O165">
            <v>2.0099999999999998</v>
          </cell>
        </row>
        <row r="166">
          <cell r="C166" t="str">
            <v>UPA CURADO</v>
          </cell>
          <cell r="E166" t="str">
            <v>LUCINEA CARDOZO RAMOS</v>
          </cell>
          <cell r="F166" t="str">
            <v>2 - Outros Profissionais da Saúde</v>
          </cell>
          <cell r="G166">
            <v>322205</v>
          </cell>
          <cell r="H166">
            <v>43831</v>
          </cell>
          <cell r="J166">
            <v>119.21600000000001</v>
          </cell>
          <cell r="L166">
            <v>142.13999999999999</v>
          </cell>
          <cell r="M166">
            <v>24.24</v>
          </cell>
          <cell r="O166">
            <v>2.0099999999999998</v>
          </cell>
          <cell r="R166">
            <v>216</v>
          </cell>
          <cell r="S166">
            <v>72.739999999999995</v>
          </cell>
        </row>
        <row r="167">
          <cell r="C167" t="str">
            <v>UPA CURADO</v>
          </cell>
          <cell r="E167" t="str">
            <v>LUDMILLA FAUSTINO DOS SANTOS</v>
          </cell>
          <cell r="F167" t="str">
            <v>3 - Administrativo</v>
          </cell>
          <cell r="G167">
            <v>411005</v>
          </cell>
          <cell r="H167">
            <v>43831</v>
          </cell>
          <cell r="J167">
            <v>9.7545999999999999</v>
          </cell>
          <cell r="O167">
            <v>2.0099999999999998</v>
          </cell>
          <cell r="R167">
            <v>144.9</v>
          </cell>
          <cell r="S167">
            <v>29.26</v>
          </cell>
        </row>
        <row r="168">
          <cell r="C168" t="str">
            <v>UPA CURADO</v>
          </cell>
          <cell r="E168" t="str">
            <v>LUIZ FELIPE RODRIGUES PEREIRA</v>
          </cell>
          <cell r="F168" t="str">
            <v>3 - Administrativo</v>
          </cell>
          <cell r="G168">
            <v>411005</v>
          </cell>
          <cell r="H168">
            <v>43831</v>
          </cell>
          <cell r="J168">
            <v>8.8117999999999999</v>
          </cell>
          <cell r="O168">
            <v>2.0099999999999998</v>
          </cell>
          <cell r="R168">
            <v>144.9</v>
          </cell>
          <cell r="S168">
            <v>29.26</v>
          </cell>
        </row>
        <row r="169">
          <cell r="C169" t="str">
            <v>UPA CURADO</v>
          </cell>
          <cell r="E169" t="str">
            <v>LUIZ FERREIRA DA SILVA</v>
          </cell>
          <cell r="F169" t="str">
            <v>3 - Administrativo</v>
          </cell>
          <cell r="G169">
            <v>514320</v>
          </cell>
          <cell r="H169">
            <v>43831</v>
          </cell>
          <cell r="J169">
            <v>107.47760000000001</v>
          </cell>
          <cell r="L169">
            <v>142.13999999999999</v>
          </cell>
          <cell r="M169">
            <v>20.78</v>
          </cell>
          <cell r="O169">
            <v>2.0099999999999998</v>
          </cell>
          <cell r="R169">
            <v>103.5</v>
          </cell>
          <cell r="S169">
            <v>62.34</v>
          </cell>
        </row>
        <row r="170">
          <cell r="C170" t="str">
            <v>UPA CURADO</v>
          </cell>
          <cell r="E170" t="str">
            <v>MAIRA ESPINDOLA SILVA DE MELO</v>
          </cell>
          <cell r="F170" t="str">
            <v>1 - Médico</v>
          </cell>
          <cell r="G170">
            <v>225124</v>
          </cell>
          <cell r="H170">
            <v>43831</v>
          </cell>
          <cell r="J170">
            <v>755.74559999999997</v>
          </cell>
          <cell r="L170">
            <v>142.13</v>
          </cell>
          <cell r="M170">
            <v>2.74</v>
          </cell>
          <cell r="O170">
            <v>6.15</v>
          </cell>
          <cell r="P170">
            <v>1.23</v>
          </cell>
        </row>
        <row r="171">
          <cell r="C171" t="str">
            <v>UPA CURADO</v>
          </cell>
          <cell r="E171" t="str">
            <v>MANOEL DOMINGOS DA SILVA</v>
          </cell>
          <cell r="F171" t="str">
            <v>2 - Outros Profissionais da Saúde</v>
          </cell>
          <cell r="G171">
            <v>322205</v>
          </cell>
          <cell r="H171">
            <v>43831</v>
          </cell>
          <cell r="J171">
            <v>119.21600000000001</v>
          </cell>
          <cell r="L171">
            <v>142.13999999999999</v>
          </cell>
          <cell r="M171">
            <v>24.24</v>
          </cell>
          <cell r="O171">
            <v>2.0099999999999998</v>
          </cell>
        </row>
        <row r="172">
          <cell r="C172" t="str">
            <v>UPA CURADO</v>
          </cell>
          <cell r="E172" t="str">
            <v>MANUELLA BARBOSA CUNHA</v>
          </cell>
          <cell r="F172" t="str">
            <v>4 - Assistência Odontológica</v>
          </cell>
          <cell r="G172">
            <v>223208</v>
          </cell>
          <cell r="H172">
            <v>43831</v>
          </cell>
          <cell r="J172">
            <v>362.78000000000003</v>
          </cell>
          <cell r="L172">
            <v>142.13999999999999</v>
          </cell>
          <cell r="M172">
            <v>3.1</v>
          </cell>
          <cell r="O172">
            <v>6.15</v>
          </cell>
          <cell r="P172">
            <v>1.23</v>
          </cell>
        </row>
        <row r="173">
          <cell r="C173" t="str">
            <v>UPA CURADO</v>
          </cell>
          <cell r="E173" t="str">
            <v>MARAIZA CONCEICAO OLIVEIRA</v>
          </cell>
          <cell r="F173" t="str">
            <v>2 - Outros Profissionais da Saúde</v>
          </cell>
          <cell r="G173">
            <v>322205</v>
          </cell>
          <cell r="H173">
            <v>43831</v>
          </cell>
          <cell r="J173">
            <v>126.544</v>
          </cell>
          <cell r="L173">
            <v>142.13999999999999</v>
          </cell>
          <cell r="M173">
            <v>24.24</v>
          </cell>
          <cell r="O173">
            <v>2.0099999999999998</v>
          </cell>
          <cell r="R173">
            <v>110.4</v>
          </cell>
          <cell r="S173">
            <v>72.739999999999995</v>
          </cell>
          <cell r="U173">
            <v>64</v>
          </cell>
          <cell r="X173" t="str">
            <v>AUXILIO CRECHE</v>
          </cell>
        </row>
        <row r="174">
          <cell r="C174" t="str">
            <v>UPA CURADO</v>
          </cell>
          <cell r="E174" t="str">
            <v>MARCELA REZENDE PEREIRA LIMA</v>
          </cell>
          <cell r="F174" t="str">
            <v>1 - Médico</v>
          </cell>
          <cell r="G174">
            <v>225124</v>
          </cell>
          <cell r="H174">
            <v>43831</v>
          </cell>
          <cell r="J174">
            <v>399.40320000000003</v>
          </cell>
          <cell r="L174">
            <v>142.13999999999999</v>
          </cell>
          <cell r="M174">
            <v>2.74</v>
          </cell>
          <cell r="O174">
            <v>6.15</v>
          </cell>
          <cell r="P174">
            <v>1.23</v>
          </cell>
        </row>
        <row r="175">
          <cell r="C175" t="str">
            <v>UPA CURADO</v>
          </cell>
          <cell r="E175" t="str">
            <v>MARCIA FERREIRA GOMES PEREIRA</v>
          </cell>
          <cell r="F175" t="str">
            <v>4 - Assistência Odontológica</v>
          </cell>
          <cell r="G175">
            <v>322415</v>
          </cell>
          <cell r="H175">
            <v>43831</v>
          </cell>
          <cell r="J175">
            <v>119.87440000000001</v>
          </cell>
          <cell r="L175">
            <v>142.13999999999999</v>
          </cell>
          <cell r="M175">
            <v>21.91</v>
          </cell>
          <cell r="O175">
            <v>2.0099999999999998</v>
          </cell>
          <cell r="R175">
            <v>110.4</v>
          </cell>
          <cell r="S175">
            <v>65.75</v>
          </cell>
        </row>
        <row r="176">
          <cell r="C176" t="str">
            <v>UPA CURADO</v>
          </cell>
          <cell r="E176" t="str">
            <v>MARCIA MARIA DE B SUGIMOTO NASCIMENTO</v>
          </cell>
          <cell r="F176" t="str">
            <v>3 - Administrativo</v>
          </cell>
          <cell r="G176">
            <v>410105</v>
          </cell>
          <cell r="H176">
            <v>43831</v>
          </cell>
          <cell r="J176">
            <v>674.32720000000006</v>
          </cell>
          <cell r="L176">
            <v>142.13999999999999</v>
          </cell>
          <cell r="M176">
            <v>32.049999999999997</v>
          </cell>
          <cell r="O176">
            <v>2.0099999999999998</v>
          </cell>
        </row>
        <row r="177">
          <cell r="C177" t="str">
            <v>UPA CURADO</v>
          </cell>
          <cell r="E177" t="str">
            <v>MARCO ANTONIO GOMES DA SILVA</v>
          </cell>
          <cell r="F177" t="str">
            <v>2 - Outros Profissionais da Saúde</v>
          </cell>
          <cell r="G177">
            <v>782320</v>
          </cell>
          <cell r="H177">
            <v>43831</v>
          </cell>
          <cell r="J177">
            <v>340.5736</v>
          </cell>
          <cell r="O177">
            <v>3.84</v>
          </cell>
        </row>
        <row r="178">
          <cell r="C178" t="str">
            <v>UPA CURADO</v>
          </cell>
          <cell r="E178" t="str">
            <v>MARCOS RAMOS DO MONTE</v>
          </cell>
          <cell r="F178" t="str">
            <v>3 - Administrativo</v>
          </cell>
          <cell r="G178">
            <v>410105</v>
          </cell>
          <cell r="H178">
            <v>43831</v>
          </cell>
          <cell r="J178">
            <v>202.2296</v>
          </cell>
          <cell r="L178">
            <v>142.13999999999999</v>
          </cell>
          <cell r="M178">
            <v>20.78</v>
          </cell>
          <cell r="O178">
            <v>2.0099999999999998</v>
          </cell>
          <cell r="R178">
            <v>144.99</v>
          </cell>
          <cell r="S178">
            <v>62.34</v>
          </cell>
        </row>
        <row r="179">
          <cell r="C179" t="str">
            <v>UPA CURADO</v>
          </cell>
          <cell r="E179" t="str">
            <v>MARCOS RODRIGUES DA SILVA</v>
          </cell>
          <cell r="F179" t="str">
            <v>3 - Administrativo</v>
          </cell>
          <cell r="G179">
            <v>517415</v>
          </cell>
          <cell r="H179">
            <v>43831</v>
          </cell>
          <cell r="J179">
            <v>197.91040000000001</v>
          </cell>
          <cell r="O179">
            <v>2.0099999999999998</v>
          </cell>
        </row>
        <row r="180">
          <cell r="C180" t="str">
            <v>UPA CURADO</v>
          </cell>
          <cell r="E180" t="str">
            <v>MARIA CAROLINA MACEDO CAVALCANTE</v>
          </cell>
          <cell r="F180" t="str">
            <v>2 - Outros Profissionais da Saúde</v>
          </cell>
          <cell r="G180">
            <v>223505</v>
          </cell>
          <cell r="H180">
            <v>43831</v>
          </cell>
          <cell r="J180">
            <v>345.90559999999999</v>
          </cell>
          <cell r="L180">
            <v>142.13999999999999</v>
          </cell>
          <cell r="M180">
            <v>3.62</v>
          </cell>
          <cell r="O180">
            <v>1.68</v>
          </cell>
        </row>
        <row r="181">
          <cell r="C181" t="str">
            <v>UPA CURADO</v>
          </cell>
          <cell r="E181" t="str">
            <v>MARIA DO CARMO DE LIMA</v>
          </cell>
          <cell r="F181" t="str">
            <v>2 - Outros Profissionais da Saúde</v>
          </cell>
          <cell r="G181">
            <v>322205</v>
          </cell>
          <cell r="H181">
            <v>43831</v>
          </cell>
          <cell r="J181">
            <v>150.31360000000001</v>
          </cell>
          <cell r="L181">
            <v>142.13999999999999</v>
          </cell>
          <cell r="M181">
            <v>24.24</v>
          </cell>
          <cell r="O181">
            <v>2.0099999999999998</v>
          </cell>
          <cell r="R181">
            <v>260.8</v>
          </cell>
          <cell r="S181">
            <v>72.739999999999995</v>
          </cell>
        </row>
        <row r="182">
          <cell r="C182" t="str">
            <v>UPA CURADO</v>
          </cell>
          <cell r="E182" t="str">
            <v>MARIA DO SOCORRO DA SILVA AGUSTINHO</v>
          </cell>
          <cell r="F182" t="str">
            <v>2 - Outros Profissionais da Saúde</v>
          </cell>
          <cell r="G182">
            <v>324115</v>
          </cell>
          <cell r="H182">
            <v>43831</v>
          </cell>
          <cell r="J182">
            <v>247.52080000000004</v>
          </cell>
          <cell r="L182">
            <v>142.13999999999999</v>
          </cell>
          <cell r="M182">
            <v>1.97</v>
          </cell>
          <cell r="O182">
            <v>10.01</v>
          </cell>
          <cell r="R182">
            <v>65.2</v>
          </cell>
          <cell r="S182">
            <v>59.13</v>
          </cell>
        </row>
        <row r="183">
          <cell r="C183" t="str">
            <v>UPA CURADO</v>
          </cell>
          <cell r="E183" t="str">
            <v>MARIA EDNEIDE VIEIRA DA SILVA</v>
          </cell>
          <cell r="F183" t="str">
            <v>2 - Outros Profissionais da Saúde</v>
          </cell>
          <cell r="G183">
            <v>322205</v>
          </cell>
          <cell r="H183">
            <v>43831</v>
          </cell>
          <cell r="J183">
            <v>149.66640000000001</v>
          </cell>
          <cell r="L183">
            <v>142.13999999999999</v>
          </cell>
          <cell r="M183">
            <v>24.24</v>
          </cell>
          <cell r="O183">
            <v>2.0099999999999998</v>
          </cell>
          <cell r="R183">
            <v>103.5</v>
          </cell>
          <cell r="S183">
            <v>72.739999999999995</v>
          </cell>
          <cell r="U183">
            <v>64</v>
          </cell>
          <cell r="X183" t="str">
            <v>AUXILIO CRECHE</v>
          </cell>
        </row>
        <row r="184">
          <cell r="C184" t="str">
            <v>UPA CURADO</v>
          </cell>
          <cell r="E184" t="str">
            <v>MARIA EDUARDA BARBOSA DE SOUZA</v>
          </cell>
          <cell r="F184" t="str">
            <v>1 - Médico</v>
          </cell>
          <cell r="G184">
            <v>225124</v>
          </cell>
          <cell r="H184">
            <v>43831</v>
          </cell>
          <cell r="J184">
            <v>361.6</v>
          </cell>
          <cell r="L184">
            <v>142.13999999999999</v>
          </cell>
          <cell r="M184">
            <v>2.74</v>
          </cell>
          <cell r="O184">
            <v>6.15</v>
          </cell>
          <cell r="P184">
            <v>1.23</v>
          </cell>
        </row>
        <row r="185">
          <cell r="C185" t="str">
            <v>UPA CURADO</v>
          </cell>
          <cell r="E185" t="str">
            <v>MARIA JOSE CORREIA DA SILVA</v>
          </cell>
          <cell r="F185" t="str">
            <v>3 - Administrativo</v>
          </cell>
          <cell r="G185">
            <v>513430</v>
          </cell>
          <cell r="H185">
            <v>43831</v>
          </cell>
          <cell r="J185">
            <v>108.11760000000001</v>
          </cell>
          <cell r="L185">
            <v>142.13999999999999</v>
          </cell>
          <cell r="M185">
            <v>20.78</v>
          </cell>
          <cell r="O185">
            <v>2.0099999999999998</v>
          </cell>
          <cell r="R185">
            <v>172.5</v>
          </cell>
          <cell r="S185">
            <v>62.34</v>
          </cell>
        </row>
        <row r="186">
          <cell r="C186" t="str">
            <v>UPA CURADO</v>
          </cell>
          <cell r="E186" t="str">
            <v>MARIA LUCIENE DA SILVA</v>
          </cell>
          <cell r="F186" t="str">
            <v>2 - Outros Profissionais da Saúde</v>
          </cell>
          <cell r="G186">
            <v>322205</v>
          </cell>
          <cell r="H186">
            <v>43831</v>
          </cell>
          <cell r="J186">
            <v>135.6336</v>
          </cell>
          <cell r="L186">
            <v>142.13999999999999</v>
          </cell>
          <cell r="M186">
            <v>24.24</v>
          </cell>
          <cell r="O186">
            <v>2.0099999999999998</v>
          </cell>
        </row>
        <row r="187">
          <cell r="C187" t="str">
            <v>UPA CURADO</v>
          </cell>
          <cell r="E187" t="str">
            <v>MARIA NATALIA MONTEIRO DA SILVA</v>
          </cell>
          <cell r="F187" t="str">
            <v>2 - Outros Profissionais da Saúde</v>
          </cell>
          <cell r="G187">
            <v>322205</v>
          </cell>
          <cell r="H187">
            <v>43831</v>
          </cell>
          <cell r="J187">
            <v>119.21600000000001</v>
          </cell>
          <cell r="L187">
            <v>142.13999999999999</v>
          </cell>
          <cell r="M187">
            <v>24.24</v>
          </cell>
          <cell r="O187">
            <v>2.0099999999999998</v>
          </cell>
          <cell r="R187">
            <v>110.4</v>
          </cell>
          <cell r="S187">
            <v>72.739999999999995</v>
          </cell>
        </row>
        <row r="188">
          <cell r="C188" t="str">
            <v>UPA CURADO</v>
          </cell>
          <cell r="E188" t="str">
            <v>MARIA NATHALIA DE SOUZA MELO</v>
          </cell>
          <cell r="F188" t="str">
            <v>2 - Outros Profissionais da Saúde</v>
          </cell>
          <cell r="G188">
            <v>223505</v>
          </cell>
          <cell r="H188">
            <v>43831</v>
          </cell>
          <cell r="J188">
            <v>387.35760000000005</v>
          </cell>
          <cell r="O188">
            <v>1.68</v>
          </cell>
          <cell r="U188">
            <v>100</v>
          </cell>
          <cell r="X188" t="str">
            <v xml:space="preserve">AUXILIO CRECHE FERIAS </v>
          </cell>
        </row>
        <row r="189">
          <cell r="C189" t="str">
            <v>UPA CURADO</v>
          </cell>
          <cell r="E189" t="str">
            <v>MARIA SOCORRO LIRA LEMOS</v>
          </cell>
          <cell r="F189" t="str">
            <v>1 - Médico</v>
          </cell>
          <cell r="G189">
            <v>225125</v>
          </cell>
          <cell r="H189">
            <v>43831</v>
          </cell>
          <cell r="J189">
            <v>501.15440000000001</v>
          </cell>
          <cell r="L189">
            <v>142.13999999999999</v>
          </cell>
          <cell r="M189">
            <v>2.74</v>
          </cell>
          <cell r="O189">
            <v>6.15</v>
          </cell>
          <cell r="P189">
            <v>1.23</v>
          </cell>
        </row>
        <row r="190">
          <cell r="C190" t="str">
            <v>UPA CURADO</v>
          </cell>
          <cell r="E190" t="str">
            <v>MARIANA ALVES NOGUEIRA SOUZA</v>
          </cell>
          <cell r="F190" t="str">
            <v>1 - Médico</v>
          </cell>
          <cell r="G190">
            <v>225125</v>
          </cell>
          <cell r="H190">
            <v>43831</v>
          </cell>
          <cell r="J190">
            <v>399.40320000000003</v>
          </cell>
          <cell r="L190">
            <v>142.13999999999999</v>
          </cell>
          <cell r="M190">
            <v>2.74</v>
          </cell>
          <cell r="O190">
            <v>6.15</v>
          </cell>
          <cell r="P190">
            <v>1.23</v>
          </cell>
        </row>
        <row r="191">
          <cell r="C191" t="str">
            <v>UPA CURADO</v>
          </cell>
          <cell r="E191" t="str">
            <v>MARIANA BEZERRA FERREIRA</v>
          </cell>
          <cell r="F191" t="str">
            <v>1 - Médico</v>
          </cell>
          <cell r="G191">
            <v>225125</v>
          </cell>
          <cell r="H191">
            <v>43831</v>
          </cell>
          <cell r="J191">
            <v>629.16800000000001</v>
          </cell>
          <cell r="L191">
            <v>142.13999999999999</v>
          </cell>
          <cell r="M191">
            <v>2.74</v>
          </cell>
          <cell r="O191">
            <v>6.15</v>
          </cell>
          <cell r="P191">
            <v>1.23</v>
          </cell>
        </row>
        <row r="192">
          <cell r="C192" t="str">
            <v>UPA CURADO</v>
          </cell>
          <cell r="E192" t="str">
            <v>MARIZA SILVA FREITAS</v>
          </cell>
          <cell r="F192" t="str">
            <v>2 - Outros Profissionais da Saúde</v>
          </cell>
          <cell r="G192">
            <v>322205</v>
          </cell>
          <cell r="H192">
            <v>43831</v>
          </cell>
          <cell r="J192">
            <v>180.316</v>
          </cell>
          <cell r="O192">
            <v>2.0099999999999998</v>
          </cell>
        </row>
        <row r="193">
          <cell r="C193" t="str">
            <v>UPA CURADO</v>
          </cell>
          <cell r="E193" t="str">
            <v>MARTA CANDIDO DO MONTE</v>
          </cell>
          <cell r="F193" t="str">
            <v>2 - Outros Profissionais da Saúde</v>
          </cell>
          <cell r="G193">
            <v>322205</v>
          </cell>
          <cell r="H193">
            <v>43831</v>
          </cell>
          <cell r="J193">
            <v>142.2296</v>
          </cell>
          <cell r="L193">
            <v>142.13999999999999</v>
          </cell>
          <cell r="M193">
            <v>24.24</v>
          </cell>
          <cell r="O193">
            <v>2.0099999999999998</v>
          </cell>
          <cell r="R193">
            <v>207</v>
          </cell>
          <cell r="S193">
            <v>72.739999999999995</v>
          </cell>
        </row>
        <row r="194">
          <cell r="C194" t="str">
            <v>UPA CURADO</v>
          </cell>
          <cell r="E194" t="str">
            <v>MARTA NAIR FERREIRA SOUTO</v>
          </cell>
          <cell r="F194" t="str">
            <v>2 - Outros Profissionais da Saúde</v>
          </cell>
          <cell r="G194">
            <v>322205</v>
          </cell>
          <cell r="H194">
            <v>43831</v>
          </cell>
          <cell r="J194">
            <v>133.98079999999999</v>
          </cell>
          <cell r="L194">
            <v>142.13999999999999</v>
          </cell>
          <cell r="M194">
            <v>24.24</v>
          </cell>
          <cell r="O194">
            <v>2.0099999999999998</v>
          </cell>
        </row>
        <row r="195">
          <cell r="C195" t="str">
            <v>UPA CURADO</v>
          </cell>
          <cell r="E195" t="str">
            <v>MAURISIA CONCEICAO DE OLIVEIRA SANTANA</v>
          </cell>
          <cell r="F195" t="str">
            <v>2 - Outros Profissionais da Saúde</v>
          </cell>
          <cell r="G195">
            <v>322205</v>
          </cell>
          <cell r="H195">
            <v>43831</v>
          </cell>
          <cell r="J195">
            <v>126.544</v>
          </cell>
          <cell r="L195">
            <v>142.13999999999999</v>
          </cell>
          <cell r="M195">
            <v>24.24</v>
          </cell>
          <cell r="O195">
            <v>2.0099999999999998</v>
          </cell>
          <cell r="R195">
            <v>244.5</v>
          </cell>
          <cell r="S195">
            <v>72.739999999999995</v>
          </cell>
        </row>
        <row r="196">
          <cell r="C196" t="str">
            <v>UPA CURADO</v>
          </cell>
          <cell r="E196" t="str">
            <v>MIRELA LARIZA XAVIER DOS SANTOS</v>
          </cell>
          <cell r="F196" t="str">
            <v>2 - Outros Profissionais da Saúde</v>
          </cell>
          <cell r="G196">
            <v>223505</v>
          </cell>
          <cell r="H196">
            <v>43831</v>
          </cell>
          <cell r="J196">
            <v>345.90559999999999</v>
          </cell>
          <cell r="L196">
            <v>142.13999999999999</v>
          </cell>
          <cell r="M196">
            <v>3.62</v>
          </cell>
          <cell r="O196">
            <v>1.68</v>
          </cell>
          <cell r="U196">
            <v>200</v>
          </cell>
          <cell r="X196" t="str">
            <v>AUXILIO CRECHE</v>
          </cell>
        </row>
        <row r="197">
          <cell r="C197" t="str">
            <v>UPA CURADO</v>
          </cell>
          <cell r="E197" t="str">
            <v>MIRELLYS KETULY SANTOS FARIAS</v>
          </cell>
          <cell r="F197" t="str">
            <v>2 - Outros Profissionais da Saúde</v>
          </cell>
          <cell r="G197">
            <v>223505</v>
          </cell>
          <cell r="H197">
            <v>43831</v>
          </cell>
          <cell r="J197">
            <v>329.60879999999997</v>
          </cell>
          <cell r="L197">
            <v>142.13999999999999</v>
          </cell>
          <cell r="M197">
            <v>3.62</v>
          </cell>
          <cell r="O197">
            <v>1.68</v>
          </cell>
          <cell r="U197">
            <v>100</v>
          </cell>
          <cell r="X197" t="str">
            <v>AUXILIO CRECHE</v>
          </cell>
        </row>
        <row r="198">
          <cell r="C198" t="str">
            <v>UPA CURADO</v>
          </cell>
          <cell r="E198" t="str">
            <v>NADIVANY CAVALCANTI WANDERLEY RIBEIRO</v>
          </cell>
          <cell r="F198" t="str">
            <v>3 - Administrativo</v>
          </cell>
          <cell r="G198">
            <v>411005</v>
          </cell>
          <cell r="H198">
            <v>43831</v>
          </cell>
          <cell r="J198">
            <v>170.172</v>
          </cell>
          <cell r="L198">
            <v>142.13999999999999</v>
          </cell>
          <cell r="M198">
            <v>22.92</v>
          </cell>
          <cell r="O198">
            <v>2.0099999999999998</v>
          </cell>
          <cell r="R198">
            <v>144.9</v>
          </cell>
          <cell r="S198">
            <v>68.760000000000005</v>
          </cell>
        </row>
        <row r="199">
          <cell r="C199" t="str">
            <v>UPA CURADO</v>
          </cell>
          <cell r="E199" t="str">
            <v>NARA LINS DE MELO</v>
          </cell>
          <cell r="F199" t="str">
            <v>1 - Médico</v>
          </cell>
          <cell r="G199">
            <v>225124</v>
          </cell>
          <cell r="H199">
            <v>43831</v>
          </cell>
          <cell r="J199">
            <v>361.6</v>
          </cell>
          <cell r="L199">
            <v>142.13999999999999</v>
          </cell>
          <cell r="M199">
            <v>2.74</v>
          </cell>
          <cell r="O199">
            <v>6.15</v>
          </cell>
          <cell r="P199">
            <v>1.23</v>
          </cell>
        </row>
        <row r="200">
          <cell r="C200" t="str">
            <v>UPA CURADO</v>
          </cell>
          <cell r="E200" t="str">
            <v>NATALIA SARMENTO SEABRA</v>
          </cell>
          <cell r="F200" t="str">
            <v>1 - Médico</v>
          </cell>
          <cell r="G200">
            <v>225124</v>
          </cell>
          <cell r="H200">
            <v>43831</v>
          </cell>
          <cell r="J200">
            <v>361.6</v>
          </cell>
          <cell r="L200">
            <v>142.13999999999999</v>
          </cell>
          <cell r="M200">
            <v>2.74</v>
          </cell>
          <cell r="O200">
            <v>6.15</v>
          </cell>
          <cell r="P200">
            <v>1.23</v>
          </cell>
        </row>
        <row r="201">
          <cell r="C201" t="str">
            <v>UPA CURADO</v>
          </cell>
          <cell r="E201" t="str">
            <v>NATHALIA BRIGIDA RAMOS LIMA MEDEIROS</v>
          </cell>
          <cell r="F201" t="str">
            <v>2 - Outros Profissionais da Saúde</v>
          </cell>
          <cell r="G201">
            <v>131210</v>
          </cell>
          <cell r="H201">
            <v>43831</v>
          </cell>
          <cell r="J201">
            <v>573.73519999999996</v>
          </cell>
          <cell r="L201">
            <v>142.13999999999999</v>
          </cell>
          <cell r="M201">
            <v>2.0299999999999998</v>
          </cell>
          <cell r="O201">
            <v>1.68</v>
          </cell>
        </row>
        <row r="202">
          <cell r="C202" t="str">
            <v>UPA CURADO</v>
          </cell>
          <cell r="E202" t="str">
            <v>NIDIA FERNANDES DE OLIVEIRA</v>
          </cell>
          <cell r="F202" t="str">
            <v>2 - Outros Profissionais da Saúde</v>
          </cell>
          <cell r="G202">
            <v>322205</v>
          </cell>
          <cell r="H202">
            <v>43831</v>
          </cell>
          <cell r="J202">
            <v>136.37440000000001</v>
          </cell>
          <cell r="L202">
            <v>142.13999999999999</v>
          </cell>
          <cell r="M202">
            <v>24.24</v>
          </cell>
          <cell r="O202">
            <v>2.0099999999999998</v>
          </cell>
          <cell r="R202">
            <v>110.4</v>
          </cell>
          <cell r="S202">
            <v>72.739999999999995</v>
          </cell>
          <cell r="U202">
            <v>64</v>
          </cell>
          <cell r="X202" t="str">
            <v>AUXILIO CRECHE</v>
          </cell>
        </row>
        <row r="203">
          <cell r="C203" t="str">
            <v>UPA CURADO</v>
          </cell>
          <cell r="E203" t="str">
            <v>OTACILIO DE ALCANTARA VENANCIO JUNIOR</v>
          </cell>
          <cell r="F203" t="str">
            <v>4 - Assistência Odontológica</v>
          </cell>
          <cell r="G203">
            <v>223208</v>
          </cell>
          <cell r="H203">
            <v>43831</v>
          </cell>
          <cell r="J203">
            <v>375.18</v>
          </cell>
          <cell r="L203">
            <v>142.13999999999999</v>
          </cell>
          <cell r="M203">
            <v>3.1</v>
          </cell>
          <cell r="O203">
            <v>6.15</v>
          </cell>
          <cell r="P203">
            <v>1.23</v>
          </cell>
        </row>
        <row r="204">
          <cell r="C204" t="str">
            <v>UPA CURADO</v>
          </cell>
          <cell r="E204" t="str">
            <v>PATRICIA BARBOSA DE CARVALHO SILVA</v>
          </cell>
          <cell r="F204" t="str">
            <v>2 - Outros Profissionais da Saúde</v>
          </cell>
          <cell r="G204">
            <v>322205</v>
          </cell>
          <cell r="H204">
            <v>43831</v>
          </cell>
          <cell r="J204">
            <v>124.0656</v>
          </cell>
          <cell r="L204">
            <v>142.13999999999999</v>
          </cell>
          <cell r="M204">
            <v>24.24</v>
          </cell>
          <cell r="O204">
            <v>2.0099999999999998</v>
          </cell>
          <cell r="R204">
            <v>220.8</v>
          </cell>
          <cell r="S204">
            <v>72.739999999999995</v>
          </cell>
        </row>
        <row r="205">
          <cell r="C205" t="str">
            <v>UPA CURADO</v>
          </cell>
          <cell r="E205" t="str">
            <v>PATRICIA CAMPELLO PEIXOTO GINANE</v>
          </cell>
          <cell r="F205" t="str">
            <v>1 - Médico</v>
          </cell>
          <cell r="G205">
            <v>225124</v>
          </cell>
          <cell r="H205">
            <v>43831</v>
          </cell>
          <cell r="J205">
            <v>640.15039999999999</v>
          </cell>
          <cell r="L205">
            <v>142.13999999999999</v>
          </cell>
          <cell r="M205">
            <v>2.74</v>
          </cell>
          <cell r="O205">
            <v>6.15</v>
          </cell>
          <cell r="P205">
            <v>1.23</v>
          </cell>
        </row>
        <row r="206">
          <cell r="C206" t="str">
            <v>UPA CURADO</v>
          </cell>
          <cell r="E206" t="str">
            <v>PAULO FERNANDO DE L E SILVA BRASILEIRO</v>
          </cell>
          <cell r="F206" t="str">
            <v>3 - Administrativo</v>
          </cell>
          <cell r="G206">
            <v>142520</v>
          </cell>
          <cell r="H206">
            <v>43831</v>
          </cell>
          <cell r="J206">
            <v>460.62400000000002</v>
          </cell>
          <cell r="L206">
            <v>142.13999999999999</v>
          </cell>
          <cell r="M206">
            <v>25.14</v>
          </cell>
          <cell r="O206">
            <v>2.0099999999999998</v>
          </cell>
        </row>
        <row r="207">
          <cell r="C207" t="str">
            <v>UPA CURADO</v>
          </cell>
          <cell r="E207" t="str">
            <v>PAULO MARCELO CHAVES DE LIMA</v>
          </cell>
          <cell r="F207" t="str">
            <v>1 - Médico</v>
          </cell>
          <cell r="G207">
            <v>225270</v>
          </cell>
          <cell r="H207">
            <v>43831</v>
          </cell>
          <cell r="J207">
            <v>1543.9416000000001</v>
          </cell>
          <cell r="O207">
            <v>6.15</v>
          </cell>
          <cell r="P207">
            <v>1.23</v>
          </cell>
        </row>
        <row r="208">
          <cell r="C208" t="str">
            <v>UPA CURADO</v>
          </cell>
          <cell r="E208" t="str">
            <v>PAULO RICARDO BISPO SIQUEIRA</v>
          </cell>
          <cell r="F208" t="str">
            <v>1 - Médico</v>
          </cell>
          <cell r="G208">
            <v>225125</v>
          </cell>
          <cell r="H208">
            <v>43831</v>
          </cell>
          <cell r="J208">
            <v>450.90640000000002</v>
          </cell>
          <cell r="L208">
            <v>142.13999999999999</v>
          </cell>
          <cell r="M208">
            <v>2.74</v>
          </cell>
          <cell r="O208">
            <v>6.15</v>
          </cell>
          <cell r="P208">
            <v>1.23</v>
          </cell>
        </row>
        <row r="209">
          <cell r="C209" t="str">
            <v>UPA CURADO</v>
          </cell>
          <cell r="E209" t="str">
            <v>PERSUS RODRIGO BEUTTENMULLER DE ARAUJO MANSO</v>
          </cell>
          <cell r="F209" t="str">
            <v>1 - Médico</v>
          </cell>
          <cell r="G209">
            <v>225125</v>
          </cell>
          <cell r="H209">
            <v>43831</v>
          </cell>
          <cell r="J209">
            <v>734.65919999999994</v>
          </cell>
          <cell r="L209">
            <v>142.13999999999999</v>
          </cell>
          <cell r="M209">
            <v>2.74</v>
          </cell>
          <cell r="O209">
            <v>6.15</v>
          </cell>
          <cell r="P209">
            <v>1.23</v>
          </cell>
        </row>
        <row r="210">
          <cell r="C210" t="str">
            <v>UPA CURADO</v>
          </cell>
          <cell r="E210" t="str">
            <v>RAFAEL KIM FERREIRA COELHO</v>
          </cell>
          <cell r="F210" t="str">
            <v>1 - Médico</v>
          </cell>
          <cell r="G210">
            <v>225125</v>
          </cell>
          <cell r="H210">
            <v>43831</v>
          </cell>
          <cell r="J210">
            <v>320.08</v>
          </cell>
          <cell r="L210">
            <v>142.13999999999999</v>
          </cell>
          <cell r="M210">
            <v>2.74</v>
          </cell>
          <cell r="O210">
            <v>6.15</v>
          </cell>
          <cell r="P210">
            <v>1.23</v>
          </cell>
        </row>
        <row r="211">
          <cell r="C211" t="str">
            <v>UPA CURADO</v>
          </cell>
          <cell r="E211" t="str">
            <v>RAFAEL NEPOMUCENO PEREIRA BORGES</v>
          </cell>
          <cell r="F211" t="str">
            <v>2 - Outros Profissionais da Saúde</v>
          </cell>
          <cell r="G211">
            <v>322205</v>
          </cell>
          <cell r="H211">
            <v>43831</v>
          </cell>
          <cell r="J211">
            <v>129.13120000000001</v>
          </cell>
          <cell r="L211">
            <v>142.13999999999999</v>
          </cell>
          <cell r="M211">
            <v>24.24</v>
          </cell>
          <cell r="O211">
            <v>2.0099999999999998</v>
          </cell>
          <cell r="R211">
            <v>103.5</v>
          </cell>
          <cell r="S211">
            <v>72.739999999999995</v>
          </cell>
        </row>
        <row r="212">
          <cell r="C212" t="str">
            <v>UPA CURADO</v>
          </cell>
          <cell r="E212" t="str">
            <v>RAMIRO SEVERINO DE OLIVEIRA</v>
          </cell>
          <cell r="F212" t="str">
            <v>2 - Outros Profissionais da Saúde</v>
          </cell>
          <cell r="G212">
            <v>322205</v>
          </cell>
          <cell r="H212">
            <v>43831</v>
          </cell>
          <cell r="J212">
            <v>134.80719999999999</v>
          </cell>
          <cell r="L212">
            <v>142.13999999999999</v>
          </cell>
          <cell r="M212">
            <v>24.24</v>
          </cell>
          <cell r="O212">
            <v>2.0099999999999998</v>
          </cell>
          <cell r="R212">
            <v>220.8</v>
          </cell>
          <cell r="S212">
            <v>72.739999999999995</v>
          </cell>
        </row>
        <row r="213">
          <cell r="C213" t="str">
            <v>UPA CURADO</v>
          </cell>
          <cell r="E213" t="str">
            <v>RAUL RAMOS DE MELO</v>
          </cell>
          <cell r="F213" t="str">
            <v>2 - Outros Profissionais da Saúde</v>
          </cell>
          <cell r="G213">
            <v>223505</v>
          </cell>
          <cell r="H213">
            <v>43831</v>
          </cell>
          <cell r="J213">
            <v>176.65119999999999</v>
          </cell>
          <cell r="L213">
            <v>142.13999999999999</v>
          </cell>
          <cell r="M213">
            <v>2.31</v>
          </cell>
          <cell r="O213">
            <v>1.68</v>
          </cell>
          <cell r="R213">
            <v>82.8</v>
          </cell>
          <cell r="S213">
            <v>92.74</v>
          </cell>
        </row>
        <row r="214">
          <cell r="C214" t="str">
            <v>UPA CURADO</v>
          </cell>
          <cell r="E214" t="str">
            <v>REJANE DO ESPIRITO SANTO SOUZA FERREIRA</v>
          </cell>
          <cell r="F214" t="str">
            <v>2 - Outros Profissionais da Saúde</v>
          </cell>
          <cell r="G214">
            <v>322205</v>
          </cell>
          <cell r="H214">
            <v>43831</v>
          </cell>
          <cell r="J214">
            <v>135.6336</v>
          </cell>
          <cell r="L214">
            <v>142.13999999999999</v>
          </cell>
          <cell r="M214">
            <v>24.24</v>
          </cell>
          <cell r="O214">
            <v>2.0099999999999998</v>
          </cell>
        </row>
        <row r="215">
          <cell r="C215" t="str">
            <v>UPA CURADO</v>
          </cell>
          <cell r="E215" t="str">
            <v>RENAN ALBUQUERQUE DIAS</v>
          </cell>
          <cell r="F215" t="str">
            <v>1 - Médico</v>
          </cell>
          <cell r="G215">
            <v>225125</v>
          </cell>
          <cell r="H215">
            <v>43831</v>
          </cell>
          <cell r="J215">
            <v>399.40320000000003</v>
          </cell>
          <cell r="L215">
            <v>142.13999999999999</v>
          </cell>
          <cell r="M215">
            <v>2.74</v>
          </cell>
          <cell r="O215">
            <v>6.15</v>
          </cell>
          <cell r="P215">
            <v>1.23</v>
          </cell>
        </row>
        <row r="216">
          <cell r="C216" t="str">
            <v>UPA CURADO</v>
          </cell>
          <cell r="E216" t="str">
            <v>RENATA VALERIA DA SILVA LIMA</v>
          </cell>
          <cell r="F216" t="str">
            <v>1 - Médico</v>
          </cell>
          <cell r="G216">
            <v>225125</v>
          </cell>
          <cell r="H216">
            <v>43831</v>
          </cell>
          <cell r="J216">
            <v>888.96320000000014</v>
          </cell>
          <cell r="L216">
            <v>142.13999999999999</v>
          </cell>
          <cell r="M216">
            <v>2.74</v>
          </cell>
          <cell r="O216">
            <v>6.15</v>
          </cell>
          <cell r="P216">
            <v>1.23</v>
          </cell>
        </row>
        <row r="217">
          <cell r="C217" t="str">
            <v>UPA CURADO</v>
          </cell>
          <cell r="E217" t="str">
            <v>RITA DE CASSIA DA SILVA</v>
          </cell>
          <cell r="F217" t="str">
            <v>2 - Outros Profissionais da Saúde</v>
          </cell>
          <cell r="G217">
            <v>223505</v>
          </cell>
          <cell r="H217">
            <v>43831</v>
          </cell>
          <cell r="J217">
            <v>200.20720000000003</v>
          </cell>
          <cell r="L217">
            <v>142.13999999999999</v>
          </cell>
          <cell r="M217">
            <v>2.31</v>
          </cell>
          <cell r="O217">
            <v>1.68</v>
          </cell>
          <cell r="R217">
            <v>82.8</v>
          </cell>
          <cell r="S217">
            <v>92.74</v>
          </cell>
        </row>
        <row r="218">
          <cell r="C218" t="str">
            <v>UPA CURADO</v>
          </cell>
          <cell r="E218" t="str">
            <v>ROBERTA SOARES DE LIMA E SILVA</v>
          </cell>
          <cell r="F218" t="str">
            <v>2 - Outros Profissionais da Saúde</v>
          </cell>
          <cell r="G218">
            <v>322205</v>
          </cell>
          <cell r="H218">
            <v>43831</v>
          </cell>
          <cell r="J218">
            <v>140.39760000000001</v>
          </cell>
          <cell r="L218">
            <v>142.13999999999999</v>
          </cell>
          <cell r="M218">
            <v>24.24</v>
          </cell>
          <cell r="O218">
            <v>2.0099999999999998</v>
          </cell>
          <cell r="R218">
            <v>207</v>
          </cell>
          <cell r="S218">
            <v>72.739999999999995</v>
          </cell>
        </row>
        <row r="219">
          <cell r="C219" t="str">
            <v>UPA CURADO</v>
          </cell>
          <cell r="E219" t="str">
            <v>ROBERTO CONEGUNDES DOS SANTOS</v>
          </cell>
          <cell r="F219" t="str">
            <v>3 - Administrativo</v>
          </cell>
          <cell r="G219">
            <v>782320</v>
          </cell>
          <cell r="H219">
            <v>43831</v>
          </cell>
          <cell r="J219">
            <v>174.98480000000001</v>
          </cell>
          <cell r="L219">
            <v>142.13999999999999</v>
          </cell>
          <cell r="M219">
            <v>38.19</v>
          </cell>
          <cell r="O219">
            <v>2.0099999999999998</v>
          </cell>
        </row>
        <row r="220">
          <cell r="C220" t="str">
            <v>UPA CURADO</v>
          </cell>
          <cell r="E220" t="str">
            <v>ROSANA DE CARVALHO G CALIXTO DA SILVA</v>
          </cell>
          <cell r="F220" t="str">
            <v>3 - Administrativo</v>
          </cell>
          <cell r="G220">
            <v>223710</v>
          </cell>
          <cell r="H220">
            <v>43831</v>
          </cell>
          <cell r="J220">
            <v>216.93040000000002</v>
          </cell>
          <cell r="O220">
            <v>2.0099999999999998</v>
          </cell>
        </row>
        <row r="221">
          <cell r="C221" t="str">
            <v>UPA CURADO</v>
          </cell>
          <cell r="E221" t="str">
            <v>ROSELI LUZIA DE SOUZA NASCIMENTO</v>
          </cell>
          <cell r="F221" t="str">
            <v>4 - Assistência Odontológica</v>
          </cell>
          <cell r="G221">
            <v>223208</v>
          </cell>
          <cell r="H221">
            <v>43831</v>
          </cell>
          <cell r="J221">
            <v>302.62400000000002</v>
          </cell>
          <cell r="L221">
            <v>142.13999999999999</v>
          </cell>
          <cell r="M221">
            <v>3.1</v>
          </cell>
          <cell r="O221">
            <v>6.15</v>
          </cell>
          <cell r="P221">
            <v>1.23</v>
          </cell>
        </row>
        <row r="222">
          <cell r="C222" t="str">
            <v>UPA CURADO</v>
          </cell>
          <cell r="E222" t="str">
            <v>ROSILDA FERREIRA DA SILVA</v>
          </cell>
          <cell r="F222" t="str">
            <v>3 - Administrativo</v>
          </cell>
          <cell r="G222">
            <v>514320</v>
          </cell>
          <cell r="H222">
            <v>43831</v>
          </cell>
          <cell r="J222">
            <v>107.47760000000001</v>
          </cell>
          <cell r="L222">
            <v>142.13999999999999</v>
          </cell>
          <cell r="M222">
            <v>20.78</v>
          </cell>
          <cell r="O222">
            <v>2.0099999999999998</v>
          </cell>
          <cell r="R222">
            <v>110.4</v>
          </cell>
          <cell r="S222">
            <v>62.34</v>
          </cell>
        </row>
        <row r="223">
          <cell r="C223" t="str">
            <v>UPA CURADO</v>
          </cell>
          <cell r="E223" t="str">
            <v>RUBIA ALVES DE FREITAS VIEIRA</v>
          </cell>
          <cell r="F223" t="str">
            <v>3 - Administrativo</v>
          </cell>
          <cell r="G223">
            <v>514320</v>
          </cell>
          <cell r="H223">
            <v>43831</v>
          </cell>
          <cell r="J223">
            <v>118.3584</v>
          </cell>
          <cell r="L223">
            <v>142.13999999999999</v>
          </cell>
          <cell r="M223">
            <v>20.78</v>
          </cell>
          <cell r="O223">
            <v>2.0099999999999998</v>
          </cell>
          <cell r="R223">
            <v>103.5</v>
          </cell>
          <cell r="S223">
            <v>62.34</v>
          </cell>
        </row>
        <row r="224">
          <cell r="C224" t="str">
            <v>UPA CURADO</v>
          </cell>
          <cell r="E224" t="str">
            <v>RUBIA KARINY DA SILVA</v>
          </cell>
          <cell r="F224" t="str">
            <v>2 - Outros Profissionais da Saúde</v>
          </cell>
          <cell r="G224">
            <v>223505</v>
          </cell>
          <cell r="H224">
            <v>43831</v>
          </cell>
          <cell r="J224">
            <v>249.4504</v>
          </cell>
          <cell r="L224">
            <v>142.13999999999999</v>
          </cell>
          <cell r="M224">
            <v>2.77</v>
          </cell>
          <cell r="O224">
            <v>1.68</v>
          </cell>
          <cell r="U224">
            <v>100</v>
          </cell>
          <cell r="X224" t="str">
            <v>AUXILIO CRECHE</v>
          </cell>
        </row>
        <row r="225">
          <cell r="C225" t="str">
            <v>UPA CURADO</v>
          </cell>
          <cell r="E225" t="str">
            <v>SABRINA RAMOS DE AMORIM</v>
          </cell>
          <cell r="F225" t="str">
            <v>3 - Administrativo</v>
          </cell>
          <cell r="G225">
            <v>411005</v>
          </cell>
          <cell r="H225">
            <v>43831</v>
          </cell>
          <cell r="J225">
            <v>9.7545999999999999</v>
          </cell>
          <cell r="O225">
            <v>2.0099999999999998</v>
          </cell>
          <cell r="R225">
            <v>289.8</v>
          </cell>
          <cell r="S225">
            <v>29.26</v>
          </cell>
        </row>
        <row r="226">
          <cell r="C226" t="str">
            <v>UPA CURADO</v>
          </cell>
          <cell r="E226" t="str">
            <v>SAMARA SATIRO CAVALCANTI</v>
          </cell>
          <cell r="F226" t="str">
            <v>3 - Administrativo</v>
          </cell>
          <cell r="G226">
            <v>411030</v>
          </cell>
          <cell r="H226">
            <v>43831</v>
          </cell>
          <cell r="J226">
            <v>202.26480000000001</v>
          </cell>
          <cell r="L226">
            <v>142.13999999999999</v>
          </cell>
          <cell r="M226">
            <v>23.18</v>
          </cell>
          <cell r="O226">
            <v>2.0099999999999998</v>
          </cell>
          <cell r="R226">
            <v>144.9</v>
          </cell>
          <cell r="S226">
            <v>69.55</v>
          </cell>
        </row>
        <row r="227">
          <cell r="C227" t="str">
            <v>UPA CURADO</v>
          </cell>
          <cell r="E227" t="str">
            <v>SAMUEL ANTONIO DA COSTA</v>
          </cell>
          <cell r="F227" t="str">
            <v>2 - Outros Profissionais da Saúde</v>
          </cell>
          <cell r="G227">
            <v>322205</v>
          </cell>
          <cell r="H227">
            <v>43831</v>
          </cell>
          <cell r="J227">
            <v>136.46</v>
          </cell>
          <cell r="L227">
            <v>142.13999999999999</v>
          </cell>
          <cell r="M227">
            <v>24.24</v>
          </cell>
          <cell r="O227">
            <v>2.0099999999999998</v>
          </cell>
        </row>
        <row r="228">
          <cell r="C228" t="str">
            <v>UPA CURADO</v>
          </cell>
          <cell r="E228" t="str">
            <v>SARAH ALBUQUERQUE DE ESCOBAR</v>
          </cell>
          <cell r="F228" t="str">
            <v>2 - Outros Profissionais da Saúde</v>
          </cell>
          <cell r="G228">
            <v>131120</v>
          </cell>
          <cell r="H228">
            <v>43831</v>
          </cell>
          <cell r="J228">
            <v>464.28800000000001</v>
          </cell>
          <cell r="L228">
            <v>142.13999999999999</v>
          </cell>
          <cell r="M228">
            <v>20.05</v>
          </cell>
          <cell r="O228">
            <v>2.0099999999999998</v>
          </cell>
        </row>
        <row r="229">
          <cell r="C229" t="str">
            <v>UPA CURADO</v>
          </cell>
          <cell r="E229" t="str">
            <v>SERGIO COSTA TAVARES DA SILVA</v>
          </cell>
          <cell r="F229" t="str">
            <v>1 - Médico</v>
          </cell>
          <cell r="G229">
            <v>225270</v>
          </cell>
          <cell r="H229">
            <v>43831</v>
          </cell>
          <cell r="J229">
            <v>614.096</v>
          </cell>
          <cell r="L229">
            <v>142.13999999999999</v>
          </cell>
          <cell r="M229">
            <v>2.74</v>
          </cell>
          <cell r="O229">
            <v>6.15</v>
          </cell>
          <cell r="P229">
            <v>1.23</v>
          </cell>
        </row>
        <row r="230">
          <cell r="C230" t="str">
            <v>UPA CURADO</v>
          </cell>
          <cell r="E230" t="str">
            <v>SEVERINO SERAFIM DA SILVA</v>
          </cell>
          <cell r="F230" t="str">
            <v>3 - Administrativo</v>
          </cell>
          <cell r="G230">
            <v>622010</v>
          </cell>
          <cell r="H230">
            <v>43831</v>
          </cell>
          <cell r="J230">
            <v>142.60079999999999</v>
          </cell>
          <cell r="O230">
            <v>2.0099999999999998</v>
          </cell>
        </row>
        <row r="231">
          <cell r="C231" t="str">
            <v>UPA CURADO</v>
          </cell>
          <cell r="E231" t="str">
            <v>SILVIO GERMANO DE OLIVEIRA</v>
          </cell>
          <cell r="F231" t="str">
            <v>2 - Outros Profissionais da Saúde</v>
          </cell>
          <cell r="G231">
            <v>322605</v>
          </cell>
          <cell r="H231">
            <v>43831</v>
          </cell>
          <cell r="J231">
            <v>126.756</v>
          </cell>
          <cell r="L231">
            <v>142.13999999999999</v>
          </cell>
          <cell r="M231">
            <v>22.92</v>
          </cell>
          <cell r="O231">
            <v>2.0099999999999998</v>
          </cell>
        </row>
        <row r="232">
          <cell r="C232" t="str">
            <v>UPA CURADO</v>
          </cell>
          <cell r="E232" t="str">
            <v>SIRLEIDE DE SOUZA MACHADO</v>
          </cell>
          <cell r="F232" t="str">
            <v>3 - Administrativo</v>
          </cell>
          <cell r="G232">
            <v>411005</v>
          </cell>
          <cell r="H232">
            <v>43831</v>
          </cell>
          <cell r="J232">
            <v>214.756</v>
          </cell>
          <cell r="L232">
            <v>142.13999999999999</v>
          </cell>
          <cell r="M232">
            <v>22.92</v>
          </cell>
          <cell r="O232">
            <v>2.0099999999999998</v>
          </cell>
        </row>
        <row r="233">
          <cell r="C233" t="str">
            <v>UPA CURADO</v>
          </cell>
          <cell r="E233" t="str">
            <v>SOUTERLAND TADEU GRANDO</v>
          </cell>
          <cell r="F233" t="str">
            <v>3 - Administrativo</v>
          </cell>
          <cell r="G233">
            <v>252105</v>
          </cell>
          <cell r="H233">
            <v>43831</v>
          </cell>
          <cell r="J233">
            <v>1183.8471999999999</v>
          </cell>
          <cell r="L233">
            <v>142.13999999999999</v>
          </cell>
          <cell r="M233">
            <v>54</v>
          </cell>
          <cell r="O233">
            <v>2.0099999999999998</v>
          </cell>
        </row>
        <row r="234">
          <cell r="C234" t="str">
            <v>UPA CURADO</v>
          </cell>
          <cell r="E234" t="str">
            <v>SUELI DENIZ DA SILVA</v>
          </cell>
          <cell r="F234" t="str">
            <v>2 - Outros Profissionais da Saúde</v>
          </cell>
          <cell r="G234">
            <v>322205</v>
          </cell>
          <cell r="H234">
            <v>43831</v>
          </cell>
          <cell r="J234">
            <v>187.57040000000001</v>
          </cell>
          <cell r="O234">
            <v>2.0099999999999998</v>
          </cell>
        </row>
        <row r="235">
          <cell r="C235" t="str">
            <v>UPA CURADO</v>
          </cell>
          <cell r="E235" t="str">
            <v>SUELY RAMPCHE GUEDES</v>
          </cell>
          <cell r="F235" t="str">
            <v>1 - Médico</v>
          </cell>
          <cell r="G235">
            <v>225124</v>
          </cell>
          <cell r="H235">
            <v>43831</v>
          </cell>
          <cell r="J235">
            <v>640.15039999999999</v>
          </cell>
          <cell r="L235">
            <v>142.13999999999999</v>
          </cell>
          <cell r="M235">
            <v>2.74</v>
          </cell>
          <cell r="O235">
            <v>6.15</v>
          </cell>
          <cell r="P235">
            <v>1.23</v>
          </cell>
        </row>
        <row r="236">
          <cell r="C236" t="str">
            <v>UPA CURADO</v>
          </cell>
          <cell r="E236" t="str">
            <v>SUENE MARIA DA SILVA</v>
          </cell>
          <cell r="F236" t="str">
            <v>4 - Assistência Odontológica</v>
          </cell>
          <cell r="G236">
            <v>322415</v>
          </cell>
          <cell r="H236">
            <v>43831</v>
          </cell>
          <cell r="J236">
            <v>125.804</v>
          </cell>
          <cell r="L236">
            <v>142.13999999999999</v>
          </cell>
          <cell r="M236">
            <v>21.91</v>
          </cell>
          <cell r="O236">
            <v>2.0099999999999998</v>
          </cell>
          <cell r="R236">
            <v>207</v>
          </cell>
          <cell r="S236">
            <v>65.75</v>
          </cell>
        </row>
        <row r="237">
          <cell r="C237" t="str">
            <v>UPA CURADO</v>
          </cell>
          <cell r="E237" t="str">
            <v>TARCIANA PAULA SILVA</v>
          </cell>
          <cell r="F237" t="str">
            <v>3 - Administrativo</v>
          </cell>
          <cell r="G237">
            <v>422105</v>
          </cell>
          <cell r="H237">
            <v>43831</v>
          </cell>
          <cell r="J237">
            <v>154.57040000000001</v>
          </cell>
          <cell r="L237">
            <v>142.13999999999999</v>
          </cell>
          <cell r="M237">
            <v>22.92</v>
          </cell>
          <cell r="O237">
            <v>2.0099999999999998</v>
          </cell>
          <cell r="R237">
            <v>207</v>
          </cell>
          <cell r="S237">
            <v>68.760000000000005</v>
          </cell>
          <cell r="U237">
            <v>64</v>
          </cell>
          <cell r="X237" t="str">
            <v>AUXILIO CRECHE</v>
          </cell>
        </row>
        <row r="238">
          <cell r="C238" t="str">
            <v>UPA CURADO</v>
          </cell>
          <cell r="E238" t="str">
            <v>THALYTA GISELLY DA SILVA GONCALVES</v>
          </cell>
          <cell r="F238" t="str">
            <v>3 - Administrativo</v>
          </cell>
          <cell r="G238">
            <v>142205</v>
          </cell>
          <cell r="H238">
            <v>43831</v>
          </cell>
          <cell r="J238">
            <v>396.35360000000003</v>
          </cell>
          <cell r="O238">
            <v>2.0099999999999998</v>
          </cell>
          <cell r="U238">
            <v>64</v>
          </cell>
          <cell r="X238" t="str">
            <v>AUXILIO CRECHE</v>
          </cell>
        </row>
        <row r="239">
          <cell r="C239" t="str">
            <v>UPA CURADO</v>
          </cell>
          <cell r="E239" t="str">
            <v>THIAGO DARLAN SILVEIRA DA SILVA</v>
          </cell>
          <cell r="F239" t="str">
            <v>1 - Médico</v>
          </cell>
          <cell r="G239">
            <v>225125</v>
          </cell>
          <cell r="H239">
            <v>43831</v>
          </cell>
          <cell r="J239">
            <v>361.6</v>
          </cell>
          <cell r="L239">
            <v>142.13999999999999</v>
          </cell>
          <cell r="M239">
            <v>2.74</v>
          </cell>
          <cell r="O239">
            <v>6.15</v>
          </cell>
          <cell r="P239">
            <v>1.23</v>
          </cell>
        </row>
        <row r="240">
          <cell r="C240" t="str">
            <v>UPA CURADO</v>
          </cell>
          <cell r="E240" t="str">
            <v>THIAGO SALDANHA DOS SANTOS</v>
          </cell>
          <cell r="F240" t="str">
            <v>2 - Outros Profissionais da Saúde</v>
          </cell>
          <cell r="G240">
            <v>223505</v>
          </cell>
          <cell r="H240">
            <v>43831</v>
          </cell>
          <cell r="J240">
            <v>198.52400000000003</v>
          </cell>
          <cell r="L240">
            <v>142.13999999999999</v>
          </cell>
          <cell r="M240">
            <v>2.31</v>
          </cell>
          <cell r="O240">
            <v>1.68</v>
          </cell>
        </row>
        <row r="241">
          <cell r="C241" t="str">
            <v>UPA CURADO</v>
          </cell>
          <cell r="E241" t="str">
            <v>URIEL JAIME DA SILVA FERREIRA</v>
          </cell>
          <cell r="F241" t="str">
            <v>3 - Administrativo</v>
          </cell>
          <cell r="G241">
            <v>312105</v>
          </cell>
          <cell r="H241">
            <v>43831</v>
          </cell>
          <cell r="J241">
            <v>168.73439999999999</v>
          </cell>
          <cell r="L241">
            <v>142.13999999999999</v>
          </cell>
          <cell r="M241">
            <v>47.05</v>
          </cell>
          <cell r="O241">
            <v>2.0099999999999998</v>
          </cell>
          <cell r="R241">
            <v>216</v>
          </cell>
          <cell r="S241">
            <v>94.12</v>
          </cell>
        </row>
        <row r="242">
          <cell r="C242" t="str">
            <v>UPA CURADO</v>
          </cell>
          <cell r="E242" t="str">
            <v>VALDIR DO NASCIMENTO</v>
          </cell>
          <cell r="F242" t="str">
            <v>3 - Administrativo</v>
          </cell>
          <cell r="G242">
            <v>422105</v>
          </cell>
          <cell r="H242">
            <v>43831</v>
          </cell>
          <cell r="J242">
            <v>150.77440000000001</v>
          </cell>
          <cell r="L242">
            <v>142.13999999999999</v>
          </cell>
          <cell r="M242">
            <v>22.92</v>
          </cell>
          <cell r="O242">
            <v>2.0099999999999998</v>
          </cell>
        </row>
        <row r="243">
          <cell r="C243" t="str">
            <v>UPA CURADO</v>
          </cell>
          <cell r="E243" t="str">
            <v>VALTER MALHEIROS DE SOUSA</v>
          </cell>
          <cell r="F243" t="str">
            <v>3 - Administrativo</v>
          </cell>
          <cell r="G243">
            <v>517415</v>
          </cell>
          <cell r="H243">
            <v>43831</v>
          </cell>
          <cell r="J243">
            <v>146.79600000000002</v>
          </cell>
          <cell r="L243">
            <v>142.13999999999999</v>
          </cell>
          <cell r="M243">
            <v>20.78</v>
          </cell>
          <cell r="O243">
            <v>2.0099999999999998</v>
          </cell>
        </row>
        <row r="244">
          <cell r="C244" t="str">
            <v>UPA CURADO</v>
          </cell>
          <cell r="E244" t="str">
            <v>VANESSA SANTOS DA SILVA PAES</v>
          </cell>
          <cell r="F244" t="str">
            <v>3 - Administrativo</v>
          </cell>
          <cell r="G244">
            <v>261110</v>
          </cell>
          <cell r="H244">
            <v>43831</v>
          </cell>
          <cell r="J244">
            <v>321.75200000000001</v>
          </cell>
          <cell r="O244">
            <v>2.0099999999999998</v>
          </cell>
        </row>
        <row r="245">
          <cell r="C245" t="str">
            <v>UPA CURADO</v>
          </cell>
          <cell r="E245" t="str">
            <v>VERONICA LIMA DOS SANTOS</v>
          </cell>
          <cell r="F245" t="str">
            <v>2 - Outros Profissionais da Saúde</v>
          </cell>
          <cell r="G245">
            <v>322205</v>
          </cell>
          <cell r="H245">
            <v>43831</v>
          </cell>
          <cell r="J245">
            <v>140.39760000000001</v>
          </cell>
          <cell r="L245">
            <v>142.13999999999999</v>
          </cell>
          <cell r="M245">
            <v>24.24</v>
          </cell>
          <cell r="O245">
            <v>2.0099999999999998</v>
          </cell>
          <cell r="R245">
            <v>103.5</v>
          </cell>
          <cell r="S245">
            <v>72.739999999999995</v>
          </cell>
        </row>
        <row r="246">
          <cell r="C246" t="str">
            <v>UPA CURADO</v>
          </cell>
          <cell r="E246" t="str">
            <v>VIVYANE DA SILVA GONÇALVES SANTANA</v>
          </cell>
          <cell r="F246" t="str">
            <v>2 - Outros Profissionais da Saúde</v>
          </cell>
          <cell r="G246">
            <v>322205</v>
          </cell>
          <cell r="H246">
            <v>43831</v>
          </cell>
          <cell r="J246">
            <v>134.72239999999999</v>
          </cell>
          <cell r="L246">
            <v>142.13999999999999</v>
          </cell>
          <cell r="M246">
            <v>24.24</v>
          </cell>
          <cell r="O246">
            <v>2.0099999999999998</v>
          </cell>
          <cell r="R246">
            <v>110.4</v>
          </cell>
          <cell r="S246">
            <v>72.739999999999995</v>
          </cell>
        </row>
        <row r="247">
          <cell r="C247" t="str">
            <v>UPA CURADO</v>
          </cell>
          <cell r="E247" t="str">
            <v>WANDRESON RICARDO RAMOS DA SILVA</v>
          </cell>
          <cell r="F247" t="str">
            <v>2 - Outros Profissionais da Saúde</v>
          </cell>
          <cell r="G247">
            <v>322205</v>
          </cell>
          <cell r="H247">
            <v>43831</v>
          </cell>
          <cell r="J247">
            <v>136.46</v>
          </cell>
          <cell r="L247">
            <v>142.13999999999999</v>
          </cell>
          <cell r="M247">
            <v>24.24</v>
          </cell>
          <cell r="O247">
            <v>2.0099999999999998</v>
          </cell>
        </row>
        <row r="248">
          <cell r="C248" t="str">
            <v>UPA CURADO</v>
          </cell>
          <cell r="E248" t="str">
            <v>WANDSON RODRIGUES LEITE</v>
          </cell>
          <cell r="F248" t="str">
            <v>2 - Outros Profissionais da Saúde</v>
          </cell>
          <cell r="G248">
            <v>322205</v>
          </cell>
          <cell r="H248">
            <v>43831</v>
          </cell>
          <cell r="J248">
            <v>135.6336</v>
          </cell>
          <cell r="L248">
            <v>142.13999999999999</v>
          </cell>
          <cell r="M248">
            <v>24.24</v>
          </cell>
          <cell r="O248">
            <v>2.0099999999999998</v>
          </cell>
        </row>
        <row r="249">
          <cell r="C249" t="str">
            <v>UPA CURADO</v>
          </cell>
          <cell r="E249" t="str">
            <v>WILLYSAK NOVAES DE OLIVEIRA FILHO</v>
          </cell>
          <cell r="F249" t="str">
            <v>1 - Médico</v>
          </cell>
          <cell r="G249">
            <v>225125</v>
          </cell>
          <cell r="H249">
            <v>43831</v>
          </cell>
          <cell r="J249">
            <v>670.68799999999999</v>
          </cell>
          <cell r="L249">
            <v>142.13999999999999</v>
          </cell>
          <cell r="M249">
            <v>2.74</v>
          </cell>
          <cell r="O249">
            <v>6.15</v>
          </cell>
          <cell r="P249">
            <v>1.23</v>
          </cell>
        </row>
        <row r="251">
          <cell r="C251" t="str">
            <v>UPA CURADO</v>
          </cell>
          <cell r="E251" t="str">
            <v>LEONARDO JORGE MATIAS DA SILVA</v>
          </cell>
          <cell r="F251" t="str">
            <v>3 - Administrativo</v>
          </cell>
          <cell r="G251">
            <v>351605</v>
          </cell>
          <cell r="H251">
            <v>43831</v>
          </cell>
          <cell r="J251">
            <v>4.0216000000000003</v>
          </cell>
        </row>
        <row r="252">
          <cell r="C252" t="str">
            <v>UPA CURADO</v>
          </cell>
          <cell r="E252" t="str">
            <v>MARIA IREMAR DE BARROS ALVES</v>
          </cell>
          <cell r="F252" t="str">
            <v>3 - Administrativo</v>
          </cell>
          <cell r="G252" t="str">
            <v>5174-20</v>
          </cell>
          <cell r="H252">
            <v>43832</v>
          </cell>
          <cell r="J252">
            <v>19.529600000000002</v>
          </cell>
        </row>
        <row r="253">
          <cell r="C253" t="str">
            <v>UPA CURADO</v>
          </cell>
          <cell r="E253" t="str">
            <v>MARIA JOSE GONCALVES DA SILVA</v>
          </cell>
          <cell r="F253" t="str">
            <v>3 - Administrativo</v>
          </cell>
          <cell r="G253" t="str">
            <v>5134-30</v>
          </cell>
          <cell r="H253">
            <v>43833</v>
          </cell>
          <cell r="J253">
            <v>1.1608000000000001</v>
          </cell>
        </row>
        <row r="254">
          <cell r="C254" t="str">
            <v>UPA CURADO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252.12479999999999</v>
      </c>
      <c r="J3" s="15">
        <f>'[1]TCE - ANEXO III - Preencher'!K12</f>
        <v>0</v>
      </c>
      <c r="K3" s="16">
        <f>'[1]TCE - ANEXO III - Preencher'!L12</f>
        <v>142.13999999999999</v>
      </c>
      <c r="L3" s="16">
        <f>'[1]TCE - ANEXO III - Preencher'!M12</f>
        <v>3.19</v>
      </c>
      <c r="M3" s="16">
        <f>K3-L3</f>
        <v>138.94999999999999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392.75479999999999</v>
      </c>
    </row>
    <row r="4" spans="1:28" s="4" customFormat="1" x14ac:dyDescent="0.2">
      <c r="A4" s="9">
        <f>IFERROR(VLOOKUP(B4,'[1]DADOS (OCULTAR)'!$P$3:$R$53,3,0),"")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296.51279999999997</v>
      </c>
      <c r="J4" s="15">
        <f>'[1]TCE - ANEXO III - Preencher'!K13</f>
        <v>0</v>
      </c>
      <c r="K4" s="16">
        <f>'[1]TCE - ANEXO III - Preencher'!L13</f>
        <v>142.13999999999999</v>
      </c>
      <c r="L4" s="16">
        <f>'[1]TCE - ANEXO III - Preencher'!M13</f>
        <v>39.33</v>
      </c>
      <c r="M4" s="16">
        <f t="shared" ref="M4:M67" si="1">K4-L4</f>
        <v>102.80999999999999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403.16279999999995</v>
      </c>
    </row>
    <row r="5" spans="1:28" s="4" customFormat="1" x14ac:dyDescent="0.2">
      <c r="A5" s="9">
        <f>IFERROR(VLOOKUP(B5,'[1]DADOS (OCULTAR)'!$P$3:$R$53,3,0),"")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446.34960000000001</v>
      </c>
      <c r="J5" s="15">
        <f>'[1]TCE - ANEXO III - Preencher'!K14</f>
        <v>0</v>
      </c>
      <c r="K5" s="16">
        <f>'[1]TCE - ANEXO III - Preencher'!L14</f>
        <v>142.13999999999999</v>
      </c>
      <c r="L5" s="16">
        <f>'[1]TCE - ANEXO III - Preencher'!M14</f>
        <v>6.27</v>
      </c>
      <c r="M5" s="16">
        <f t="shared" si="1"/>
        <v>135.86999999999998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584.2296</v>
      </c>
    </row>
    <row r="6" spans="1:28" s="4" customFormat="1" x14ac:dyDescent="0.2">
      <c r="A6" s="9">
        <f>IFERROR(VLOOKUP(B6,'[1]DADOS (OCULTAR)'!$P$3:$R$53,3,0),"")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163.28960000000001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165.2996</v>
      </c>
    </row>
    <row r="7" spans="1:28" s="4" customFormat="1" x14ac:dyDescent="0.2">
      <c r="A7" s="9">
        <f>IFERROR(VLOOKUP(B7,'[1]DADOS (OCULTAR)'!$P$3:$R$53,3,0),"")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107.47760000000001</v>
      </c>
      <c r="J7" s="15">
        <f>'[1]TCE - ANEXO III - Preencher'!K16</f>
        <v>0</v>
      </c>
      <c r="K7" s="16">
        <f>'[1]TCE - ANEXO III - Preencher'!L16</f>
        <v>142.13999999999999</v>
      </c>
      <c r="L7" s="16">
        <f>'[1]TCE - ANEXO III - Preencher'!M16</f>
        <v>20.78</v>
      </c>
      <c r="M7" s="16">
        <f t="shared" si="1"/>
        <v>121.35999999999999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230.8476</v>
      </c>
    </row>
    <row r="8" spans="1:28" s="4" customFormat="1" x14ac:dyDescent="0.2">
      <c r="A8" s="9">
        <f>IFERROR(VLOOKUP(B8,'[1]DADOS (OCULTAR)'!$P$3:$R$53,3,0),"")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 - Enviar TCE'!E7)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320.08</v>
      </c>
      <c r="J8" s="15">
        <f>'[1]TCE - ANEXO III - Preencher'!K17</f>
        <v>0</v>
      </c>
      <c r="K8" s="16">
        <f>'[1]TCE - ANEXO III - Preencher'!L17</f>
        <v>142.13999999999999</v>
      </c>
      <c r="L8" s="16">
        <f>'[1]TCE - ANEXO III - Preencher'!M17</f>
        <v>2.74</v>
      </c>
      <c r="M8" s="16">
        <f t="shared" si="1"/>
        <v>139.39999999999998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464.4</v>
      </c>
    </row>
    <row r="9" spans="1:28" s="4" customFormat="1" x14ac:dyDescent="0.2">
      <c r="A9" s="9">
        <f>IFERROR(VLOOKUP(B9,'[1]DADOS (OCULTAR)'!$P$3:$R$53,3,0),"")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DA SILVA NETO</v>
      </c>
      <c r="E9" s="10" t="str">
        <f>IF('[1]TCE - ANEXO III - Preencher'!F18="4 - Assistência Odontológica","2 - Outros Profissionais da Saúde",'[1]TCE - ANEXO II - Enviar TCE'!E8)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708.49119999999994</v>
      </c>
      <c r="J9" s="15">
        <f>'[1]TCE - ANEXO III - Preencher'!K18</f>
        <v>0</v>
      </c>
      <c r="K9" s="16">
        <f>'[1]TCE - ANEXO III - Preencher'!L18</f>
        <v>142.13999999999999</v>
      </c>
      <c r="L9" s="16">
        <f>'[1]TCE - ANEXO III - Preencher'!M18</f>
        <v>2.74</v>
      </c>
      <c r="M9" s="16">
        <f t="shared" si="1"/>
        <v>139.39999999999998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852.81119999999987</v>
      </c>
    </row>
    <row r="10" spans="1:28" s="4" customFormat="1" x14ac:dyDescent="0.2">
      <c r="A10" s="9">
        <f>IFERROR(VLOOKUP(B10,'[1]DADOS (OCULTAR)'!$P$3:$R$53,3,0),"")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136.46</v>
      </c>
      <c r="J10" s="15">
        <f>'[1]TCE - ANEXO III - Preencher'!K19</f>
        <v>0</v>
      </c>
      <c r="K10" s="16">
        <f>'[1]TCE - ANEXO III - Preencher'!L19</f>
        <v>142.13999999999999</v>
      </c>
      <c r="L10" s="16">
        <f>'[1]TCE - ANEXO III - Preencher'!M19</f>
        <v>24.24</v>
      </c>
      <c r="M10" s="16">
        <f t="shared" si="1"/>
        <v>117.89999999999999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244.5</v>
      </c>
      <c r="R10" s="16">
        <f>'[1]TCE - ANEXO III - Preencher'!S19</f>
        <v>72.739999999999995</v>
      </c>
      <c r="S10" s="17">
        <f t="shared" si="3"/>
        <v>171.76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428.13</v>
      </c>
    </row>
    <row r="11" spans="1:28" s="4" customFormat="1" x14ac:dyDescent="0.2">
      <c r="A11" s="9">
        <f>IFERROR(VLOOKUP(B11,'[1]DADOS (OCULTAR)'!$P$3:$R$53,3,0),"")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265.15039999999999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268.99039999999997</v>
      </c>
    </row>
    <row r="12" spans="1:28" s="4" customFormat="1" x14ac:dyDescent="0.2">
      <c r="A12" s="9">
        <f>IFERROR(VLOOKUP(B12,'[1]DADOS (OCULTAR)'!$P$3:$R$53,3,0),"")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175.02720000000002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177.03720000000001</v>
      </c>
    </row>
    <row r="13" spans="1:28" s="4" customFormat="1" x14ac:dyDescent="0.2">
      <c r="A13" s="9">
        <f>IFERROR(VLOOKUP(B13,'[1]DADOS (OCULTAR)'!$P$3:$R$53,3,0),"")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141.7176</v>
      </c>
      <c r="J13" s="15">
        <f>'[1]TCE - ANEXO III - Preencher'!K22</f>
        <v>0</v>
      </c>
      <c r="K13" s="16">
        <f>'[1]TCE - ANEXO III - Preencher'!L22</f>
        <v>142.13999999999999</v>
      </c>
      <c r="L13" s="16">
        <f>'[1]TCE - ANEXO III - Preencher'!M22</f>
        <v>20.78</v>
      </c>
      <c r="M13" s="16">
        <f t="shared" si="1"/>
        <v>121.35999999999999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265.08759999999995</v>
      </c>
    </row>
    <row r="14" spans="1:28" s="4" customFormat="1" x14ac:dyDescent="0.2">
      <c r="A14" s="9">
        <f>IFERROR(VLOOKUP(B14,'[1]DADOS (OCULTAR)'!$P$3:$R$53,3,0),"")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135.6336</v>
      </c>
      <c r="J14" s="15">
        <f>'[1]TCE - ANEXO III - Preencher'!K23</f>
        <v>0</v>
      </c>
      <c r="K14" s="16">
        <f>'[1]TCE - ANEXO III - Preencher'!L23</f>
        <v>142.13999999999999</v>
      </c>
      <c r="L14" s="16">
        <f>'[1]TCE - ANEXO III - Preencher'!M23</f>
        <v>24.24</v>
      </c>
      <c r="M14" s="16">
        <f t="shared" si="1"/>
        <v>117.89999999999999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110.4</v>
      </c>
      <c r="R14" s="16">
        <f>'[1]TCE - ANEXO III - Preencher'!S23</f>
        <v>72.739999999999995</v>
      </c>
      <c r="S14" s="17">
        <f t="shared" si="3"/>
        <v>37.660000000000011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293.20359999999999</v>
      </c>
    </row>
    <row r="15" spans="1:28" s="4" customFormat="1" x14ac:dyDescent="0.2">
      <c r="A15" s="9">
        <f>IFERROR(VLOOKUP(B15,'[1]DADOS (OCULTAR)'!$P$3:$R$53,3,0),"")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215.8896</v>
      </c>
      <c r="J15" s="15">
        <f>'[1]TCE - ANEXO III - Preencher'!K24</f>
        <v>0</v>
      </c>
      <c r="K15" s="16">
        <f>'[1]TCE - ANEXO III - Preencher'!L24</f>
        <v>142.13999999999999</v>
      </c>
      <c r="L15" s="16">
        <f>'[1]TCE - ANEXO III - Preencher'!M24</f>
        <v>39.33</v>
      </c>
      <c r="M15" s="16">
        <f t="shared" si="1"/>
        <v>102.80999999999999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322.53959999999995</v>
      </c>
    </row>
    <row r="16" spans="1:28" s="4" customFormat="1" x14ac:dyDescent="0.2">
      <c r="A16" s="9">
        <f>IFERROR(VLOOKUP(B16,'[1]DADOS (OCULTAR)'!$P$3:$R$53,3,0),"")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322.88560000000001</v>
      </c>
      <c r="J16" s="15">
        <f>'[1]TCE - ANEXO III - Preencher'!K25</f>
        <v>0</v>
      </c>
      <c r="K16" s="16">
        <f>'[1]TCE - ANEXO III - Preencher'!L25</f>
        <v>142.13999999999999</v>
      </c>
      <c r="L16" s="16">
        <f>'[1]TCE - ANEXO III - Preencher'!M25</f>
        <v>0.33</v>
      </c>
      <c r="M16" s="16">
        <f t="shared" si="1"/>
        <v>141.80999999999997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474.71559999999999</v>
      </c>
    </row>
    <row r="17" spans="1:28" s="4" customFormat="1" x14ac:dyDescent="0.2">
      <c r="A17" s="9">
        <f>IFERROR(VLOOKUP(B17,'[1]DADOS (OCULTAR)'!$P$3:$R$53,3,0),"")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 - Enviar TCE'!E16)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357.88319999999999</v>
      </c>
      <c r="J17" s="15">
        <f>'[1]TCE - ANEXO III - Preencher'!K26</f>
        <v>0</v>
      </c>
      <c r="K17" s="16">
        <f>'[1]TCE - ANEXO III - Preencher'!L26</f>
        <v>142.13999999999999</v>
      </c>
      <c r="L17" s="16">
        <f>'[1]TCE - ANEXO III - Preencher'!M26</f>
        <v>2.74</v>
      </c>
      <c r="M17" s="16">
        <f t="shared" si="1"/>
        <v>139.39999999999998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502.20319999999998</v>
      </c>
    </row>
    <row r="18" spans="1:28" s="4" customFormat="1" x14ac:dyDescent="0.2">
      <c r="A18" s="9">
        <f>IFERROR(VLOOKUP(B18,'[1]DADOS (OCULTAR)'!$P$3:$R$53,3,0),"")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122.17200000000001</v>
      </c>
      <c r="J18" s="15">
        <f>'[1]TCE - ANEXO III - Preencher'!K27</f>
        <v>0</v>
      </c>
      <c r="K18" s="16">
        <f>'[1]TCE - ANEXO III - Preencher'!L27</f>
        <v>142.13999999999999</v>
      </c>
      <c r="L18" s="16">
        <f>'[1]TCE - ANEXO III - Preencher'!M27</f>
        <v>22.92</v>
      </c>
      <c r="M18" s="16">
        <f t="shared" si="1"/>
        <v>119.21999999999998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144.9</v>
      </c>
      <c r="R18" s="16">
        <f>'[1]TCE - ANEXO III - Preencher'!S27</f>
        <v>68.760000000000005</v>
      </c>
      <c r="S18" s="17">
        <f t="shared" si="3"/>
        <v>76.14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319.54199999999997</v>
      </c>
    </row>
    <row r="19" spans="1:28" s="4" customFormat="1" x14ac:dyDescent="0.2">
      <c r="A19" s="9">
        <f>IFERROR(VLOOKUP(B19,'[1]DADOS (OCULTAR)'!$P$3:$R$53,3,0),"")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189.83840000000001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191.8484</v>
      </c>
    </row>
    <row r="20" spans="1:28" s="4" customFormat="1" x14ac:dyDescent="0.2">
      <c r="A20" s="9">
        <f>IFERROR(VLOOKUP(B20,'[1]DADOS (OCULTAR)'!$P$3:$R$53,3,0),"")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118.91840000000001</v>
      </c>
      <c r="J20" s="15">
        <f>'[1]TCE - ANEXO III - Preencher'!K29</f>
        <v>0</v>
      </c>
      <c r="K20" s="16">
        <f>'[1]TCE - ANEXO III - Preencher'!L29</f>
        <v>142.13999999999999</v>
      </c>
      <c r="L20" s="16">
        <f>'[1]TCE - ANEXO III - Preencher'!M29</f>
        <v>20.78</v>
      </c>
      <c r="M20" s="16">
        <f t="shared" si="1"/>
        <v>121.35999999999999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155.25</v>
      </c>
      <c r="R20" s="16">
        <f>'[1]TCE - ANEXO III - Preencher'!S29</f>
        <v>62.34</v>
      </c>
      <c r="S20" s="17">
        <f t="shared" si="3"/>
        <v>92.91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335.19839999999999</v>
      </c>
    </row>
    <row r="21" spans="1:28" s="4" customFormat="1" x14ac:dyDescent="0.2">
      <c r="A21" s="9">
        <f>IFERROR(VLOOKUP(B21,'[1]DADOS (OCULTAR)'!$P$3:$R$53,3,0),"")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ANA CARLA GUEDES DE AMORIM FIGUEIRA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251605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235.55360000000002</v>
      </c>
      <c r="J21" s="15">
        <f>'[1]TCE - ANEXO III - Preencher'!K30</f>
        <v>0</v>
      </c>
      <c r="K21" s="16">
        <f>'[1]TCE - ANEXO III - Preencher'!L30</f>
        <v>142.13999999999999</v>
      </c>
      <c r="L21" s="16">
        <f>'[1]TCE - ANEXO III - Preencher'!M30</f>
        <v>40.11</v>
      </c>
      <c r="M21" s="16">
        <f t="shared" si="1"/>
        <v>102.02999999999999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192</v>
      </c>
      <c r="U21" s="16">
        <f>'[1]TCE - ANEXO III - Preencher'!V30</f>
        <v>0</v>
      </c>
      <c r="V21" s="17">
        <f t="shared" si="4"/>
        <v>192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531.59359999999992</v>
      </c>
    </row>
    <row r="22" spans="1:28" s="4" customFormat="1" x14ac:dyDescent="0.2">
      <c r="A22" s="9">
        <f>IFERROR(VLOOKUP(B22,'[1]DADOS (OCULTAR)'!$P$3:$R$53,3,0),"")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CLAUDIA CRISPINIANO SIQUEIRA TORQUATO</v>
      </c>
      <c r="E22" s="10" t="str">
        <f>IF('[1]TCE - ANEXO III - Preencher'!F31="4 - Assistência Odontológica","2 - Outros Profissionais da Saúde",'[1]TCE - ANEXO II - Enviar TCE'!E21)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714.22559999999999</v>
      </c>
      <c r="J22" s="15">
        <f>'[1]TCE - ANEXO III - Preencher'!K31</f>
        <v>0</v>
      </c>
      <c r="K22" s="16">
        <f>'[1]TCE - ANEXO III - Preencher'!L31</f>
        <v>142.13</v>
      </c>
      <c r="L22" s="16">
        <f>'[1]TCE - ANEXO III - Preencher'!M31</f>
        <v>2.74</v>
      </c>
      <c r="M22" s="16">
        <f t="shared" si="1"/>
        <v>139.38999999999999</v>
      </c>
      <c r="N22" s="16">
        <f>'[1]TCE - ANEXO III - Preencher'!O31</f>
        <v>6.15</v>
      </c>
      <c r="O22" s="16">
        <f>'[1]TCE - ANEXO III - Preencher'!P31</f>
        <v>1.23</v>
      </c>
      <c r="P22" s="17">
        <f t="shared" si="2"/>
        <v>4.92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858.53559999999993</v>
      </c>
    </row>
    <row r="23" spans="1:28" s="4" customFormat="1" x14ac:dyDescent="0.2">
      <c r="A23" s="9">
        <f>IFERROR(VLOOKUP(B23,'[1]DADOS (OCULTAR)'!$P$3:$R$53,3,0),"")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LUCIA DE SOUZA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120.0416</v>
      </c>
      <c r="J23" s="15">
        <f>'[1]TCE - ANEXO III - Preencher'!K32</f>
        <v>0</v>
      </c>
      <c r="K23" s="16">
        <f>'[1]TCE - ANEXO III - Preencher'!L32</f>
        <v>142.13999999999999</v>
      </c>
      <c r="L23" s="16">
        <f>'[1]TCE - ANEXO III - Preencher'!M32</f>
        <v>24.24</v>
      </c>
      <c r="M23" s="16">
        <f t="shared" si="1"/>
        <v>117.89999999999999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202.5</v>
      </c>
      <c r="R23" s="16">
        <f>'[1]TCE - ANEXO III - Preencher'!S32</f>
        <v>72.739999999999995</v>
      </c>
      <c r="S23" s="17">
        <f t="shared" si="3"/>
        <v>129.76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369.71159999999998</v>
      </c>
    </row>
    <row r="24" spans="1:28" s="4" customFormat="1" x14ac:dyDescent="0.2">
      <c r="A24" s="9">
        <f>IFERROR(VLOOKUP(B24,'[1]DADOS (OCULTAR)'!$P$3:$R$53,3,0),"")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251605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227.53200000000001</v>
      </c>
      <c r="J24" s="15">
        <f>'[1]TCE - ANEXO III - Preencher'!K33</f>
        <v>0</v>
      </c>
      <c r="K24" s="16">
        <f>'[1]TCE - ANEXO III - Preencher'!L33</f>
        <v>142.13999999999999</v>
      </c>
      <c r="L24" s="16">
        <f>'[1]TCE - ANEXO III - Preencher'!M33</f>
        <v>40.11</v>
      </c>
      <c r="M24" s="16">
        <f t="shared" si="1"/>
        <v>102.02999999999999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289.8</v>
      </c>
      <c r="R24" s="16">
        <f>'[1]TCE - ANEXO III - Preencher'!S33</f>
        <v>120.33</v>
      </c>
      <c r="S24" s="17">
        <f t="shared" si="3"/>
        <v>169.47000000000003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501.04200000000003</v>
      </c>
    </row>
    <row r="25" spans="1:28" s="4" customFormat="1" x14ac:dyDescent="0.2">
      <c r="A25" s="9">
        <f>IFERROR(VLOOKUP(B25,'[1]DADOS (OCULTAR)'!$P$3:$R$53,3,0),"")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PAULA DA CUNHA GERMANO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120.86799999999999</v>
      </c>
      <c r="J25" s="15">
        <f>'[1]TCE - ANEXO III - Preencher'!K34</f>
        <v>0</v>
      </c>
      <c r="K25" s="16">
        <f>'[1]TCE - ANEXO III - Preencher'!L34</f>
        <v>142.13999999999999</v>
      </c>
      <c r="L25" s="16">
        <f>'[1]TCE - ANEXO III - Preencher'!M34</f>
        <v>24.24</v>
      </c>
      <c r="M25" s="16">
        <f t="shared" si="1"/>
        <v>117.89999999999999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202.5</v>
      </c>
      <c r="R25" s="16">
        <f>'[1]TCE - ANEXO III - Preencher'!S34</f>
        <v>72.739999999999995</v>
      </c>
      <c r="S25" s="17">
        <f t="shared" si="3"/>
        <v>129.76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370.53799999999995</v>
      </c>
    </row>
    <row r="26" spans="1:28" s="4" customFormat="1" x14ac:dyDescent="0.2">
      <c r="A26" s="9">
        <f>IFERROR(VLOOKUP(B26,'[1]DADOS (OCULTAR)'!$P$3:$R$53,3,0),"")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ANCLENE JANAINA DE SOUZA RAMOS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322605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126.756</v>
      </c>
      <c r="J26" s="15">
        <f>'[1]TCE - ANEXO III - Preencher'!K35</f>
        <v>0</v>
      </c>
      <c r="K26" s="16">
        <f>'[1]TCE - ANEXO III - Preencher'!L35</f>
        <v>142.13999999999999</v>
      </c>
      <c r="L26" s="16">
        <f>'[1]TCE - ANEXO III - Preencher'!M35</f>
        <v>22.92</v>
      </c>
      <c r="M26" s="16">
        <f t="shared" si="1"/>
        <v>119.21999999999998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244.5</v>
      </c>
      <c r="R26" s="16">
        <f>'[1]TCE - ANEXO III - Preencher'!S35</f>
        <v>68.760000000000005</v>
      </c>
      <c r="S26" s="17">
        <f t="shared" si="3"/>
        <v>175.74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423.726</v>
      </c>
    </row>
    <row r="27" spans="1:28" s="4" customFormat="1" x14ac:dyDescent="0.2">
      <c r="A27" s="9">
        <f>IFERROR(VLOOKUP(B27,'[1]DADOS (OCULTAR)'!$P$3:$R$53,3,0),"")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 - Enviar TCE'!E26)</f>
        <v>1 - Médico</v>
      </c>
      <c r="F27" s="13">
        <f>'[1]TCE - ANEXO III - Preencher'!G36</f>
        <v>225270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697.98559999999998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702.90559999999994</v>
      </c>
    </row>
    <row r="28" spans="1:28" s="4" customFormat="1" x14ac:dyDescent="0.2">
      <c r="A28" s="9">
        <f>IFERROR(VLOOKUP(B28,'[1]DADOS (OCULTAR)'!$P$3:$R$53,3,0),"")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223208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447.73599999999999</v>
      </c>
      <c r="J28" s="15">
        <f>'[1]TCE - ANEXO III - Preencher'!K37</f>
        <v>0</v>
      </c>
      <c r="K28" s="16">
        <f>'[1]TCE - ANEXO III - Preencher'!L37</f>
        <v>142.13999999999999</v>
      </c>
      <c r="L28" s="16">
        <f>'[1]TCE - ANEXO III - Preencher'!M37</f>
        <v>3.1</v>
      </c>
      <c r="M28" s="16">
        <f t="shared" si="1"/>
        <v>139.04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591.69599999999991</v>
      </c>
    </row>
    <row r="29" spans="1:28" s="4" customFormat="1" x14ac:dyDescent="0.2">
      <c r="A29" s="9">
        <f>IFERROR(VLOOKUP(B29,'[1]DADOS (OCULTAR)'!$P$3:$R$53,3,0),"")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517415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141.7176</v>
      </c>
      <c r="J29" s="15">
        <f>'[1]TCE - ANEXO III - Preencher'!K38</f>
        <v>0</v>
      </c>
      <c r="K29" s="16">
        <f>'[1]TCE - ANEXO III - Preencher'!L38</f>
        <v>142.13999999999999</v>
      </c>
      <c r="L29" s="16">
        <f>'[1]TCE - ANEXO III - Preencher'!M38</f>
        <v>20.78</v>
      </c>
      <c r="M29" s="16">
        <f t="shared" si="1"/>
        <v>121.35999999999999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103.5</v>
      </c>
      <c r="R29" s="16">
        <f>'[1]TCE - ANEXO III - Preencher'!S38</f>
        <v>62.34</v>
      </c>
      <c r="S29" s="17">
        <f t="shared" si="3"/>
        <v>41.16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306.24759999999992</v>
      </c>
    </row>
    <row r="30" spans="1:28" s="4" customFormat="1" x14ac:dyDescent="0.2">
      <c r="A30" s="9">
        <f>IFERROR(VLOOKUP(B30,'[1]DADOS (OCULTAR)'!$P$3:$R$53,3,0),"")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313220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196.7184</v>
      </c>
      <c r="J30" s="15">
        <f>'[1]TCE - ANEXO III - Preencher'!K39</f>
        <v>0</v>
      </c>
      <c r="K30" s="16">
        <f>'[1]TCE - ANEXO III - Preencher'!L39</f>
        <v>142.13999999999999</v>
      </c>
      <c r="L30" s="16">
        <f>'[1]TCE - ANEXO III - Preencher'!M39</f>
        <v>11.46</v>
      </c>
      <c r="M30" s="16">
        <f t="shared" si="1"/>
        <v>130.67999999999998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329.40839999999997</v>
      </c>
    </row>
    <row r="31" spans="1:28" s="4" customFormat="1" x14ac:dyDescent="0.2">
      <c r="A31" s="9">
        <f>IFERROR(VLOOKUP(B31,'[1]DADOS (OCULTAR)'!$P$3:$R$53,3,0),"")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ANDREZA LOPES BATISTA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120.0416</v>
      </c>
      <c r="J31" s="15">
        <f>'[1]TCE - ANEXO III - Preencher'!K40</f>
        <v>0</v>
      </c>
      <c r="K31" s="16">
        <f>'[1]TCE - ANEXO III - Preencher'!L40</f>
        <v>142.13999999999999</v>
      </c>
      <c r="L31" s="16">
        <f>'[1]TCE - ANEXO III - Preencher'!M40</f>
        <v>24.24</v>
      </c>
      <c r="M31" s="16">
        <f t="shared" si="1"/>
        <v>117.89999999999999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110.4</v>
      </c>
      <c r="R31" s="16">
        <f>'[1]TCE - ANEXO III - Preencher'!S40</f>
        <v>72.739999999999995</v>
      </c>
      <c r="S31" s="17">
        <f t="shared" si="3"/>
        <v>37.660000000000011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277.61160000000001</v>
      </c>
    </row>
    <row r="32" spans="1:28" s="4" customFormat="1" x14ac:dyDescent="0.2">
      <c r="A32" s="9">
        <f>IFERROR(VLOOKUP(B32,'[1]DADOS (OCULTAR)'!$P$3:$R$53,3,0),"")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LUIZA DA SILVA GOUVEIA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351605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125.89360000000001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64</v>
      </c>
      <c r="U32" s="16">
        <f>'[1]TCE - ANEXO III - Preencher'!V41</f>
        <v>0</v>
      </c>
      <c r="V32" s="17">
        <f t="shared" si="4"/>
        <v>64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191.90360000000001</v>
      </c>
    </row>
    <row r="33" spans="1:28" s="4" customFormat="1" x14ac:dyDescent="0.2">
      <c r="A33" s="9">
        <f>IFERROR(VLOOKUP(B33,'[1]DADOS (OCULTAR)'!$P$3:$R$53,3,0),"")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ANITOAN GERMANO DA SILVA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422105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142.756</v>
      </c>
      <c r="J33" s="15">
        <f>'[1]TCE - ANEXO III - Preencher'!K42</f>
        <v>0</v>
      </c>
      <c r="K33" s="16">
        <f>'[1]TCE - ANEXO III - Preencher'!L42</f>
        <v>142.13999999999999</v>
      </c>
      <c r="L33" s="16">
        <f>'[1]TCE - ANEXO III - Preencher'!M42</f>
        <v>22.92</v>
      </c>
      <c r="M33" s="16">
        <f t="shared" si="1"/>
        <v>119.21999999999998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103.5</v>
      </c>
      <c r="R33" s="16">
        <f>'[1]TCE - ANEXO III - Preencher'!S42</f>
        <v>68.760000000000005</v>
      </c>
      <c r="S33" s="17">
        <f t="shared" si="3"/>
        <v>34.739999999999995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298.726</v>
      </c>
    </row>
    <row r="34" spans="1:28" s="4" customFormat="1" x14ac:dyDescent="0.2">
      <c r="A34" s="9">
        <f>IFERROR(VLOOKUP(B34,'[1]DADOS (OCULTAR)'!$P$3:$R$53,3,0),"")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ANTONIA ANGELA DE MORAIS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345.90559999999999</v>
      </c>
      <c r="J34" s="15">
        <f>'[1]TCE - ANEXO III - Preencher'!K43</f>
        <v>0</v>
      </c>
      <c r="K34" s="16">
        <f>'[1]TCE - ANEXO III - Preencher'!L43</f>
        <v>142.13999999999999</v>
      </c>
      <c r="L34" s="16">
        <f>'[1]TCE - ANEXO III - Preencher'!M43</f>
        <v>3.62</v>
      </c>
      <c r="M34" s="16">
        <f t="shared" si="1"/>
        <v>138.51999999999998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486.10559999999998</v>
      </c>
    </row>
    <row r="35" spans="1:28" s="4" customFormat="1" x14ac:dyDescent="0.2">
      <c r="A35" s="9">
        <f>IFERROR(VLOOKUP(B35,'[1]DADOS (OCULTAR)'!$P$3:$R$53,3,0),"")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ANTONIO CLAUDIO DO NASCIMENTO FRANCA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514320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159.084</v>
      </c>
      <c r="J35" s="15">
        <f>'[1]TCE - ANEXO III - Preencher'!K44</f>
        <v>0</v>
      </c>
      <c r="K35" s="16">
        <f>'[1]TCE - ANEXO III - Preencher'!L44</f>
        <v>142.13999999999999</v>
      </c>
      <c r="L35" s="16">
        <f>'[1]TCE - ANEXO III - Preencher'!M44</f>
        <v>20.78</v>
      </c>
      <c r="M35" s="16">
        <f t="shared" si="1"/>
        <v>121.35999999999999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130.4</v>
      </c>
      <c r="R35" s="16">
        <f>'[1]TCE - ANEXO III - Preencher'!S44</f>
        <v>62.34</v>
      </c>
      <c r="S35" s="17">
        <f t="shared" si="3"/>
        <v>68.06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350.51399999999995</v>
      </c>
    </row>
    <row r="36" spans="1:28" s="4" customFormat="1" x14ac:dyDescent="0.2">
      <c r="A36" s="9">
        <f>IFERROR(VLOOKUP(B36,'[1]DADOS (OCULTAR)'!$P$3:$R$53,3,0),"")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ANTONIO DOMINGOS GOMES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324115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229.06560000000002</v>
      </c>
      <c r="J36" s="15">
        <f>'[1]TCE - ANEXO III - Preencher'!K45</f>
        <v>0</v>
      </c>
      <c r="K36" s="16">
        <f>'[1]TCE - ANEXO III - Preencher'!L45</f>
        <v>142.13999999999999</v>
      </c>
      <c r="L36" s="16">
        <f>'[1]TCE - ANEXO III - Preencher'!M45</f>
        <v>1.84</v>
      </c>
      <c r="M36" s="16">
        <f t="shared" si="1"/>
        <v>140.29999999999998</v>
      </c>
      <c r="N36" s="16">
        <f>'[1]TCE - ANEXO III - Preencher'!O45</f>
        <v>10.029999999999999</v>
      </c>
      <c r="O36" s="16">
        <f>'[1]TCE - ANEXO III - Preencher'!P45</f>
        <v>0</v>
      </c>
      <c r="P36" s="17">
        <f t="shared" si="2"/>
        <v>10.029999999999999</v>
      </c>
      <c r="Q36" s="16">
        <f>'[1]TCE - ANEXO III - Preencher'!R45</f>
        <v>124.2</v>
      </c>
      <c r="R36" s="16">
        <f>'[1]TCE - ANEXO III - Preencher'!S45</f>
        <v>55.19</v>
      </c>
      <c r="S36" s="17">
        <f t="shared" si="3"/>
        <v>69.010000000000005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448.40559999999994</v>
      </c>
    </row>
    <row r="37" spans="1:28" s="4" customFormat="1" x14ac:dyDescent="0.2">
      <c r="A37" s="9">
        <f>IFERROR(VLOOKUP(B37,'[1]DADOS (OCULTAR)'!$P$3:$R$53,3,0),"")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ARNALDO LUIZ DE SANTANA MOURA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324115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259.82240000000002</v>
      </c>
      <c r="J37" s="15">
        <f>'[1]TCE - ANEXO III - Preencher'!K46</f>
        <v>0</v>
      </c>
      <c r="K37" s="16">
        <f>'[1]TCE - ANEXO III - Preencher'!L46</f>
        <v>142.13999999999999</v>
      </c>
      <c r="L37" s="16">
        <f>'[1]TCE - ANEXO III - Preencher'!M46</f>
        <v>1.97</v>
      </c>
      <c r="M37" s="16">
        <f t="shared" si="1"/>
        <v>140.16999999999999</v>
      </c>
      <c r="N37" s="16">
        <f>'[1]TCE - ANEXO III - Preencher'!O46</f>
        <v>10.039999999999999</v>
      </c>
      <c r="O37" s="16">
        <f>'[1]TCE - ANEXO III - Preencher'!P46</f>
        <v>0</v>
      </c>
      <c r="P37" s="17">
        <f t="shared" si="2"/>
        <v>10.039999999999999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410.0324</v>
      </c>
    </row>
    <row r="38" spans="1:28" s="4" customFormat="1" x14ac:dyDescent="0.2">
      <c r="A38" s="9">
        <f>IFERROR(VLOOKUP(B38,'[1]DADOS (OCULTAR)'!$P$3:$R$53,3,0),"")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ARTEMYS NASCIMENTO DE OLIVEIRA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125.7176</v>
      </c>
      <c r="J38" s="15">
        <f>'[1]TCE - ANEXO III - Preencher'!K47</f>
        <v>0</v>
      </c>
      <c r="K38" s="16">
        <f>'[1]TCE - ANEXO III - Preencher'!L47</f>
        <v>142.13999999999999</v>
      </c>
      <c r="L38" s="16">
        <f>'[1]TCE - ANEXO III - Preencher'!M47</f>
        <v>24.24</v>
      </c>
      <c r="M38" s="16">
        <f t="shared" si="1"/>
        <v>117.89999999999999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207</v>
      </c>
      <c r="R38" s="16">
        <f>'[1]TCE - ANEXO III - Preencher'!S47</f>
        <v>72.739999999999995</v>
      </c>
      <c r="S38" s="17">
        <f t="shared" si="3"/>
        <v>134.26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379.88759999999996</v>
      </c>
    </row>
    <row r="39" spans="1:28" s="4" customFormat="1" x14ac:dyDescent="0.2">
      <c r="A39" s="9">
        <f>IFERROR(VLOOKUP(B39,'[1]DADOS (OCULTAR)'!$P$3:$R$53,3,0),"")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AUREA LANE DOS SANTOS FEITOSA ALBUQUERQUE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310.33679999999998</v>
      </c>
      <c r="J39" s="15">
        <f>'[1]TCE - ANEXO III - Preencher'!K48</f>
        <v>0</v>
      </c>
      <c r="K39" s="16">
        <f>'[1]TCE - ANEXO III - Preencher'!L48</f>
        <v>142.13999999999999</v>
      </c>
      <c r="L39" s="16">
        <f>'[1]TCE - ANEXO III - Preencher'!M48</f>
        <v>1.97</v>
      </c>
      <c r="M39" s="16">
        <f t="shared" si="1"/>
        <v>140.16999999999999</v>
      </c>
      <c r="N39" s="16">
        <f>'[1]TCE - ANEXO III - Preencher'!O48</f>
        <v>10.02</v>
      </c>
      <c r="O39" s="16">
        <f>'[1]TCE - ANEXO III - Preencher'!P48</f>
        <v>0</v>
      </c>
      <c r="P39" s="17">
        <f t="shared" si="2"/>
        <v>10.02</v>
      </c>
      <c r="Q39" s="16">
        <f>'[1]TCE - ANEXO III - Preencher'!R48</f>
        <v>55.2</v>
      </c>
      <c r="R39" s="16">
        <f>'[1]TCE - ANEXO III - Preencher'!S48</f>
        <v>59.13</v>
      </c>
      <c r="S39" s="17">
        <f t="shared" si="3"/>
        <v>-3.9299999999999997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456.59679999999997</v>
      </c>
    </row>
    <row r="40" spans="1:28" s="4" customFormat="1" x14ac:dyDescent="0.2">
      <c r="A40" s="9">
        <f>IFERROR(VLOOKUP(B40,'[1]DADOS (OCULTAR)'!$P$3:$R$53,3,0),"")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BARBARA DE CARVALHO FREIRE SANTOS MOURA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225124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384.572</v>
      </c>
      <c r="J40" s="15">
        <f>'[1]TCE - ANEXO III - Preencher'!K49</f>
        <v>0</v>
      </c>
      <c r="K40" s="16">
        <f>'[1]TCE - ANEXO III - Preencher'!L49</f>
        <v>142.13</v>
      </c>
      <c r="L40" s="16">
        <f>'[1]TCE - ANEXO III - Preencher'!M49</f>
        <v>2.75</v>
      </c>
      <c r="M40" s="16">
        <f t="shared" si="1"/>
        <v>139.38</v>
      </c>
      <c r="N40" s="16">
        <f>'[1]TCE - ANEXO III - Preencher'!O49</f>
        <v>6.15</v>
      </c>
      <c r="O40" s="16">
        <f>'[1]TCE - ANEXO III - Preencher'!P49</f>
        <v>1.23</v>
      </c>
      <c r="P40" s="17">
        <f t="shared" si="2"/>
        <v>4.92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528.87199999999996</v>
      </c>
    </row>
    <row r="41" spans="1:28" s="4" customFormat="1" x14ac:dyDescent="0.2">
      <c r="A41" s="9">
        <f>IFERROR(VLOOKUP(B41,'[1]DADOS (OCULTAR)'!$P$3:$R$53,3,0),"")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BARBARA MARIA FALCAO DE SA</v>
      </c>
      <c r="E41" s="10" t="str">
        <f>IF('[1]TCE - ANEXO III - Preencher'!F50="4 - Assistência Odontológica","2 - Outros Profissionais da Saúde",'[1]TCE - ANEXO II - Enviar TCE'!E40)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361.6</v>
      </c>
      <c r="J41" s="15">
        <f>'[1]TCE - ANEXO III - Preencher'!K50</f>
        <v>0</v>
      </c>
      <c r="K41" s="16">
        <f>'[1]TCE - ANEXO III - Preencher'!L50</f>
        <v>142.13</v>
      </c>
      <c r="L41" s="16">
        <f>'[1]TCE - ANEXO III - Preencher'!M50</f>
        <v>2.74</v>
      </c>
      <c r="M41" s="16">
        <f t="shared" si="1"/>
        <v>139.38999999999999</v>
      </c>
      <c r="N41" s="16">
        <f>'[1]TCE - ANEXO III - Preencher'!O50</f>
        <v>6.15</v>
      </c>
      <c r="O41" s="16">
        <f>'[1]TCE - ANEXO III - Preencher'!P50</f>
        <v>1.23</v>
      </c>
      <c r="P41" s="17">
        <f t="shared" si="2"/>
        <v>4.92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505.91</v>
      </c>
    </row>
    <row r="42" spans="1:28" s="4" customFormat="1" x14ac:dyDescent="0.2">
      <c r="A42" s="9">
        <f>IFERROR(VLOOKUP(B42,'[1]DADOS (OCULTAR)'!$P$3:$R$53,3,0),"")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BETANIA HORACIO DOS SANTOS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422105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122.17200000000001</v>
      </c>
      <c r="J42" s="15">
        <f>'[1]TCE - ANEXO III - Preencher'!K51</f>
        <v>0</v>
      </c>
      <c r="K42" s="16">
        <f>'[1]TCE - ANEXO III - Preencher'!L51</f>
        <v>142.13999999999999</v>
      </c>
      <c r="L42" s="16">
        <f>'[1]TCE - ANEXO III - Preencher'!M51</f>
        <v>22.92</v>
      </c>
      <c r="M42" s="16">
        <f t="shared" si="1"/>
        <v>119.21999999999998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165.6</v>
      </c>
      <c r="R42" s="16">
        <f>'[1]TCE - ANEXO III - Preencher'!S51</f>
        <v>68.760000000000005</v>
      </c>
      <c r="S42" s="17">
        <f t="shared" si="3"/>
        <v>96.839999999999989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340.24199999999996</v>
      </c>
    </row>
    <row r="43" spans="1:28" s="4" customFormat="1" x14ac:dyDescent="0.2">
      <c r="A43" s="9">
        <f>IFERROR(VLOOKUP(B43,'[1]DADOS (OCULTAR)'!$P$3:$R$53,3,0),"")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CAMILA DANTAS DE OLIVEIRA E SILVA</v>
      </c>
      <c r="E43" s="10" t="str">
        <f>IF('[1]TCE - ANEXO III - Preencher'!F52="4 - Assistência Odontológica","2 - Outros Profissionais da Saúde",'[1]TCE - ANEXO II - Enviar TCE'!E42)</f>
        <v>1 - Médico</v>
      </c>
      <c r="F43" s="13">
        <f>'[1]TCE - ANEXO III - Preencher'!G52</f>
        <v>225124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367.33440000000002</v>
      </c>
      <c r="J43" s="15">
        <f>'[1]TCE - ANEXO III - Preencher'!K52</f>
        <v>0</v>
      </c>
      <c r="K43" s="16">
        <f>'[1]TCE - ANEXO III - Preencher'!L52</f>
        <v>142.13</v>
      </c>
      <c r="L43" s="16">
        <f>'[1]TCE - ANEXO III - Preencher'!M52</f>
        <v>2.74</v>
      </c>
      <c r="M43" s="16">
        <f t="shared" si="1"/>
        <v>139.38999999999999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511.64440000000002</v>
      </c>
    </row>
    <row r="44" spans="1:28" s="4" customFormat="1" x14ac:dyDescent="0.2">
      <c r="A44" s="9">
        <f>IFERROR(VLOOKUP(B44,'[1]DADOS (OCULTAR)'!$P$3:$R$53,3,0),"")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CAMILA GUEDES FERRO MELO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320.69040000000001</v>
      </c>
      <c r="J44" s="15">
        <f>'[1]TCE - ANEXO III - Preencher'!K53</f>
        <v>0</v>
      </c>
      <c r="K44" s="16">
        <f>'[1]TCE - ANEXO III - Preencher'!L53</f>
        <v>142.13999999999999</v>
      </c>
      <c r="L44" s="16">
        <f>'[1]TCE - ANEXO III - Preencher'!M53</f>
        <v>3.62</v>
      </c>
      <c r="M44" s="16">
        <f t="shared" si="1"/>
        <v>138.51999999999998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460.8904</v>
      </c>
    </row>
    <row r="45" spans="1:28" s="4" customFormat="1" x14ac:dyDescent="0.2">
      <c r="A45" s="9">
        <f>IFERROR(VLOOKUP(B45,'[1]DADOS (OCULTAR)'!$P$3:$R$53,3,0),"")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CAMILA QUEIROGA DA SILVEIRA</v>
      </c>
      <c r="E45" s="10" t="str">
        <f>IF('[1]TCE - ANEXO III - Preencher'!F54="4 - Assistência Odontológica","2 - Outros Profissionais da Saúde",'[1]TCE - ANEXO II - Enviar TCE'!E44)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368.86559999999997</v>
      </c>
      <c r="J45" s="15">
        <f>'[1]TCE - ANEXO III - Preencher'!K54</f>
        <v>0</v>
      </c>
      <c r="K45" s="16">
        <f>'[1]TCE - ANEXO III - Preencher'!L54</f>
        <v>142.13</v>
      </c>
      <c r="L45" s="16">
        <f>'[1]TCE - ANEXO III - Preencher'!M54</f>
        <v>2.74</v>
      </c>
      <c r="M45" s="16">
        <f t="shared" si="1"/>
        <v>139.38999999999999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513.17559999999992</v>
      </c>
    </row>
    <row r="46" spans="1:28" s="4" customFormat="1" x14ac:dyDescent="0.2">
      <c r="A46" s="9">
        <f>IFERROR(VLOOKUP(B46,'[1]DADOS (OCULTAR)'!$P$3:$R$53,3,0),"")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CAMILLA KARLLA SILVA LINS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320.08</v>
      </c>
      <c r="J46" s="15">
        <f>'[1]TCE - ANEXO III - Preencher'!K55</f>
        <v>0</v>
      </c>
      <c r="K46" s="16">
        <f>'[1]TCE - ANEXO III - Preencher'!L55</f>
        <v>142.13</v>
      </c>
      <c r="L46" s="16">
        <f>'[1]TCE - ANEXO III - Preencher'!M55</f>
        <v>2.74</v>
      </c>
      <c r="M46" s="16">
        <f t="shared" si="1"/>
        <v>139.38999999999999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464.39</v>
      </c>
    </row>
    <row r="47" spans="1:28" s="4" customFormat="1" x14ac:dyDescent="0.2">
      <c r="A47" s="9">
        <f>IFERROR(VLOOKUP(B47,'[1]DADOS (OCULTAR)'!$P$3:$R$53,3,0),"")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CAMYLA MELO COELHO</v>
      </c>
      <c r="E47" s="10" t="str">
        <f>IF('[1]TCE - ANEXO III - Preencher'!F56="4 - Assistência Odontológica","2 - Outros Profissionais da Saúde",'[1]TCE - ANEXO II - Enviar TCE'!E46)</f>
        <v>1 - Médico</v>
      </c>
      <c r="F47" s="13">
        <f>'[1]TCE - ANEXO III - Preencher'!G56</f>
        <v>225270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1506.8</v>
      </c>
      <c r="J47" s="15">
        <f>'[1]TCE - ANEXO III - Preencher'!K56</f>
        <v>0</v>
      </c>
      <c r="K47" s="16">
        <f>'[1]TCE - ANEXO III - Preencher'!L56</f>
        <v>142.13</v>
      </c>
      <c r="L47" s="16">
        <f>'[1]TCE - ANEXO III - Preencher'!M56</f>
        <v>2.74</v>
      </c>
      <c r="M47" s="16">
        <f t="shared" si="1"/>
        <v>139.38999999999999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1651.1100000000001</v>
      </c>
    </row>
    <row r="48" spans="1:28" s="4" customFormat="1" x14ac:dyDescent="0.2">
      <c r="A48" s="9">
        <f>IFERROR(VLOOKUP(B48,'[1]DADOS (OCULTAR)'!$P$3:$R$53,3,0),"")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CARLA FEITOSA DE OLIVEIRA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345.90559999999999</v>
      </c>
      <c r="J48" s="15">
        <f>'[1]TCE - ANEXO III - Preencher'!K57</f>
        <v>0</v>
      </c>
      <c r="K48" s="16">
        <f>'[1]TCE - ANEXO III - Preencher'!L57</f>
        <v>142.13999999999999</v>
      </c>
      <c r="L48" s="16">
        <f>'[1]TCE - ANEXO III - Preencher'!M57</f>
        <v>3.62</v>
      </c>
      <c r="M48" s="16">
        <f t="shared" si="1"/>
        <v>138.51999999999998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486.10559999999998</v>
      </c>
    </row>
    <row r="49" spans="1:28" s="4" customFormat="1" x14ac:dyDescent="0.2">
      <c r="A49" s="9">
        <f>IFERROR(VLOOKUP(B49,'[1]DADOS (OCULTAR)'!$P$3:$R$53,3,0),"")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CARLOS HENRIQUE SILVA CUNHA</v>
      </c>
      <c r="E49" s="10" t="str">
        <f>IF('[1]TCE - ANEXO III - Preencher'!F58="4 - Assistência Odontológica","2 - Outros Profissionais da Saúde",'[1]TCE - ANEXO II - Enviar TCE'!E48)</f>
        <v>1 - Médico</v>
      </c>
      <c r="F49" s="13">
        <f>'[1]TCE - ANEXO III - Preencher'!G58</f>
        <v>225270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941.91200000000003</v>
      </c>
      <c r="J49" s="15">
        <f>'[1]TCE - ANEXO III - Preencher'!K58</f>
        <v>0</v>
      </c>
      <c r="K49" s="16">
        <f>'[1]TCE - ANEXO III - Preencher'!L58</f>
        <v>142.13</v>
      </c>
      <c r="L49" s="16">
        <f>'[1]TCE - ANEXO III - Preencher'!M58</f>
        <v>1.64</v>
      </c>
      <c r="M49" s="16">
        <f t="shared" si="1"/>
        <v>140.49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1087.3220000000001</v>
      </c>
    </row>
    <row r="50" spans="1:28" s="4" customFormat="1" x14ac:dyDescent="0.2">
      <c r="A50" s="9">
        <f>IFERROR(VLOOKUP(B50,'[1]DADOS (OCULTAR)'!$P$3:$R$53,3,0),"")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CARLOS LIMA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411005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122.17200000000001</v>
      </c>
      <c r="J50" s="15">
        <f>'[1]TCE - ANEXO III - Preencher'!K59</f>
        <v>0</v>
      </c>
      <c r="K50" s="16">
        <f>'[1]TCE - ANEXO III - Preencher'!L59</f>
        <v>142.13999999999999</v>
      </c>
      <c r="L50" s="16">
        <f>'[1]TCE - ANEXO III - Preencher'!M59</f>
        <v>22.92</v>
      </c>
      <c r="M50" s="16">
        <f t="shared" si="1"/>
        <v>119.21999999999998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243.40199999999999</v>
      </c>
    </row>
    <row r="51" spans="1:28" s="4" customFormat="1" x14ac:dyDescent="0.2">
      <c r="A51" s="9">
        <f>IFERROR(VLOOKUP(B51,'[1]DADOS (OCULTAR)'!$P$3:$R$53,3,0),"")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CARMILANEZ FRANCISCA DA SILVA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422105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154.57040000000001</v>
      </c>
      <c r="J51" s="15">
        <f>'[1]TCE - ANEXO III - Preencher'!K60</f>
        <v>0</v>
      </c>
      <c r="K51" s="16">
        <f>'[1]TCE - ANEXO III - Preencher'!L60</f>
        <v>142.13999999999999</v>
      </c>
      <c r="L51" s="16">
        <f>'[1]TCE - ANEXO III - Preencher'!M60</f>
        <v>22.92</v>
      </c>
      <c r="M51" s="16">
        <f t="shared" si="1"/>
        <v>119.21999999999998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244.5</v>
      </c>
      <c r="R51" s="16">
        <f>'[1]TCE - ANEXO III - Preencher'!S60</f>
        <v>68.760000000000005</v>
      </c>
      <c r="S51" s="17">
        <f t="shared" si="3"/>
        <v>175.74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451.54039999999998</v>
      </c>
    </row>
    <row r="52" spans="1:28" s="4" customFormat="1" x14ac:dyDescent="0.2">
      <c r="A52" s="9">
        <f>IFERROR(VLOOKUP(B52,'[1]DADOS (OCULTAR)'!$P$3:$R$53,3,0),"")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CAROLINA JANUARIO DA SILVA</v>
      </c>
      <c r="E52" s="10" t="str">
        <f>IF('[1]TCE - ANEXO III - Preencher'!F61="4 - Assistência Odontológica","2 - Outros Profissionais da Saúde",'[1]TCE - ANEXO II - Enviar TCE'!E51)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791.16480000000001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796.08479999999997</v>
      </c>
    </row>
    <row r="53" spans="1:28" s="4" customFormat="1" x14ac:dyDescent="0.2">
      <c r="A53" s="9">
        <f>IFERROR(VLOOKUP(B53,'[1]DADOS (OCULTAR)'!$P$3:$R$53,3,0),"")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CHARLENE DULCINEIA PINHEIRO SIQUEIRA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291.21120000000002</v>
      </c>
      <c r="J53" s="15">
        <f>'[1]TCE - ANEXO III - Preencher'!K62</f>
        <v>0</v>
      </c>
      <c r="K53" s="16">
        <f>'[1]TCE - ANEXO III - Preencher'!L62</f>
        <v>142.13999999999999</v>
      </c>
      <c r="L53" s="16">
        <f>'[1]TCE - ANEXO III - Preencher'!M62</f>
        <v>3.62</v>
      </c>
      <c r="M53" s="16">
        <f t="shared" si="1"/>
        <v>138.51999999999998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431.41120000000001</v>
      </c>
    </row>
    <row r="54" spans="1:28" s="4" customFormat="1" x14ac:dyDescent="0.2">
      <c r="A54" s="9">
        <f>IFERROR(VLOOKUP(B54,'[1]DADOS (OCULTAR)'!$P$3:$R$53,3,0),"")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CHRISTIANE MARIA DORNELLAS CAMARA BARBOS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338.98160000000001</v>
      </c>
      <c r="J54" s="15">
        <f>'[1]TCE - ANEXO III - Preencher'!K63</f>
        <v>0</v>
      </c>
      <c r="K54" s="16">
        <f>'[1]TCE - ANEXO III - Preencher'!L63</f>
        <v>142.13</v>
      </c>
      <c r="L54" s="16">
        <f>'[1]TCE - ANEXO III - Preencher'!M63</f>
        <v>2.74</v>
      </c>
      <c r="M54" s="16">
        <f t="shared" si="1"/>
        <v>139.38999999999999</v>
      </c>
      <c r="N54" s="16">
        <f>'[1]TCE - ANEXO III - Preencher'!O63</f>
        <v>6.15</v>
      </c>
      <c r="O54" s="16">
        <f>'[1]TCE - ANEXO III - Preencher'!P63</f>
        <v>1.23</v>
      </c>
      <c r="P54" s="17">
        <f t="shared" si="2"/>
        <v>4.92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483.29160000000002</v>
      </c>
    </row>
    <row r="55" spans="1:28" s="4" customFormat="1" x14ac:dyDescent="0.2">
      <c r="A55" s="9">
        <f>IFERROR(VLOOKUP(B55,'[1]DADOS (OCULTAR)'!$P$3:$R$53,3,0),"")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CRISTIANE MARIA PENHA DE JESUS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514320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107.47760000000001</v>
      </c>
      <c r="J55" s="15">
        <f>'[1]TCE - ANEXO III - Preencher'!K64</f>
        <v>0</v>
      </c>
      <c r="K55" s="16">
        <f>'[1]TCE - ANEXO III - Preencher'!L64</f>
        <v>142.13999999999999</v>
      </c>
      <c r="L55" s="16">
        <f>'[1]TCE - ANEXO III - Preencher'!M64</f>
        <v>20.78</v>
      </c>
      <c r="M55" s="16">
        <f t="shared" si="1"/>
        <v>121.35999999999999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110.4</v>
      </c>
      <c r="R55" s="16">
        <f>'[1]TCE - ANEXO III - Preencher'!S64</f>
        <v>62.34</v>
      </c>
      <c r="S55" s="17">
        <f t="shared" si="3"/>
        <v>48.06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278.9076</v>
      </c>
    </row>
    <row r="56" spans="1:28" s="4" customFormat="1" x14ac:dyDescent="0.2">
      <c r="A56" s="9">
        <f>IFERROR(VLOOKUP(B56,'[1]DADOS (OCULTAR)'!$P$3:$R$53,3,0),"")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CRISTIANE SOUZA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158.38239999999999</v>
      </c>
      <c r="J56" s="15">
        <f>'[1]TCE - ANEXO III - Preencher'!K65</f>
        <v>0</v>
      </c>
      <c r="K56" s="16">
        <f>'[1]TCE - ANEXO III - Preencher'!L65</f>
        <v>142.13999999999999</v>
      </c>
      <c r="L56" s="16">
        <f>'[1]TCE - ANEXO III - Preencher'!M65</f>
        <v>24.24</v>
      </c>
      <c r="M56" s="16">
        <f t="shared" si="1"/>
        <v>117.89999999999999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220.8</v>
      </c>
      <c r="R56" s="16">
        <f>'[1]TCE - ANEXO III - Preencher'!S65</f>
        <v>72.739999999999995</v>
      </c>
      <c r="S56" s="17">
        <f t="shared" si="3"/>
        <v>148.06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426.35239999999999</v>
      </c>
    </row>
    <row r="57" spans="1:28" s="4" customFormat="1" x14ac:dyDescent="0.2">
      <c r="A57" s="9">
        <f>IFERROR(VLOOKUP(B57,'[1]DADOS (OCULTAR)'!$P$3:$R$53,3,0),"")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CRISTIANO DA MATA PEDROZO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324115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305.92080000000004</v>
      </c>
      <c r="J57" s="15">
        <f>'[1]TCE - ANEXO III - Preencher'!K66</f>
        <v>0</v>
      </c>
      <c r="K57" s="16">
        <f>'[1]TCE - ANEXO III - Preencher'!L66</f>
        <v>142.13999999999999</v>
      </c>
      <c r="L57" s="16">
        <f>'[1]TCE - ANEXO III - Preencher'!M66</f>
        <v>1.97</v>
      </c>
      <c r="M57" s="16">
        <f t="shared" si="1"/>
        <v>140.16999999999999</v>
      </c>
      <c r="N57" s="16">
        <f>'[1]TCE - ANEXO III - Preencher'!O66</f>
        <v>10.02</v>
      </c>
      <c r="O57" s="16">
        <f>'[1]TCE - ANEXO III - Preencher'!P66</f>
        <v>0</v>
      </c>
      <c r="P57" s="17">
        <f t="shared" si="2"/>
        <v>10.02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456.11080000000004</v>
      </c>
    </row>
    <row r="58" spans="1:28" s="4" customFormat="1" x14ac:dyDescent="0.2">
      <c r="A58" s="9">
        <f>IFERROR(VLOOKUP(B58,'[1]DADOS (OCULTAR)'!$P$3:$R$53,3,0),"")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CRISTIANO SANTANA DA SILVA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514320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107.47760000000001</v>
      </c>
      <c r="J58" s="15">
        <f>'[1]TCE - ANEXO III - Preencher'!K67</f>
        <v>0</v>
      </c>
      <c r="K58" s="16">
        <f>'[1]TCE - ANEXO III - Preencher'!L67</f>
        <v>142.13999999999999</v>
      </c>
      <c r="L58" s="16">
        <f>'[1]TCE - ANEXO III - Preencher'!M67</f>
        <v>20.78</v>
      </c>
      <c r="M58" s="16">
        <f t="shared" si="1"/>
        <v>121.35999999999999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230.8476</v>
      </c>
    </row>
    <row r="59" spans="1:28" s="4" customFormat="1" x14ac:dyDescent="0.2">
      <c r="A59" s="9">
        <f>IFERROR(VLOOKUP(B59,'[1]DADOS (OCULTAR)'!$P$3:$R$53,3,0),"")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CYBELE CORREIA PAIVA MONTEIRO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251605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235.55360000000002</v>
      </c>
      <c r="J59" s="15">
        <f>'[1]TCE - ANEXO III - Preencher'!K68</f>
        <v>0</v>
      </c>
      <c r="K59" s="16">
        <f>'[1]TCE - ANEXO III - Preencher'!L68</f>
        <v>142.13999999999999</v>
      </c>
      <c r="L59" s="16">
        <f>'[1]TCE - ANEXO III - Preencher'!M68</f>
        <v>40.11</v>
      </c>
      <c r="M59" s="16">
        <f t="shared" si="1"/>
        <v>102.02999999999999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64</v>
      </c>
      <c r="U59" s="16">
        <f>'[1]TCE - ANEXO III - Preencher'!V68</f>
        <v>0</v>
      </c>
      <c r="V59" s="17">
        <f t="shared" si="4"/>
        <v>64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403.59359999999998</v>
      </c>
    </row>
    <row r="60" spans="1:28" s="4" customFormat="1" x14ac:dyDescent="0.2">
      <c r="A60" s="9">
        <f>IFERROR(VLOOKUP(B60,'[1]DADOS (OCULTAR)'!$P$3:$R$53,3,0),"")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DALILA CARLA MAIA E SILVA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725.20800000000008</v>
      </c>
      <c r="J60" s="15">
        <f>'[1]TCE - ANEXO III - Preencher'!K69</f>
        <v>0</v>
      </c>
      <c r="K60" s="16">
        <f>'[1]TCE - ANEXO III - Preencher'!L69</f>
        <v>142.13</v>
      </c>
      <c r="L60" s="16">
        <f>'[1]TCE - ANEXO III - Preencher'!M69</f>
        <v>2.74</v>
      </c>
      <c r="M60" s="16">
        <f t="shared" si="1"/>
        <v>139.38999999999999</v>
      </c>
      <c r="N60" s="16">
        <f>'[1]TCE - ANEXO III - Preencher'!O69</f>
        <v>6.15</v>
      </c>
      <c r="O60" s="16">
        <f>'[1]TCE - ANEXO III - Preencher'!P69</f>
        <v>1.23</v>
      </c>
      <c r="P60" s="17">
        <f t="shared" si="2"/>
        <v>4.92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869.51800000000003</v>
      </c>
    </row>
    <row r="61" spans="1:28" s="4" customFormat="1" x14ac:dyDescent="0.2">
      <c r="A61" s="9">
        <f>IFERROR(VLOOKUP(B61,'[1]DADOS (OCULTAR)'!$P$3:$R$53,3,0),"")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DALVENISA CORREIA ARAUJO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225124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640.15039999999999</v>
      </c>
      <c r="J61" s="15">
        <f>'[1]TCE - ANEXO III - Preencher'!K70</f>
        <v>0</v>
      </c>
      <c r="K61" s="16">
        <f>'[1]TCE - ANEXO III - Preencher'!L70</f>
        <v>142.13</v>
      </c>
      <c r="L61" s="16">
        <f>'[1]TCE - ANEXO III - Preencher'!M70</f>
        <v>2.74</v>
      </c>
      <c r="M61" s="16">
        <f t="shared" si="1"/>
        <v>139.38999999999999</v>
      </c>
      <c r="N61" s="16">
        <f>'[1]TCE - ANEXO III - Preencher'!O70</f>
        <v>6.15</v>
      </c>
      <c r="O61" s="16">
        <f>'[1]TCE - ANEXO III - Preencher'!P70</f>
        <v>1.23</v>
      </c>
      <c r="P61" s="17">
        <f t="shared" si="2"/>
        <v>4.92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784.46039999999994</v>
      </c>
    </row>
    <row r="62" spans="1:28" s="4" customFormat="1" x14ac:dyDescent="0.2">
      <c r="A62" s="9">
        <f>IFERROR(VLOOKUP(B62,'[1]DADOS (OCULTAR)'!$P$3:$R$53,3,0),"")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DANIELE CABRAL ARAUJO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225124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640.15039999999999</v>
      </c>
      <c r="J62" s="15">
        <f>'[1]TCE - ANEXO III - Preencher'!K71</f>
        <v>0</v>
      </c>
      <c r="K62" s="16">
        <f>'[1]TCE - ANEXO III - Preencher'!L71</f>
        <v>142.13</v>
      </c>
      <c r="L62" s="16">
        <f>'[1]TCE - ANEXO III - Preencher'!M71</f>
        <v>2.74</v>
      </c>
      <c r="M62" s="16">
        <f t="shared" si="1"/>
        <v>139.38999999999999</v>
      </c>
      <c r="N62" s="16">
        <f>'[1]TCE - ANEXO III - Preencher'!O71</f>
        <v>6.15</v>
      </c>
      <c r="O62" s="16">
        <f>'[1]TCE - ANEXO III - Preencher'!P71</f>
        <v>1.23</v>
      </c>
      <c r="P62" s="17">
        <f t="shared" si="2"/>
        <v>4.92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784.46039999999994</v>
      </c>
    </row>
    <row r="63" spans="1:28" s="4" customFormat="1" x14ac:dyDescent="0.2">
      <c r="A63" s="9">
        <f>IFERROR(VLOOKUP(B63,'[1]DADOS (OCULTAR)'!$P$3:$R$53,3,0),"")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DARIO PEDRO DA SILVA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514320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107.47760000000001</v>
      </c>
      <c r="J63" s="15">
        <f>'[1]TCE - ANEXO III - Preencher'!K72</f>
        <v>0</v>
      </c>
      <c r="K63" s="16">
        <f>'[1]TCE - ANEXO III - Preencher'!L72</f>
        <v>142.13999999999999</v>
      </c>
      <c r="L63" s="16">
        <f>'[1]TCE - ANEXO III - Preencher'!M72</f>
        <v>20.78</v>
      </c>
      <c r="M63" s="16">
        <f t="shared" si="1"/>
        <v>121.35999999999999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103.5</v>
      </c>
      <c r="R63" s="16">
        <f>'[1]TCE - ANEXO III - Preencher'!S72</f>
        <v>62.34</v>
      </c>
      <c r="S63" s="17">
        <f t="shared" si="3"/>
        <v>41.16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272.00760000000002</v>
      </c>
    </row>
    <row r="64" spans="1:28" s="4" customFormat="1" x14ac:dyDescent="0.2">
      <c r="A64" s="9">
        <f>IFERROR(VLOOKUP(B64,'[1]DADOS (OCULTAR)'!$P$3:$R$53,3,0),"")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DAVID RAMOS TEODOSIO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410105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390.58640000000003</v>
      </c>
      <c r="J64" s="15">
        <f>'[1]TCE - ANEXO III - Preencher'!K73</f>
        <v>0</v>
      </c>
      <c r="K64" s="16">
        <f>'[1]TCE - ANEXO III - Preencher'!L73</f>
        <v>142.13999999999999</v>
      </c>
      <c r="L64" s="16">
        <f>'[1]TCE - ANEXO III - Preencher'!M73</f>
        <v>61.24</v>
      </c>
      <c r="M64" s="16">
        <f t="shared" si="1"/>
        <v>80.899999999999977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473.49639999999999</v>
      </c>
    </row>
    <row r="65" spans="1:28" s="4" customFormat="1" x14ac:dyDescent="0.2">
      <c r="A65" s="9">
        <f>IFERROR(VLOOKUP(B65,'[1]DADOS (OCULTAR)'!$P$3:$R$53,3,0),"")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DAYVISON SALES VIANA DE LIMA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517415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163.33360000000002</v>
      </c>
      <c r="J65" s="15">
        <f>'[1]TCE - ANEXO III - Preencher'!K74</f>
        <v>0</v>
      </c>
      <c r="K65" s="16">
        <f>'[1]TCE - ANEXO III - Preencher'!L74</f>
        <v>142.13999999999999</v>
      </c>
      <c r="L65" s="16">
        <f>'[1]TCE - ANEXO III - Preencher'!M74</f>
        <v>22.92</v>
      </c>
      <c r="M65" s="16">
        <f t="shared" si="1"/>
        <v>119.21999999999998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244.5</v>
      </c>
      <c r="R65" s="16">
        <f>'[1]TCE - ANEXO III - Preencher'!S74</f>
        <v>68.760000000000005</v>
      </c>
      <c r="S65" s="17">
        <f t="shared" si="3"/>
        <v>175.74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460.30360000000002</v>
      </c>
    </row>
    <row r="66" spans="1:28" s="4" customFormat="1" x14ac:dyDescent="0.2">
      <c r="A66" s="9">
        <f>IFERROR(VLOOKUP(B66,'[1]DADOS (OCULTAR)'!$P$3:$R$53,3,0),"")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DEBORA AVILA ACIOLY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225124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725.20800000000008</v>
      </c>
      <c r="J66" s="15">
        <f>'[1]TCE - ANEXO III - Preencher'!K75</f>
        <v>0</v>
      </c>
      <c r="K66" s="16">
        <f>'[1]TCE - ANEXO III - Preencher'!L75</f>
        <v>142.13</v>
      </c>
      <c r="L66" s="16">
        <f>'[1]TCE - ANEXO III - Preencher'!M75</f>
        <v>2.74</v>
      </c>
      <c r="M66" s="16">
        <f t="shared" si="1"/>
        <v>139.38999999999999</v>
      </c>
      <c r="N66" s="16">
        <f>'[1]TCE - ANEXO III - Preencher'!O75</f>
        <v>6.15</v>
      </c>
      <c r="O66" s="16">
        <f>'[1]TCE - ANEXO III - Preencher'!P75</f>
        <v>1.23</v>
      </c>
      <c r="P66" s="17">
        <f t="shared" si="2"/>
        <v>4.92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869.51800000000003</v>
      </c>
    </row>
    <row r="67" spans="1:28" s="4" customFormat="1" x14ac:dyDescent="0.2">
      <c r="A67" s="9">
        <f>IFERROR(VLOOKUP(B67,'[1]DADOS (OCULTAR)'!$P$3:$R$53,3,0),"")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DEISE EMANUELLE ALVES SILVA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850.23039999999992</v>
      </c>
      <c r="J67" s="15">
        <f>'[1]TCE - ANEXO III - Preencher'!K76</f>
        <v>0</v>
      </c>
      <c r="K67" s="16">
        <f>'[1]TCE - ANEXO III - Preencher'!L76</f>
        <v>142.13</v>
      </c>
      <c r="L67" s="16">
        <f>'[1]TCE - ANEXO III - Preencher'!M76</f>
        <v>2.74</v>
      </c>
      <c r="M67" s="16">
        <f t="shared" si="1"/>
        <v>139.38999999999999</v>
      </c>
      <c r="N67" s="16">
        <f>'[1]TCE - ANEXO III - Preencher'!O76</f>
        <v>6.15</v>
      </c>
      <c r="O67" s="16">
        <f>'[1]TCE - ANEXO III - Preencher'!P76</f>
        <v>1.23</v>
      </c>
      <c r="P67" s="17">
        <f t="shared" si="2"/>
        <v>4.92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994.54039999999986</v>
      </c>
    </row>
    <row r="68" spans="1:28" s="4" customFormat="1" x14ac:dyDescent="0.2">
      <c r="A68" s="9">
        <f>IFERROR(VLOOKUP(B68,'[1]DADOS (OCULTAR)'!$P$3:$R$53,3,0),"")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DENIS COSTA DE OLIVEIRA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223208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648.50639999999999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653.42639999999994</v>
      </c>
    </row>
    <row r="69" spans="1:28" s="4" customFormat="1" x14ac:dyDescent="0.2">
      <c r="A69" s="9">
        <f>IFERROR(VLOOKUP(B69,'[1]DADOS (OCULTAR)'!$P$3:$R$53,3,0),"")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DENISE CORREIA LEAL</v>
      </c>
      <c r="E69" s="10" t="str">
        <f>IF('[1]TCE - ANEXO III - Preencher'!F78="4 - Assistência Odontológica","2 - Outros Profissionais da Saúde",'[1]TCE - ANEXO II - Enviar TCE'!E68)</f>
        <v>1 - Médico</v>
      </c>
      <c r="F69" s="13">
        <f>'[1]TCE - ANEXO III - Preencher'!G78</f>
        <v>225124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687.40480000000002</v>
      </c>
      <c r="J69" s="15">
        <f>'[1]TCE - ANEXO III - Preencher'!K78</f>
        <v>0</v>
      </c>
      <c r="K69" s="16">
        <f>'[1]TCE - ANEXO III - Preencher'!L78</f>
        <v>142.13</v>
      </c>
      <c r="L69" s="16">
        <f>'[1]TCE - ANEXO III - Preencher'!M78</f>
        <v>2.74</v>
      </c>
      <c r="M69" s="16">
        <f t="shared" si="7"/>
        <v>139.38999999999999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831.71479999999997</v>
      </c>
    </row>
    <row r="70" spans="1:28" s="4" customFormat="1" x14ac:dyDescent="0.2">
      <c r="A70" s="9">
        <f>IFERROR(VLOOKUP(B70,'[1]DADOS (OCULTAR)'!$P$3:$R$53,3,0),"")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DEYSENEIDE BARRETO FERREIRA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138.02719999999999</v>
      </c>
      <c r="J70" s="15">
        <f>'[1]TCE - ANEXO III - Preencher'!K79</f>
        <v>0</v>
      </c>
      <c r="K70" s="16">
        <f>'[1]TCE - ANEXO III - Preencher'!L79</f>
        <v>142.13999999999999</v>
      </c>
      <c r="L70" s="16">
        <f>'[1]TCE - ANEXO III - Preencher'!M79</f>
        <v>24.24</v>
      </c>
      <c r="M70" s="16">
        <f t="shared" si="7"/>
        <v>117.89999999999999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257.93719999999996</v>
      </c>
    </row>
    <row r="71" spans="1:28" s="4" customFormat="1" x14ac:dyDescent="0.2">
      <c r="A71" s="9">
        <f>IFERROR(VLOOKUP(B71,'[1]DADOS (OCULTAR)'!$P$3:$R$53,3,0),"")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DIEGO ALMEIDA DA SILVA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517415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191.99119999999999</v>
      </c>
      <c r="J71" s="15">
        <f>'[1]TCE - ANEXO III - Preencher'!K80</f>
        <v>0</v>
      </c>
      <c r="K71" s="16">
        <f>'[1]TCE - ANEXO III - Preencher'!L80</f>
        <v>142.13999999999999</v>
      </c>
      <c r="L71" s="16">
        <f>'[1]TCE - ANEXO III - Preencher'!M80</f>
        <v>20.78</v>
      </c>
      <c r="M71" s="16">
        <f t="shared" si="7"/>
        <v>121.35999999999999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122.25</v>
      </c>
      <c r="R71" s="16">
        <f>'[1]TCE - ANEXO III - Preencher'!S80</f>
        <v>62.34</v>
      </c>
      <c r="S71" s="17">
        <f t="shared" si="9"/>
        <v>59.91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375.27119999999991</v>
      </c>
    </row>
    <row r="72" spans="1:28" s="4" customFormat="1" x14ac:dyDescent="0.2">
      <c r="A72" s="9">
        <f>IFERROR(VLOOKUP(B72,'[1]DADOS (OCULTAR)'!$P$3:$R$53,3,0),"")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DILANE CRISTINA FERREIRA TAVARES</v>
      </c>
      <c r="E72" s="10" t="str">
        <f>IF('[1]TCE - ANEXO III - Preencher'!F81="4 - Assistência Odontológica","2 - Outros Profissionais da Saúde",'[1]TCE - ANEXO II - Enviar TCE'!E71)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734.65919999999994</v>
      </c>
      <c r="J72" s="15">
        <f>'[1]TCE - ANEXO III - Preencher'!K81</f>
        <v>0</v>
      </c>
      <c r="K72" s="16">
        <f>'[1]TCE - ANEXO III - Preencher'!L81</f>
        <v>142.13</v>
      </c>
      <c r="L72" s="16">
        <f>'[1]TCE - ANEXO III - Preencher'!M81</f>
        <v>2.74</v>
      </c>
      <c r="M72" s="16">
        <f t="shared" si="7"/>
        <v>139.38999999999999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878.96919999999989</v>
      </c>
    </row>
    <row r="73" spans="1:28" s="4" customFormat="1" x14ac:dyDescent="0.2">
      <c r="A73" s="9">
        <f>IFERROR(VLOOKUP(B73,'[1]DADOS (OCULTAR)'!$P$3:$R$53,3,0),"")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DIOGO WAGNER G VAZ VERAS DE QUEIROZ</v>
      </c>
      <c r="E73" s="10" t="str">
        <f>IF('[1]TCE - ANEXO III - Preencher'!F82="4 - Assistência Odontológica","2 - Outros Profissionais da Saúde",'[1]TCE - ANEXO II - Enviar TCE'!E72)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378.3168</v>
      </c>
      <c r="J73" s="15">
        <f>'[1]TCE - ANEXO III - Preencher'!K82</f>
        <v>0</v>
      </c>
      <c r="K73" s="16">
        <f>'[1]TCE - ANEXO III - Preencher'!L82</f>
        <v>142.13</v>
      </c>
      <c r="L73" s="16">
        <f>'[1]TCE - ANEXO III - Preencher'!M82</f>
        <v>2.74</v>
      </c>
      <c r="M73" s="16">
        <f t="shared" si="7"/>
        <v>139.38999999999999</v>
      </c>
      <c r="N73" s="16">
        <f>'[1]TCE - ANEXO III - Preencher'!O82</f>
        <v>6.15</v>
      </c>
      <c r="O73" s="16">
        <f>'[1]TCE - ANEXO III - Preencher'!P82</f>
        <v>1.23</v>
      </c>
      <c r="P73" s="17">
        <f t="shared" si="8"/>
        <v>4.92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522.62679999999989</v>
      </c>
    </row>
    <row r="74" spans="1:28" s="4" customFormat="1" x14ac:dyDescent="0.2">
      <c r="A74" s="9">
        <f>IFERROR(VLOOKUP(B74,'[1]DADOS (OCULTAR)'!$P$3:$R$53,3,0),"")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DIVANILZA RIBEIRO DE LIRA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167.47200000000001</v>
      </c>
      <c r="J74" s="15">
        <f>'[1]TCE - ANEXO III - Preencher'!K83</f>
        <v>0</v>
      </c>
      <c r="K74" s="16">
        <f>'[1]TCE - ANEXO III - Preencher'!L83</f>
        <v>142.13999999999999</v>
      </c>
      <c r="L74" s="16">
        <f>'[1]TCE - ANEXO III - Preencher'!M83</f>
        <v>24.24</v>
      </c>
      <c r="M74" s="16">
        <f t="shared" si="7"/>
        <v>117.89999999999999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103.5</v>
      </c>
      <c r="R74" s="16">
        <f>'[1]TCE - ANEXO III - Preencher'!S83</f>
        <v>72.739999999999995</v>
      </c>
      <c r="S74" s="17">
        <f t="shared" si="9"/>
        <v>30.760000000000005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318.142</v>
      </c>
    </row>
    <row r="75" spans="1:28" s="4" customFormat="1" x14ac:dyDescent="0.2">
      <c r="A75" s="9">
        <f>IFERROR(VLOOKUP(B75,'[1]DADOS (OCULTAR)'!$P$3:$R$53,3,0),"")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EDIENE MARIA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165.1728</v>
      </c>
      <c r="J75" s="15">
        <f>'[1]TCE - ANEXO III - Preencher'!K84</f>
        <v>0</v>
      </c>
      <c r="K75" s="16">
        <f>'[1]TCE - ANEXO III - Preencher'!L84</f>
        <v>142.13999999999999</v>
      </c>
      <c r="L75" s="16">
        <f>'[1]TCE - ANEXO III - Preencher'!M84</f>
        <v>24.24</v>
      </c>
      <c r="M75" s="16">
        <f t="shared" si="7"/>
        <v>117.89999999999999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285.08279999999996</v>
      </c>
    </row>
    <row r="76" spans="1:28" s="4" customFormat="1" x14ac:dyDescent="0.2">
      <c r="A76" s="9">
        <f>IFERROR(VLOOKUP(B76,'[1]DADOS (OCULTAR)'!$P$3:$R$53,3,0),"")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EDILEUZA MARIA DA COSTA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166.17919999999998</v>
      </c>
      <c r="J76" s="15">
        <f>'[1]TCE - ANEXO III - Preencher'!K85</f>
        <v>0</v>
      </c>
      <c r="K76" s="16">
        <f>'[1]TCE - ANEXO III - Preencher'!L85</f>
        <v>142.13999999999999</v>
      </c>
      <c r="L76" s="16">
        <f>'[1]TCE - ANEXO III - Preencher'!M85</f>
        <v>24.24</v>
      </c>
      <c r="M76" s="16">
        <f t="shared" si="7"/>
        <v>117.89999999999999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220.8</v>
      </c>
      <c r="R76" s="16">
        <f>'[1]TCE - ANEXO III - Preencher'!S85</f>
        <v>72.739999999999995</v>
      </c>
      <c r="S76" s="17">
        <f t="shared" si="9"/>
        <v>148.06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434.14919999999995</v>
      </c>
    </row>
    <row r="77" spans="1:28" s="4" customFormat="1" x14ac:dyDescent="0.2">
      <c r="A77" s="9">
        <f>IFERROR(VLOOKUP(B77,'[1]DADOS (OCULTAR)'!$P$3:$R$53,3,0),"")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EDILSON DOS SANTOS NERI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782320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208.02240000000003</v>
      </c>
      <c r="J77" s="15">
        <f>'[1]TCE - ANEXO III - Preencher'!K86</f>
        <v>0</v>
      </c>
      <c r="K77" s="16">
        <f>'[1]TCE - ANEXO III - Preencher'!L86</f>
        <v>142.13999999999999</v>
      </c>
      <c r="L77" s="16">
        <f>'[1]TCE - ANEXO III - Preencher'!M86</f>
        <v>39.33</v>
      </c>
      <c r="M77" s="16">
        <f t="shared" si="7"/>
        <v>102.80999999999999</v>
      </c>
      <c r="N77" s="16">
        <f>'[1]TCE - ANEXO III - Preencher'!O86</f>
        <v>3.84</v>
      </c>
      <c r="O77" s="16">
        <f>'[1]TCE - ANEXO III - Preencher'!P86</f>
        <v>0</v>
      </c>
      <c r="P77" s="17">
        <f t="shared" si="8"/>
        <v>3.84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314.67239999999998</v>
      </c>
    </row>
    <row r="78" spans="1:28" s="4" customFormat="1" x14ac:dyDescent="0.2">
      <c r="A78" s="9">
        <f>IFERROR(VLOOKUP(B78,'[1]DADOS (OCULTAR)'!$P$3:$R$53,3,0),"")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EDIVALDA FLORENCIO ARAO DA SILVA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422105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142.756</v>
      </c>
      <c r="J78" s="15">
        <f>'[1]TCE - ANEXO III - Preencher'!K87</f>
        <v>0</v>
      </c>
      <c r="K78" s="16">
        <f>'[1]TCE - ANEXO III - Preencher'!L87</f>
        <v>142.13999999999999</v>
      </c>
      <c r="L78" s="16">
        <f>'[1]TCE - ANEXO III - Preencher'!M87</f>
        <v>22.92</v>
      </c>
      <c r="M78" s="16">
        <f t="shared" si="7"/>
        <v>119.21999999999998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220.8</v>
      </c>
      <c r="R78" s="16">
        <f>'[1]TCE - ANEXO III - Preencher'!S87</f>
        <v>68.760000000000005</v>
      </c>
      <c r="S78" s="17">
        <f t="shared" si="9"/>
        <v>152.04000000000002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416.02600000000001</v>
      </c>
    </row>
    <row r="79" spans="1:28" s="4" customFormat="1" x14ac:dyDescent="0.2">
      <c r="A79" s="9">
        <f>IFERROR(VLOOKUP(B79,'[1]DADOS (OCULTAR)'!$P$3:$R$53,3,0),"")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EDIVALDO PEDRO SOARES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517415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177.87360000000001</v>
      </c>
      <c r="J79" s="15">
        <f>'[1]TCE - ANEXO III - Preencher'!K88</f>
        <v>0</v>
      </c>
      <c r="K79" s="16">
        <f>'[1]TCE - ANEXO III - Preencher'!L88</f>
        <v>142.13999999999999</v>
      </c>
      <c r="L79" s="16">
        <f>'[1]TCE - ANEXO III - Preencher'!M88</f>
        <v>20.78</v>
      </c>
      <c r="M79" s="16">
        <f t="shared" si="7"/>
        <v>121.35999999999999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301.24360000000001</v>
      </c>
    </row>
    <row r="80" spans="1:28" s="4" customFormat="1" x14ac:dyDescent="0.2">
      <c r="A80" s="9">
        <f>IFERROR(VLOOKUP(B80,'[1]DADOS (OCULTAR)'!$P$3:$R$53,3,0),"")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EDNILSON LIMEIRA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517415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183.74160000000001</v>
      </c>
      <c r="J80" s="15">
        <f>'[1]TCE - ANEXO III - Preencher'!K89</f>
        <v>0</v>
      </c>
      <c r="K80" s="16">
        <f>'[1]TCE - ANEXO III - Preencher'!L89</f>
        <v>142.13999999999999</v>
      </c>
      <c r="L80" s="16">
        <f>'[1]TCE - ANEXO III - Preencher'!M89</f>
        <v>20.78</v>
      </c>
      <c r="M80" s="16">
        <f t="shared" si="7"/>
        <v>121.35999999999999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307.11159999999995</v>
      </c>
    </row>
    <row r="81" spans="1:28" s="4" customFormat="1" x14ac:dyDescent="0.2">
      <c r="A81" s="9">
        <f>IFERROR(VLOOKUP(B81,'[1]DADOS (OCULTAR)'!$P$3:$R$53,3,0),"")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EDSON ALVES DE LUCENA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517415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183.74160000000001</v>
      </c>
      <c r="J81" s="15">
        <f>'[1]TCE - ANEXO III - Preencher'!K90</f>
        <v>0</v>
      </c>
      <c r="K81" s="16">
        <f>'[1]TCE - ANEXO III - Preencher'!L90</f>
        <v>142.13999999999999</v>
      </c>
      <c r="L81" s="16">
        <f>'[1]TCE - ANEXO III - Preencher'!M90</f>
        <v>20.78</v>
      </c>
      <c r="M81" s="16">
        <f t="shared" si="7"/>
        <v>121.35999999999999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307.11159999999995</v>
      </c>
    </row>
    <row r="82" spans="1:28" s="4" customFormat="1" x14ac:dyDescent="0.2">
      <c r="A82" s="9">
        <f>IFERROR(VLOOKUP(B82,'[1]DADOS (OCULTAR)'!$P$3:$R$53,3,0),"")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EDUARDO GUSTAVO GONCALVES FERREIRA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280.83840000000004</v>
      </c>
      <c r="J82" s="15">
        <f>'[1]TCE - ANEXO III - Preencher'!K91</f>
        <v>0</v>
      </c>
      <c r="K82" s="16">
        <f>'[1]TCE - ANEXO III - Preencher'!L91</f>
        <v>142.13999999999999</v>
      </c>
      <c r="L82" s="16">
        <f>'[1]TCE - ANEXO III - Preencher'!M91</f>
        <v>3.41</v>
      </c>
      <c r="M82" s="16">
        <f t="shared" si="7"/>
        <v>138.72999999999999</v>
      </c>
      <c r="N82" s="16">
        <f>'[1]TCE - ANEXO III - Preencher'!O91</f>
        <v>1.68</v>
      </c>
      <c r="O82" s="16">
        <f>'[1]TCE - ANEXO III - Preencher'!P91</f>
        <v>0</v>
      </c>
      <c r="P82" s="17">
        <f t="shared" si="8"/>
        <v>1.68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421.2484</v>
      </c>
    </row>
    <row r="83" spans="1:28" s="4" customFormat="1" x14ac:dyDescent="0.2">
      <c r="A83" s="9">
        <f>IFERROR(VLOOKUP(B83,'[1]DADOS (OCULTAR)'!$P$3:$R$53,3,0),"")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ELAINE SIMAO DE LIMA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134.80719999999999</v>
      </c>
      <c r="J83" s="15">
        <f>'[1]TCE - ANEXO III - Preencher'!K92</f>
        <v>0</v>
      </c>
      <c r="K83" s="16">
        <f>'[1]TCE - ANEXO III - Preencher'!L92</f>
        <v>142.13999999999999</v>
      </c>
      <c r="L83" s="16">
        <f>'[1]TCE - ANEXO III - Preencher'!M92</f>
        <v>24.24</v>
      </c>
      <c r="M83" s="16">
        <f t="shared" si="7"/>
        <v>117.89999999999999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207</v>
      </c>
      <c r="R83" s="16">
        <f>'[1]TCE - ANEXO III - Preencher'!S92</f>
        <v>72.739999999999995</v>
      </c>
      <c r="S83" s="17">
        <f t="shared" si="9"/>
        <v>134.26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388.97719999999998</v>
      </c>
    </row>
    <row r="84" spans="1:28" s="4" customFormat="1" x14ac:dyDescent="0.2">
      <c r="A84" s="9">
        <f>IFERROR(VLOOKUP(B84,'[1]DADOS (OCULTAR)'!$P$3:$R$53,3,0),"")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ELIEL BARBOSA DE OLIVEIRA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415105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112.2736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114.28360000000001</v>
      </c>
    </row>
    <row r="85" spans="1:28" s="4" customFormat="1" x14ac:dyDescent="0.2">
      <c r="A85" s="9">
        <f>IFERROR(VLOOKUP(B85,'[1]DADOS (OCULTAR)'!$P$3:$R$53,3,0),"")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ELIELSON VITORINO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517415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145.87360000000001</v>
      </c>
      <c r="J85" s="15">
        <f>'[1]TCE - ANEXO III - Preencher'!K94</f>
        <v>0</v>
      </c>
      <c r="K85" s="16">
        <f>'[1]TCE - ANEXO III - Preencher'!L94</f>
        <v>142.13999999999999</v>
      </c>
      <c r="L85" s="16">
        <f>'[1]TCE - ANEXO III - Preencher'!M94</f>
        <v>20.78</v>
      </c>
      <c r="M85" s="16">
        <f t="shared" si="7"/>
        <v>121.35999999999999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269.24360000000001</v>
      </c>
    </row>
    <row r="86" spans="1:28" s="4" customFormat="1" x14ac:dyDescent="0.2">
      <c r="A86" s="9">
        <f>IFERROR(VLOOKUP(B86,'[1]DADOS (OCULTAR)'!$P$3:$R$53,3,0),"")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ELIENE VIEIRA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137.20080000000002</v>
      </c>
      <c r="J86" s="15">
        <f>'[1]TCE - ANEXO III - Preencher'!K95</f>
        <v>0</v>
      </c>
      <c r="K86" s="16">
        <f>'[1]TCE - ANEXO III - Preencher'!L95</f>
        <v>142.13999999999999</v>
      </c>
      <c r="L86" s="16">
        <f>'[1]TCE - ANEXO III - Preencher'!M95</f>
        <v>24.24</v>
      </c>
      <c r="M86" s="16">
        <f t="shared" si="7"/>
        <v>117.89999999999999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110.4</v>
      </c>
      <c r="R86" s="16">
        <f>'[1]TCE - ANEXO III - Preencher'!S95</f>
        <v>72.739999999999995</v>
      </c>
      <c r="S86" s="17">
        <f t="shared" si="9"/>
        <v>37.660000000000011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294.77080000000001</v>
      </c>
    </row>
    <row r="87" spans="1:28" s="4" customFormat="1" x14ac:dyDescent="0.2">
      <c r="A87" s="9">
        <f>IFERROR(VLOOKUP(B87,'[1]DADOS (OCULTAR)'!$P$3:$R$53,3,0),"")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ELIVANIA SOARES DE LIMA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322415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124.3424</v>
      </c>
      <c r="J87" s="15">
        <f>'[1]TCE - ANEXO III - Preencher'!K96</f>
        <v>0</v>
      </c>
      <c r="K87" s="16">
        <f>'[1]TCE - ANEXO III - Preencher'!L96</f>
        <v>142.13999999999999</v>
      </c>
      <c r="L87" s="16">
        <f>'[1]TCE - ANEXO III - Preencher'!M96</f>
        <v>9.49</v>
      </c>
      <c r="M87" s="16">
        <f t="shared" si="7"/>
        <v>132.64999999999998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220.8</v>
      </c>
      <c r="R87" s="16">
        <f>'[1]TCE - ANEXO III - Preencher'!S96</f>
        <v>65.75</v>
      </c>
      <c r="S87" s="17">
        <f t="shared" si="9"/>
        <v>155.05000000000001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414.05239999999998</v>
      </c>
    </row>
    <row r="88" spans="1:28" s="4" customFormat="1" x14ac:dyDescent="0.2">
      <c r="A88" s="9">
        <f>IFERROR(VLOOKUP(B88,'[1]DADOS (OCULTAR)'!$P$3:$R$53,3,0),"")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ERICA VALERIA DIAS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127.37040000000002</v>
      </c>
      <c r="J88" s="15">
        <f>'[1]TCE - ANEXO III - Preencher'!K97</f>
        <v>0</v>
      </c>
      <c r="K88" s="16">
        <f>'[1]TCE - ANEXO III - Preencher'!L97</f>
        <v>142.13999999999999</v>
      </c>
      <c r="L88" s="16">
        <f>'[1]TCE - ANEXO III - Preencher'!M97</f>
        <v>24.24</v>
      </c>
      <c r="M88" s="16">
        <f t="shared" si="7"/>
        <v>117.89999999999999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207</v>
      </c>
      <c r="R88" s="16">
        <f>'[1]TCE - ANEXO III - Preencher'!S97</f>
        <v>72.739999999999995</v>
      </c>
      <c r="S88" s="17">
        <f t="shared" si="9"/>
        <v>134.26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381.54039999999998</v>
      </c>
    </row>
    <row r="89" spans="1:28" s="4" customFormat="1" x14ac:dyDescent="0.2">
      <c r="A89" s="9">
        <f>IFERROR(VLOOKUP(B89,'[1]DADOS (OCULTAR)'!$P$3:$R$53,3,0),"")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ERICK HENRIQUE CAETANO DE SOUZA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410105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302.7672</v>
      </c>
      <c r="J89" s="15">
        <f>'[1]TCE - ANEXO III - Preencher'!K98</f>
        <v>0</v>
      </c>
      <c r="K89" s="16">
        <f>'[1]TCE - ANEXO III - Preencher'!L98</f>
        <v>142.13999999999999</v>
      </c>
      <c r="L89" s="16">
        <f>'[1]TCE - ANEXO III - Preencher'!M98</f>
        <v>1.97</v>
      </c>
      <c r="M89" s="16">
        <f t="shared" si="7"/>
        <v>140.16999999999999</v>
      </c>
      <c r="N89" s="16">
        <f>'[1]TCE - ANEXO III - Preencher'!O98</f>
        <v>10.02</v>
      </c>
      <c r="O89" s="16">
        <f>'[1]TCE - ANEXO III - Preencher'!P98</f>
        <v>0</v>
      </c>
      <c r="P89" s="17">
        <f t="shared" si="8"/>
        <v>10.02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452.95719999999994</v>
      </c>
    </row>
    <row r="90" spans="1:28" s="4" customFormat="1" x14ac:dyDescent="0.2">
      <c r="A90" s="9">
        <f>IFERROR(VLOOKUP(B90,'[1]DADOS (OCULTAR)'!$P$3:$R$53,3,0),"")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ERIKA DE PAULA PRIMIANO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124.0656</v>
      </c>
      <c r="J90" s="15">
        <f>'[1]TCE - ANEXO III - Preencher'!K99</f>
        <v>0</v>
      </c>
      <c r="K90" s="16">
        <f>'[1]TCE - ANEXO III - Preencher'!L99</f>
        <v>142.13999999999999</v>
      </c>
      <c r="L90" s="16">
        <f>'[1]TCE - ANEXO III - Preencher'!M99</f>
        <v>24.24</v>
      </c>
      <c r="M90" s="16">
        <f t="shared" si="7"/>
        <v>117.89999999999999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243.97559999999999</v>
      </c>
    </row>
    <row r="91" spans="1:28" s="4" customFormat="1" x14ac:dyDescent="0.2">
      <c r="A91" s="9">
        <f>IFERROR(VLOOKUP(B91,'[1]DADOS (OCULTAR)'!$P$3:$R$53,3,0),"")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EWERSON EVARISTO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167.22319999999999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169.23319999999998</v>
      </c>
    </row>
    <row r="92" spans="1:28" s="4" customFormat="1" x14ac:dyDescent="0.2">
      <c r="A92" s="9">
        <f>IFERROR(VLOOKUP(B92,'[1]DADOS (OCULTAR)'!$P$3:$R$53,3,0),"")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FABIO RODRIGUES DE SOUZA LEAL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517415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167.97919999999999</v>
      </c>
      <c r="J92" s="15">
        <f>'[1]TCE - ANEXO III - Preencher'!K101</f>
        <v>0</v>
      </c>
      <c r="K92" s="16">
        <f>'[1]TCE - ANEXO III - Preencher'!L101</f>
        <v>142.13999999999999</v>
      </c>
      <c r="L92" s="16">
        <f>'[1]TCE - ANEXO III - Preencher'!M101</f>
        <v>20.78</v>
      </c>
      <c r="M92" s="16">
        <f t="shared" si="7"/>
        <v>121.35999999999999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110.4</v>
      </c>
      <c r="R92" s="16">
        <f>'[1]TCE - ANEXO III - Preencher'!S101</f>
        <v>62.34</v>
      </c>
      <c r="S92" s="17">
        <f t="shared" si="9"/>
        <v>48.06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339.4092</v>
      </c>
    </row>
    <row r="93" spans="1:28" s="4" customFormat="1" x14ac:dyDescent="0.2">
      <c r="A93" s="9">
        <f>IFERROR(VLOOKUP(B93,'[1]DADOS (OCULTAR)'!$P$3:$R$53,3,0),"")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FABRICIA BRUNA NUNES PEREIRA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271.83839999999998</v>
      </c>
      <c r="J93" s="15">
        <f>'[1]TCE - ANEXO III - Preencher'!K102</f>
        <v>0</v>
      </c>
      <c r="K93" s="16">
        <f>'[1]TCE - ANEXO III - Preencher'!L102</f>
        <v>142.13999999999999</v>
      </c>
      <c r="L93" s="16">
        <f>'[1]TCE - ANEXO III - Preencher'!M102</f>
        <v>3.39</v>
      </c>
      <c r="M93" s="16">
        <f t="shared" si="7"/>
        <v>138.75</v>
      </c>
      <c r="N93" s="16">
        <f>'[1]TCE - ANEXO III - Preencher'!O102</f>
        <v>1.68</v>
      </c>
      <c r="O93" s="16">
        <f>'[1]TCE - ANEXO III - Preencher'!P102</f>
        <v>0</v>
      </c>
      <c r="P93" s="17">
        <f t="shared" si="8"/>
        <v>1.68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412.26839999999999</v>
      </c>
    </row>
    <row r="94" spans="1:28" s="4" customFormat="1" x14ac:dyDescent="0.2">
      <c r="A94" s="9">
        <f>IFERROR(VLOOKUP(B94,'[1]DADOS (OCULTAR)'!$P$3:$R$53,3,0),"")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FERNANDO ANTONIO ALVES DE OLIVEIRA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131210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1692.8544000000002</v>
      </c>
      <c r="J94" s="15">
        <f>'[1]TCE - ANEXO III - Preencher'!K103</f>
        <v>0</v>
      </c>
      <c r="K94" s="16">
        <f>'[1]TCE - ANEXO III - Preencher'!L103</f>
        <v>142.13</v>
      </c>
      <c r="L94" s="16">
        <f>'[1]TCE - ANEXO III - Preencher'!M103</f>
        <v>2.74</v>
      </c>
      <c r="M94" s="16">
        <f t="shared" si="7"/>
        <v>139.38999999999999</v>
      </c>
      <c r="N94" s="16">
        <f>'[1]TCE - ANEXO III - Preencher'!O103</f>
        <v>6.15</v>
      </c>
      <c r="O94" s="16">
        <f>'[1]TCE - ANEXO III - Preencher'!P103</f>
        <v>1.23</v>
      </c>
      <c r="P94" s="17">
        <f t="shared" si="8"/>
        <v>4.92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1837.1644000000001</v>
      </c>
    </row>
    <row r="95" spans="1:28" s="4" customFormat="1" x14ac:dyDescent="0.2">
      <c r="A95" s="9">
        <f>IFERROR(VLOOKUP(B95,'[1]DADOS (OCULTAR)'!$P$3:$R$53,3,0),"")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FERNANDO ANTONIO DE SOUZA CARVALHO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225270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904.34240000000011</v>
      </c>
      <c r="J95" s="15">
        <f>'[1]TCE - ANEXO III - Preencher'!K104</f>
        <v>0</v>
      </c>
      <c r="K95" s="16">
        <f>'[1]TCE - ANEXO III - Preencher'!L104</f>
        <v>142.13</v>
      </c>
      <c r="L95" s="16">
        <f>'[1]TCE - ANEXO III - Preencher'!M104</f>
        <v>2.74</v>
      </c>
      <c r="M95" s="16">
        <f t="shared" si="7"/>
        <v>139.38999999999999</v>
      </c>
      <c r="N95" s="16">
        <f>'[1]TCE - ANEXO III - Preencher'!O104</f>
        <v>6.15</v>
      </c>
      <c r="O95" s="16">
        <f>'[1]TCE - ANEXO III - Preencher'!P104</f>
        <v>1.23</v>
      </c>
      <c r="P95" s="17">
        <f t="shared" si="8"/>
        <v>4.92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1048.6524000000002</v>
      </c>
    </row>
    <row r="96" spans="1:28" s="4" customFormat="1" x14ac:dyDescent="0.2">
      <c r="A96" s="9">
        <f>IFERROR(VLOOKUP(B96,'[1]DADOS (OCULTAR)'!$P$3:$R$53,3,0),"")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FERNANDO LUIS GOMES DE MIRANDA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514320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118.3584</v>
      </c>
      <c r="J96" s="15">
        <f>'[1]TCE - ANEXO III - Preencher'!K105</f>
        <v>0</v>
      </c>
      <c r="K96" s="16">
        <f>'[1]TCE - ANEXO III - Preencher'!L105</f>
        <v>142.13999999999999</v>
      </c>
      <c r="L96" s="16">
        <f>'[1]TCE - ANEXO III - Preencher'!M105</f>
        <v>20.78</v>
      </c>
      <c r="M96" s="16">
        <f t="shared" si="7"/>
        <v>121.35999999999999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241.72839999999997</v>
      </c>
    </row>
    <row r="97" spans="1:28" s="4" customFormat="1" x14ac:dyDescent="0.2">
      <c r="A97" s="9">
        <f>IFERROR(VLOOKUP(B97,'[1]DADOS (OCULTAR)'!$P$3:$R$53,3,0),"")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FLAVIA MARIA DE SOUZA COSTA MUNIZ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215.35759999999999</v>
      </c>
      <c r="J97" s="15">
        <f>'[1]TCE - ANEXO III - Preencher'!K106</f>
        <v>0</v>
      </c>
      <c r="K97" s="16">
        <f>'[1]TCE - ANEXO III - Preencher'!L106</f>
        <v>142.13999999999999</v>
      </c>
      <c r="L97" s="16">
        <f>'[1]TCE - ANEXO III - Preencher'!M106</f>
        <v>2.31</v>
      </c>
      <c r="M97" s="16">
        <f t="shared" si="7"/>
        <v>139.82999999999998</v>
      </c>
      <c r="N97" s="16">
        <f>'[1]TCE - ANEXO III - Preencher'!O106</f>
        <v>1.68</v>
      </c>
      <c r="O97" s="16">
        <f>'[1]TCE - ANEXO III - Preencher'!P106</f>
        <v>0</v>
      </c>
      <c r="P97" s="17">
        <f t="shared" si="8"/>
        <v>1.68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356.86759999999998</v>
      </c>
    </row>
    <row r="98" spans="1:28" s="4" customFormat="1" x14ac:dyDescent="0.2">
      <c r="A98" s="9">
        <f>IFERROR(VLOOKUP(B98,'[1]DADOS (OCULTAR)'!$P$3:$R$53,3,0),"")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FLAVIO AUGUSTO DE OLIVEIRA SANTIAGO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1876.5023999999999</v>
      </c>
      <c r="J98" s="15">
        <f>'[1]TCE - ANEXO III - Preencher'!K107</f>
        <v>0</v>
      </c>
      <c r="K98" s="16">
        <f>'[1]TCE - ANEXO III - Preencher'!L107</f>
        <v>142.13</v>
      </c>
      <c r="L98" s="16">
        <f>'[1]TCE - ANEXO III - Preencher'!M107</f>
        <v>2.74</v>
      </c>
      <c r="M98" s="16">
        <f t="shared" si="7"/>
        <v>139.38999999999999</v>
      </c>
      <c r="N98" s="16">
        <f>'[1]TCE - ANEXO III - Preencher'!O107</f>
        <v>6.15</v>
      </c>
      <c r="O98" s="16">
        <f>'[1]TCE - ANEXO III - Preencher'!P107</f>
        <v>1.23</v>
      </c>
      <c r="P98" s="17">
        <f t="shared" si="8"/>
        <v>4.92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2020.8123999999998</v>
      </c>
    </row>
    <row r="99" spans="1:28" s="4" customFormat="1" x14ac:dyDescent="0.2">
      <c r="A99" s="9">
        <f>IFERROR(VLOOKUP(B99,'[1]DADOS (OCULTAR)'!$P$3:$R$53,3,0),"")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GEORGE GASPAR DE ARAUJO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274.01519999999999</v>
      </c>
      <c r="J99" s="15">
        <f>'[1]TCE - ANEXO III - Preencher'!K108</f>
        <v>0</v>
      </c>
      <c r="K99" s="16">
        <f>'[1]TCE - ANEXO III - Preencher'!L108</f>
        <v>142.13999999999999</v>
      </c>
      <c r="L99" s="16">
        <f>'[1]TCE - ANEXO III - Preencher'!M108</f>
        <v>1.97</v>
      </c>
      <c r="M99" s="16">
        <f t="shared" si="7"/>
        <v>140.16999999999999</v>
      </c>
      <c r="N99" s="16">
        <f>'[1]TCE - ANEXO III - Preencher'!O108</f>
        <v>10.01</v>
      </c>
      <c r="O99" s="16">
        <f>'[1]TCE - ANEXO III - Preencher'!P108</f>
        <v>0</v>
      </c>
      <c r="P99" s="17">
        <f t="shared" si="8"/>
        <v>10.01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424.1952</v>
      </c>
    </row>
    <row r="100" spans="1:28" s="4" customFormat="1" x14ac:dyDescent="0.2">
      <c r="A100" s="9">
        <f>IFERROR(VLOOKUP(B100,'[1]DADOS (OCULTAR)'!$P$3:$R$53,3,0),"")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GERCICLEIDE OLIVEIRA RIBEIRO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133.9408</v>
      </c>
      <c r="J100" s="15">
        <f>'[1]TCE - ANEXO III - Preencher'!K109</f>
        <v>0</v>
      </c>
      <c r="K100" s="16">
        <f>'[1]TCE - ANEXO III - Preencher'!L109</f>
        <v>142.13999999999999</v>
      </c>
      <c r="L100" s="16">
        <f>'[1]TCE - ANEXO III - Preencher'!M109</f>
        <v>24.24</v>
      </c>
      <c r="M100" s="16">
        <f t="shared" si="7"/>
        <v>117.89999999999999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220.8</v>
      </c>
      <c r="R100" s="16">
        <f>'[1]TCE - ANEXO III - Preencher'!S109</f>
        <v>72.739999999999995</v>
      </c>
      <c r="S100" s="17">
        <f t="shared" si="9"/>
        <v>148.06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401.91079999999999</v>
      </c>
    </row>
    <row r="101" spans="1:28" s="4" customFormat="1" x14ac:dyDescent="0.2">
      <c r="A101" s="9">
        <f>IFERROR(VLOOKUP(B101,'[1]DADOS (OCULTAR)'!$P$3:$R$53,3,0),"")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GERMANA FONSECA FIGUEIREDO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1102.7783999999999</v>
      </c>
      <c r="J101" s="15">
        <f>'[1]TCE - ANEXO III - Preencher'!K110</f>
        <v>0</v>
      </c>
      <c r="K101" s="16">
        <f>'[1]TCE - ANEXO III - Preencher'!L110</f>
        <v>142.13</v>
      </c>
      <c r="L101" s="16">
        <f>'[1]TCE - ANEXO III - Preencher'!M110</f>
        <v>2.74</v>
      </c>
      <c r="M101" s="16">
        <f t="shared" si="7"/>
        <v>139.38999999999999</v>
      </c>
      <c r="N101" s="16">
        <f>'[1]TCE - ANEXO III - Preencher'!O110</f>
        <v>6.15</v>
      </c>
      <c r="O101" s="16">
        <f>'[1]TCE - ANEXO III - Preencher'!P110</f>
        <v>1.23</v>
      </c>
      <c r="P101" s="17">
        <f t="shared" si="8"/>
        <v>4.92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1247.0884000000001</v>
      </c>
    </row>
    <row r="102" spans="1:28" s="4" customFormat="1" x14ac:dyDescent="0.2">
      <c r="A102" s="9">
        <f>IFERROR(VLOOKUP(B102,'[1]DADOS (OCULTAR)'!$P$3:$R$53,3,0),"")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GERSON MARTINS DE SANTANA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782320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304.49279999999999</v>
      </c>
      <c r="J102" s="15">
        <f>'[1]TCE - ANEXO III - Preencher'!K111</f>
        <v>0</v>
      </c>
      <c r="K102" s="16">
        <f>'[1]TCE - ANEXO III - Preencher'!L111</f>
        <v>142.13999999999999</v>
      </c>
      <c r="L102" s="16">
        <f>'[1]TCE - ANEXO III - Preencher'!M111</f>
        <v>5.24</v>
      </c>
      <c r="M102" s="16">
        <f t="shared" si="7"/>
        <v>136.89999999999998</v>
      </c>
      <c r="N102" s="16">
        <f>'[1]TCE - ANEXO III - Preencher'!O111</f>
        <v>3.84</v>
      </c>
      <c r="O102" s="16">
        <f>'[1]TCE - ANEXO III - Preencher'!P111</f>
        <v>0</v>
      </c>
      <c r="P102" s="17">
        <f t="shared" si="8"/>
        <v>3.84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445.23279999999994</v>
      </c>
    </row>
    <row r="103" spans="1:28" s="4" customFormat="1" x14ac:dyDescent="0.2">
      <c r="A103" s="9">
        <f>IFERROR(VLOOKUP(B103,'[1]DADOS (OCULTAR)'!$P$3:$R$53,3,0),"")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GIL MENDONCA BRASILEIRO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410105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1226.6456000000001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1228.6556</v>
      </c>
    </row>
    <row r="104" spans="1:28" s="4" customFormat="1" x14ac:dyDescent="0.2">
      <c r="A104" s="9">
        <f>IFERROR(VLOOKUP(B104,'[1]DADOS (OCULTAR)'!$P$3:$R$53,3,0),"")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GILVAN MENDONCA DE OLIVEIRA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949.23839999999996</v>
      </c>
      <c r="J104" s="15">
        <f>'[1]TCE - ANEXO III - Preencher'!K113</f>
        <v>0</v>
      </c>
      <c r="K104" s="16">
        <f>'[1]TCE - ANEXO III - Preencher'!L113</f>
        <v>142.13</v>
      </c>
      <c r="L104" s="16">
        <f>'[1]TCE - ANEXO III - Preencher'!M113</f>
        <v>2.74</v>
      </c>
      <c r="M104" s="16">
        <f t="shared" si="7"/>
        <v>139.38999999999999</v>
      </c>
      <c r="N104" s="16">
        <f>'[1]TCE - ANEXO III - Preencher'!O113</f>
        <v>6.15</v>
      </c>
      <c r="O104" s="16">
        <f>'[1]TCE - ANEXO III - Preencher'!P113</f>
        <v>1.23</v>
      </c>
      <c r="P104" s="17">
        <f t="shared" si="8"/>
        <v>4.92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1093.5484000000001</v>
      </c>
    </row>
    <row r="105" spans="1:28" s="4" customFormat="1" x14ac:dyDescent="0.2">
      <c r="A105" s="9">
        <f>IFERROR(VLOOKUP(B105,'[1]DADOS (OCULTAR)'!$P$3:$R$53,3,0),"")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GILVANIA MARTINS DE ARRUDA E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108.1896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110.1996</v>
      </c>
    </row>
    <row r="106" spans="1:28" s="4" customFormat="1" x14ac:dyDescent="0.2">
      <c r="A106" s="9">
        <f>IFERROR(VLOOKUP(B106,'[1]DADOS (OCULTAR)'!$P$3:$R$53,3,0),"")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GLORY EITHNE SARINH GOMES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361.6</v>
      </c>
      <c r="J106" s="15">
        <f>'[1]TCE - ANEXO III - Preencher'!K115</f>
        <v>0</v>
      </c>
      <c r="K106" s="16">
        <f>'[1]TCE - ANEXO III - Preencher'!L115</f>
        <v>142.13</v>
      </c>
      <c r="L106" s="16">
        <f>'[1]TCE - ANEXO III - Preencher'!M115</f>
        <v>2.74</v>
      </c>
      <c r="M106" s="16">
        <f t="shared" si="7"/>
        <v>139.38999999999999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505.91</v>
      </c>
    </row>
    <row r="107" spans="1:28" s="4" customFormat="1" x14ac:dyDescent="0.2">
      <c r="A107" s="9">
        <f>IFERROR(VLOOKUP(B107,'[1]DADOS (OCULTAR)'!$P$3:$R$53,3,0),"")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HELIO BATISTA DE SOUZA JUNIOR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677.30720000000008</v>
      </c>
      <c r="J107" s="15">
        <f>'[1]TCE - ANEXO III - Preencher'!K116</f>
        <v>0</v>
      </c>
      <c r="K107" s="16">
        <f>'[1]TCE - ANEXO III - Preencher'!L116</f>
        <v>142.13</v>
      </c>
      <c r="L107" s="16">
        <f>'[1]TCE - ANEXO III - Preencher'!M116</f>
        <v>2.74</v>
      </c>
      <c r="M107" s="16">
        <f t="shared" si="7"/>
        <v>139.38999999999999</v>
      </c>
      <c r="N107" s="16">
        <f>'[1]TCE - ANEXO III - Preencher'!O116</f>
        <v>6.15</v>
      </c>
      <c r="O107" s="16">
        <f>'[1]TCE - ANEXO III - Preencher'!P116</f>
        <v>1.23</v>
      </c>
      <c r="P107" s="17">
        <f t="shared" si="8"/>
        <v>4.92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821.61720000000003</v>
      </c>
    </row>
    <row r="108" spans="1:28" s="4" customFormat="1" x14ac:dyDescent="0.2">
      <c r="A108" s="9">
        <f>IFERROR(VLOOKUP(B108,'[1]DADOS (OCULTAR)'!$P$3:$R$53,3,0),"")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HILANA DE OLIVEIRA SA LEITAO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1165.9824000000001</v>
      </c>
      <c r="J108" s="15">
        <f>'[1]TCE - ANEXO III - Preencher'!K117</f>
        <v>0</v>
      </c>
      <c r="K108" s="16">
        <f>'[1]TCE - ANEXO III - Preencher'!L117</f>
        <v>142.13</v>
      </c>
      <c r="L108" s="16">
        <f>'[1]TCE - ANEXO III - Preencher'!M117</f>
        <v>2.74</v>
      </c>
      <c r="M108" s="16">
        <f t="shared" si="7"/>
        <v>139.38999999999999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1310.2924000000003</v>
      </c>
    </row>
    <row r="109" spans="1:28" s="4" customFormat="1" x14ac:dyDescent="0.2">
      <c r="A109" s="9">
        <f>IFERROR(VLOOKUP(B109,'[1]DADOS (OCULTAR)'!$P$3:$R$53,3,0),"")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HUGO OTAVIO DELLEON DE MOURA GOMES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367.33440000000002</v>
      </c>
      <c r="J109" s="15">
        <f>'[1]TCE - ANEXO III - Preencher'!K118</f>
        <v>0</v>
      </c>
      <c r="K109" s="16">
        <f>'[1]TCE - ANEXO III - Preencher'!L118</f>
        <v>142.13</v>
      </c>
      <c r="L109" s="16">
        <f>'[1]TCE - ANEXO III - Preencher'!M118</f>
        <v>2.74</v>
      </c>
      <c r="M109" s="16">
        <f t="shared" si="7"/>
        <v>139.38999999999999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511.64440000000002</v>
      </c>
    </row>
    <row r="110" spans="1:28" s="4" customFormat="1" x14ac:dyDescent="0.2">
      <c r="A110" s="9">
        <f>IFERROR(VLOOKUP(B110,'[1]DADOS (OCULTAR)'!$P$3:$R$53,3,0),"")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IRANEIDE AMARAL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278.04720000000003</v>
      </c>
      <c r="J110" s="15">
        <f>'[1]TCE - ANEXO III - Preencher'!K119</f>
        <v>0</v>
      </c>
      <c r="K110" s="16">
        <f>'[1]TCE - ANEXO III - Preencher'!L119</f>
        <v>142.13999999999999</v>
      </c>
      <c r="L110" s="16">
        <f>'[1]TCE - ANEXO III - Preencher'!M119</f>
        <v>3.62</v>
      </c>
      <c r="M110" s="16">
        <f t="shared" si="7"/>
        <v>138.51999999999998</v>
      </c>
      <c r="N110" s="16">
        <f>'[1]TCE - ANEXO III - Preencher'!O119</f>
        <v>1.68</v>
      </c>
      <c r="O110" s="16">
        <f>'[1]TCE - ANEXO III - Preencher'!P119</f>
        <v>0</v>
      </c>
      <c r="P110" s="17">
        <f t="shared" si="8"/>
        <v>1.68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418.24720000000002</v>
      </c>
    </row>
    <row r="111" spans="1:28" s="4" customFormat="1" x14ac:dyDescent="0.2">
      <c r="A111" s="9">
        <f>IFERROR(VLOOKUP(B111,'[1]DADOS (OCULTAR)'!$P$3:$R$53,3,0),"")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IRANEIDE BARROS DA COSTA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514320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119.084</v>
      </c>
      <c r="J111" s="15">
        <f>'[1]TCE - ANEXO III - Preencher'!K120</f>
        <v>0</v>
      </c>
      <c r="K111" s="16">
        <f>'[1]TCE - ANEXO III - Preencher'!L120</f>
        <v>142.13999999999999</v>
      </c>
      <c r="L111" s="16">
        <f>'[1]TCE - ANEXO III - Preencher'!M120</f>
        <v>20.78</v>
      </c>
      <c r="M111" s="16">
        <f t="shared" si="7"/>
        <v>121.35999999999999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110.4</v>
      </c>
      <c r="R111" s="16">
        <f>'[1]TCE - ANEXO III - Preencher'!S120</f>
        <v>62.34</v>
      </c>
      <c r="S111" s="17">
        <f t="shared" si="9"/>
        <v>48.06</v>
      </c>
      <c r="T111" s="16">
        <f>'[1]TCE - ANEXO III - Preencher'!U120</f>
        <v>64</v>
      </c>
      <c r="U111" s="16">
        <f>'[1]TCE - ANEXO III - Preencher'!V120</f>
        <v>0</v>
      </c>
      <c r="V111" s="17">
        <f t="shared" si="10"/>
        <v>64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354.51400000000001</v>
      </c>
    </row>
    <row r="112" spans="1:28" s="4" customFormat="1" x14ac:dyDescent="0.2">
      <c r="A112" s="9">
        <f>IFERROR(VLOOKUP(B112,'[1]DADOS (OCULTAR)'!$P$3:$R$53,3,0),"")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IRENILDA MARIA DE LIRA MELO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126.756</v>
      </c>
      <c r="J112" s="15">
        <f>'[1]TCE - ANEXO III - Preencher'!K121</f>
        <v>0</v>
      </c>
      <c r="K112" s="16">
        <f>'[1]TCE - ANEXO III - Preencher'!L121</f>
        <v>142.13999999999999</v>
      </c>
      <c r="L112" s="16">
        <f>'[1]TCE - ANEXO III - Preencher'!M121</f>
        <v>22.92</v>
      </c>
      <c r="M112" s="16">
        <f t="shared" si="7"/>
        <v>119.21999999999998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207</v>
      </c>
      <c r="R112" s="16">
        <f>'[1]TCE - ANEXO III - Preencher'!S121</f>
        <v>68.760000000000005</v>
      </c>
      <c r="S112" s="17">
        <f t="shared" si="9"/>
        <v>138.24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386.226</v>
      </c>
    </row>
    <row r="113" spans="1:28" s="4" customFormat="1" x14ac:dyDescent="0.2">
      <c r="A113" s="9">
        <f>IFERROR(VLOOKUP(B113,'[1]DADOS (OCULTAR)'!$P$3:$R$53,3,0),"")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IRIJAN DE ARAUJO ALVES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310.33679999999998</v>
      </c>
      <c r="J113" s="15">
        <f>'[1]TCE - ANEXO III - Preencher'!K122</f>
        <v>0</v>
      </c>
      <c r="K113" s="16">
        <f>'[1]TCE - ANEXO III - Preencher'!L122</f>
        <v>142.13999999999999</v>
      </c>
      <c r="L113" s="16">
        <f>'[1]TCE - ANEXO III - Preencher'!M122</f>
        <v>1.97</v>
      </c>
      <c r="M113" s="16">
        <f t="shared" si="7"/>
        <v>140.16999999999999</v>
      </c>
      <c r="N113" s="16">
        <f>'[1]TCE - ANEXO III - Preencher'!O122</f>
        <v>10.02</v>
      </c>
      <c r="O113" s="16">
        <f>'[1]TCE - ANEXO III - Preencher'!P122</f>
        <v>0</v>
      </c>
      <c r="P113" s="17">
        <f t="shared" si="8"/>
        <v>10.02</v>
      </c>
      <c r="Q113" s="16">
        <f>'[1]TCE - ANEXO III - Preencher'!R122</f>
        <v>81.5</v>
      </c>
      <c r="R113" s="16">
        <f>'[1]TCE - ANEXO III - Preencher'!S122</f>
        <v>59.13</v>
      </c>
      <c r="S113" s="17">
        <f t="shared" si="9"/>
        <v>22.369999999999997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482.89679999999998</v>
      </c>
    </row>
    <row r="114" spans="1:28" s="4" customFormat="1" x14ac:dyDescent="0.2">
      <c r="A114" s="9">
        <f>IFERROR(VLOOKUP(B114,'[1]DADOS (OCULTAR)'!$P$3:$R$53,3,0),"")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ISAAC ANASTACIO DO NASCIMENTO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173.48</v>
      </c>
      <c r="J114" s="15">
        <f>'[1]TCE - ANEXO III - Preencher'!K123</f>
        <v>0</v>
      </c>
      <c r="K114" s="16">
        <f>'[1]TCE - ANEXO III - Preencher'!L123</f>
        <v>142.13999999999999</v>
      </c>
      <c r="L114" s="16">
        <f>'[1]TCE - ANEXO III - Preencher'!M123</f>
        <v>20.78</v>
      </c>
      <c r="M114" s="16">
        <f t="shared" si="7"/>
        <v>121.35999999999999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260.8</v>
      </c>
      <c r="R114" s="16">
        <f>'[1]TCE - ANEXO III - Preencher'!S123</f>
        <v>62.34</v>
      </c>
      <c r="S114" s="17">
        <f t="shared" si="9"/>
        <v>198.46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495.30999999999995</v>
      </c>
    </row>
    <row r="115" spans="1:28" s="4" customFormat="1" x14ac:dyDescent="0.2">
      <c r="A115" s="9">
        <f>IFERROR(VLOOKUP(B115,'[1]DADOS (OCULTAR)'!$P$3:$R$53,3,0),"")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IZABEL CRISTINA DE MENDONCA CAMPOS FREITAS FALCAO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223208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380.40160000000003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6.15</v>
      </c>
      <c r="O115" s="16">
        <f>'[1]TCE - ANEXO III - Preencher'!P124</f>
        <v>1.23</v>
      </c>
      <c r="P115" s="17">
        <f t="shared" si="8"/>
        <v>4.92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385.32160000000005</v>
      </c>
    </row>
    <row r="116" spans="1:28" s="4" customFormat="1" x14ac:dyDescent="0.2">
      <c r="A116" s="9">
        <f>IFERROR(VLOOKUP(B116,'[1]DADOS (OCULTAR)'!$P$3:$R$53,3,0),"")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JACKISON LUIZ PINTO LEAO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782320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224.46959999999999</v>
      </c>
      <c r="J116" s="15">
        <f>'[1]TCE - ANEXO III - Preencher'!K125</f>
        <v>0</v>
      </c>
      <c r="K116" s="16">
        <f>'[1]TCE - ANEXO III - Preencher'!L125</f>
        <v>142.13999999999999</v>
      </c>
      <c r="L116" s="16">
        <f>'[1]TCE - ANEXO III - Preencher'!M125</f>
        <v>39.33</v>
      </c>
      <c r="M116" s="16">
        <f t="shared" si="7"/>
        <v>102.80999999999999</v>
      </c>
      <c r="N116" s="16">
        <f>'[1]TCE - ANEXO III - Preencher'!O125</f>
        <v>3.84</v>
      </c>
      <c r="O116" s="16">
        <f>'[1]TCE - ANEXO III - Preencher'!P125</f>
        <v>0</v>
      </c>
      <c r="P116" s="17">
        <f t="shared" si="8"/>
        <v>3.84</v>
      </c>
      <c r="Q116" s="16">
        <f>'[1]TCE - ANEXO III - Preencher'!R125</f>
        <v>202.5</v>
      </c>
      <c r="R116" s="16">
        <f>'[1]TCE - ANEXO III - Preencher'!S125</f>
        <v>118</v>
      </c>
      <c r="S116" s="17">
        <f t="shared" si="9"/>
        <v>84.5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415.61959999999993</v>
      </c>
    </row>
    <row r="117" spans="1:28" s="4" customFormat="1" x14ac:dyDescent="0.2">
      <c r="A117" s="9">
        <f>IFERROR(VLOOKUP(B117,'[1]DADOS (OCULTAR)'!$P$3:$R$53,3,0),"")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JACKSON DO CARMO SILVA JUNIOR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361.6</v>
      </c>
      <c r="J117" s="15">
        <f>'[1]TCE - ANEXO III - Preencher'!K126</f>
        <v>0</v>
      </c>
      <c r="K117" s="16">
        <f>'[1]TCE - ANEXO III - Preencher'!L126</f>
        <v>142.13</v>
      </c>
      <c r="L117" s="16">
        <f>'[1]TCE - ANEXO III - Preencher'!M126</f>
        <v>2.74</v>
      </c>
      <c r="M117" s="16">
        <f t="shared" si="7"/>
        <v>139.38999999999999</v>
      </c>
      <c r="N117" s="16">
        <f>'[1]TCE - ANEXO III - Preencher'!O126</f>
        <v>6.15</v>
      </c>
      <c r="O117" s="16">
        <f>'[1]TCE - ANEXO III - Preencher'!P126</f>
        <v>1.23</v>
      </c>
      <c r="P117" s="17">
        <f t="shared" si="8"/>
        <v>4.92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505.91</v>
      </c>
    </row>
    <row r="118" spans="1:28" s="4" customFormat="1" x14ac:dyDescent="0.2">
      <c r="A118" s="9">
        <f>IFERROR(VLOOKUP(B118,'[1]DADOS (OCULTAR)'!$P$3:$R$53,3,0),"")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JACQUELINE ARAUJO DE OLIVEIRA PACHECO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151.3192</v>
      </c>
      <c r="J118" s="15">
        <f>'[1]TCE - ANEXO III - Preencher'!K127</f>
        <v>0</v>
      </c>
      <c r="K118" s="16">
        <f>'[1]TCE - ANEXO III - Preencher'!L127</f>
        <v>142.13999999999999</v>
      </c>
      <c r="L118" s="16">
        <f>'[1]TCE - ANEXO III - Preencher'!M127</f>
        <v>24.24</v>
      </c>
      <c r="M118" s="16">
        <f t="shared" si="7"/>
        <v>117.89999999999999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103.5</v>
      </c>
      <c r="R118" s="16">
        <f>'[1]TCE - ANEXO III - Preencher'!S127</f>
        <v>72.739999999999995</v>
      </c>
      <c r="S118" s="17">
        <f t="shared" si="9"/>
        <v>30.760000000000005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365.98919999999998</v>
      </c>
    </row>
    <row r="119" spans="1:28" s="4" customFormat="1" x14ac:dyDescent="0.2">
      <c r="A119" s="9">
        <f>IFERROR(VLOOKUP(B119,'[1]DADOS (OCULTAR)'!$P$3:$R$53,3,0),"")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JAMMESSON CABRAL DE ALBUQUERQUE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313220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230.17200000000003</v>
      </c>
      <c r="J119" s="15">
        <f>'[1]TCE - ANEXO III - Preencher'!K128</f>
        <v>0</v>
      </c>
      <c r="K119" s="16">
        <f>'[1]TCE - ANEXO III - Preencher'!L128</f>
        <v>142.13999999999999</v>
      </c>
      <c r="L119" s="16">
        <f>'[1]TCE - ANEXO III - Preencher'!M128</f>
        <v>22.92</v>
      </c>
      <c r="M119" s="16">
        <f t="shared" si="7"/>
        <v>119.21999999999998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351.40199999999999</v>
      </c>
    </row>
    <row r="120" spans="1:28" s="4" customFormat="1" x14ac:dyDescent="0.2">
      <c r="A120" s="9">
        <f>IFERROR(VLOOKUP(B120,'[1]DADOS (OCULTAR)'!$P$3:$R$53,3,0),"")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JEANE CARLA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141.4032</v>
      </c>
      <c r="J120" s="15">
        <f>'[1]TCE - ANEXO III - Preencher'!K129</f>
        <v>0</v>
      </c>
      <c r="K120" s="16">
        <f>'[1]TCE - ANEXO III - Preencher'!L129</f>
        <v>142.13999999999999</v>
      </c>
      <c r="L120" s="16">
        <f>'[1]TCE - ANEXO III - Preencher'!M129</f>
        <v>24.24</v>
      </c>
      <c r="M120" s="16">
        <f t="shared" si="7"/>
        <v>117.89999999999999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261.31319999999999</v>
      </c>
    </row>
    <row r="121" spans="1:28" s="4" customFormat="1" x14ac:dyDescent="0.2">
      <c r="A121" s="9">
        <f>IFERROR(VLOOKUP(B121,'[1]DADOS (OCULTAR)'!$P$3:$R$53,3,0),"")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JEANE REGINA DE SOUZA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514320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145.36080000000001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147.3708</v>
      </c>
    </row>
    <row r="122" spans="1:28" s="4" customFormat="1" x14ac:dyDescent="0.2">
      <c r="A122" s="9">
        <f>IFERROR(VLOOKUP(B122,'[1]DADOS (OCULTAR)'!$P$3:$R$53,3,0),"")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JESSICA COSTA DO NASCIMENTO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119.21600000000001</v>
      </c>
      <c r="J122" s="15">
        <f>'[1]TCE - ANEXO III - Preencher'!K131</f>
        <v>0</v>
      </c>
      <c r="K122" s="16">
        <f>'[1]TCE - ANEXO III - Preencher'!L131</f>
        <v>142.13999999999999</v>
      </c>
      <c r="L122" s="16">
        <f>'[1]TCE - ANEXO III - Preencher'!M131</f>
        <v>24.24</v>
      </c>
      <c r="M122" s="16">
        <f t="shared" si="7"/>
        <v>117.89999999999999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289.8</v>
      </c>
      <c r="R122" s="16">
        <f>'[1]TCE - ANEXO III - Preencher'!S131</f>
        <v>72.739999999999995</v>
      </c>
      <c r="S122" s="17">
        <f t="shared" si="9"/>
        <v>217.06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456.18599999999998</v>
      </c>
    </row>
    <row r="123" spans="1:28" s="4" customFormat="1" x14ac:dyDescent="0.2">
      <c r="A123" s="9">
        <f>IFERROR(VLOOKUP(B123,'[1]DADOS (OCULTAR)'!$P$3:$R$53,3,0),"")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JESSIKA DOS SANTOS COSTA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225124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676.42240000000004</v>
      </c>
      <c r="J123" s="15">
        <f>'[1]TCE - ANEXO III - Preencher'!K132</f>
        <v>0</v>
      </c>
      <c r="K123" s="16">
        <f>'[1]TCE - ANEXO III - Preencher'!L132</f>
        <v>142.13</v>
      </c>
      <c r="L123" s="16">
        <f>'[1]TCE - ANEXO III - Preencher'!M132</f>
        <v>2.74</v>
      </c>
      <c r="M123" s="16">
        <f t="shared" si="7"/>
        <v>139.38999999999999</v>
      </c>
      <c r="N123" s="16">
        <f>'[1]TCE - ANEXO III - Preencher'!O132</f>
        <v>6.15</v>
      </c>
      <c r="O123" s="16">
        <f>'[1]TCE - ANEXO III - Preencher'!P132</f>
        <v>1.23</v>
      </c>
      <c r="P123" s="17">
        <f t="shared" si="8"/>
        <v>4.92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820.73239999999998</v>
      </c>
    </row>
    <row r="124" spans="1:28" s="4" customFormat="1" x14ac:dyDescent="0.2">
      <c r="A124" s="9">
        <f>IFERROR(VLOOKUP(B124,'[1]DADOS (OCULTAR)'!$P$3:$R$53,3,0),"")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JOABE LUIZ DE SANTANA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782320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288.6456</v>
      </c>
      <c r="J124" s="15">
        <f>'[1]TCE - ANEXO III - Preencher'!K133</f>
        <v>0</v>
      </c>
      <c r="K124" s="16">
        <f>'[1]TCE - ANEXO III - Preencher'!L133</f>
        <v>142.13999999999999</v>
      </c>
      <c r="L124" s="16">
        <f>'[1]TCE - ANEXO III - Preencher'!M133</f>
        <v>39.33</v>
      </c>
      <c r="M124" s="16">
        <f t="shared" si="7"/>
        <v>102.80999999999999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395.29559999999998</v>
      </c>
    </row>
    <row r="125" spans="1:28" s="4" customFormat="1" x14ac:dyDescent="0.2">
      <c r="A125" s="9">
        <f>IFERROR(VLOOKUP(B125,'[1]DADOS (OCULTAR)'!$P$3:$R$53,3,0),"")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JOANA D ARC VILA NOVA JATOBA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478.12</v>
      </c>
      <c r="J125" s="15">
        <f>'[1]TCE - ANEXO III - Preencher'!K134</f>
        <v>0</v>
      </c>
      <c r="K125" s="16">
        <f>'[1]TCE - ANEXO III - Preencher'!L134</f>
        <v>142.13999999999999</v>
      </c>
      <c r="L125" s="16">
        <f>'[1]TCE - ANEXO III - Preencher'!M134</f>
        <v>3.62</v>
      </c>
      <c r="M125" s="16">
        <f t="shared" si="7"/>
        <v>138.51999999999998</v>
      </c>
      <c r="N125" s="16">
        <f>'[1]TCE - ANEXO III - Preencher'!O134</f>
        <v>1.68</v>
      </c>
      <c r="O125" s="16">
        <f>'[1]TCE - ANEXO III - Preencher'!P134</f>
        <v>0</v>
      </c>
      <c r="P125" s="17">
        <f t="shared" si="8"/>
        <v>1.68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618.31999999999994</v>
      </c>
    </row>
    <row r="126" spans="1:28" s="4" customFormat="1" x14ac:dyDescent="0.2">
      <c r="A126" s="9">
        <f>IFERROR(VLOOKUP(B126,'[1]DADOS (OCULTAR)'!$P$3:$R$53,3,0),"")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JOAO HENRIQUE CAVALCANTI RANGEL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223208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302.62400000000002</v>
      </c>
      <c r="J126" s="15">
        <f>'[1]TCE - ANEXO III - Preencher'!K135</f>
        <v>0</v>
      </c>
      <c r="K126" s="16">
        <f>'[1]TCE - ANEXO III - Preencher'!L135</f>
        <v>142.13999999999999</v>
      </c>
      <c r="L126" s="16">
        <f>'[1]TCE - ANEXO III - Preencher'!M135</f>
        <v>3.1</v>
      </c>
      <c r="M126" s="16">
        <f t="shared" si="7"/>
        <v>139.04</v>
      </c>
      <c r="N126" s="16">
        <f>'[1]TCE - ANEXO III - Preencher'!O135</f>
        <v>6.15</v>
      </c>
      <c r="O126" s="16">
        <f>'[1]TCE - ANEXO III - Preencher'!P135</f>
        <v>1.23</v>
      </c>
      <c r="P126" s="17">
        <f t="shared" si="8"/>
        <v>4.92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446.584</v>
      </c>
    </row>
    <row r="127" spans="1:28" s="4" customFormat="1" x14ac:dyDescent="0.2">
      <c r="A127" s="9">
        <f>IFERROR(VLOOKUP(B127,'[1]DADOS (OCULTAR)'!$P$3:$R$53,3,0),"")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JOAO LUCAS RODRIGUES SANTOS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411005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9.7545999999999999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144.9</v>
      </c>
      <c r="R127" s="16">
        <f>'[1]TCE - ANEXO III - Preencher'!S136</f>
        <v>29.26</v>
      </c>
      <c r="S127" s="17">
        <f t="shared" si="9"/>
        <v>115.64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127.4046</v>
      </c>
    </row>
    <row r="128" spans="1:28" s="4" customFormat="1" x14ac:dyDescent="0.2">
      <c r="A128" s="9">
        <f>IFERROR(VLOOKUP(B128,'[1]DADOS (OCULTAR)'!$P$3:$R$53,3,0),"")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JOAO VEIGA LEITAO DE ALBUQUERQUE FILHO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131210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747.73440000000005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6.15</v>
      </c>
      <c r="O128" s="16">
        <f>'[1]TCE - ANEXO III - Preencher'!P137</f>
        <v>1.23</v>
      </c>
      <c r="P128" s="17">
        <f t="shared" si="8"/>
        <v>4.92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752.65440000000001</v>
      </c>
    </row>
    <row r="129" spans="1:28" s="4" customFormat="1" x14ac:dyDescent="0.2">
      <c r="A129" s="9">
        <f>IFERROR(VLOOKUP(B129,'[1]DADOS (OCULTAR)'!$P$3:$R$53,3,0),"")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JOSE ANGELO QUIRINO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517415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172.7544</v>
      </c>
      <c r="J129" s="15">
        <f>'[1]TCE - ANEXO III - Preencher'!K138</f>
        <v>0</v>
      </c>
      <c r="K129" s="16">
        <f>'[1]TCE - ANEXO III - Preencher'!L138</f>
        <v>142.13999999999999</v>
      </c>
      <c r="L129" s="16">
        <f>'[1]TCE - ANEXO III - Preencher'!M138</f>
        <v>20.78</v>
      </c>
      <c r="M129" s="16">
        <f t="shared" si="7"/>
        <v>121.35999999999999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244.5</v>
      </c>
      <c r="R129" s="16">
        <f>'[1]TCE - ANEXO III - Preencher'!S138</f>
        <v>62.34</v>
      </c>
      <c r="S129" s="17">
        <f t="shared" si="9"/>
        <v>182.16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478.28440000000001</v>
      </c>
    </row>
    <row r="130" spans="1:28" s="4" customFormat="1" x14ac:dyDescent="0.2">
      <c r="A130" s="9">
        <f>IFERROR(VLOOKUP(B130,'[1]DADOS (OCULTAR)'!$P$3:$R$53,3,0),"")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JOSE ISRAEL DA SILVA FILHO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410105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181.71759999999998</v>
      </c>
      <c r="J130" s="15">
        <f>'[1]TCE - ANEXO III - Preencher'!K139</f>
        <v>0</v>
      </c>
      <c r="K130" s="16">
        <f>'[1]TCE - ANEXO III - Preencher'!L139</f>
        <v>142.13999999999999</v>
      </c>
      <c r="L130" s="16">
        <f>'[1]TCE - ANEXO III - Preencher'!M139</f>
        <v>20.78</v>
      </c>
      <c r="M130" s="16">
        <f t="shared" si="7"/>
        <v>121.35999999999999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144.9</v>
      </c>
      <c r="R130" s="16">
        <f>'[1]TCE - ANEXO III - Preencher'!S139</f>
        <v>62.34</v>
      </c>
      <c r="S130" s="17">
        <f t="shared" si="9"/>
        <v>82.56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387.64759999999995</v>
      </c>
    </row>
    <row r="131" spans="1:28" s="4" customFormat="1" x14ac:dyDescent="0.2">
      <c r="A131" s="9">
        <f>IFERROR(VLOOKUP(B131,'[1]DADOS (OCULTAR)'!$P$3:$R$53,3,0),"")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JOSE JOSIAS DE OLIVEIRA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410105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355.79919999999998</v>
      </c>
      <c r="J131" s="15">
        <f>'[1]TCE - ANEXO III - Preencher'!K140</f>
        <v>0</v>
      </c>
      <c r="K131" s="16">
        <f>'[1]TCE - ANEXO III - Preencher'!L140</f>
        <v>142.13999999999999</v>
      </c>
      <c r="L131" s="16">
        <f>'[1]TCE - ANEXO III - Preencher'!M140</f>
        <v>47.05</v>
      </c>
      <c r="M131" s="16">
        <f t="shared" si="7"/>
        <v>95.089999999999989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342.3</v>
      </c>
      <c r="R131" s="16">
        <f>'[1]TCE - ANEXO III - Preencher'!S140</f>
        <v>94.12</v>
      </c>
      <c r="S131" s="17">
        <f t="shared" si="9"/>
        <v>248.18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701.0791999999999</v>
      </c>
    </row>
    <row r="132" spans="1:28" s="4" customFormat="1" x14ac:dyDescent="0.2">
      <c r="A132" s="9">
        <f>IFERROR(VLOOKUP(B132,'[1]DADOS (OCULTAR)'!$P$3:$R$53,3,0),"")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JOSE NERIVAN PEDROSA LIMA FILHO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126.7632</v>
      </c>
      <c r="J132" s="15">
        <f>'[1]TCE - ANEXO III - Preencher'!K141</f>
        <v>0</v>
      </c>
      <c r="K132" s="16">
        <f>'[1]TCE - ANEXO III - Preencher'!L141</f>
        <v>142.13999999999999</v>
      </c>
      <c r="L132" s="16">
        <f>'[1]TCE - ANEXO III - Preencher'!M141</f>
        <v>22.92</v>
      </c>
      <c r="M132" s="16">
        <f t="shared" ref="M132:M195" si="13">K132-L132</f>
        <v>119.21999999999998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220.8</v>
      </c>
      <c r="R132" s="16">
        <f>'[1]TCE - ANEXO III - Preencher'!S141</f>
        <v>68.760000000000005</v>
      </c>
      <c r="S132" s="17">
        <f t="shared" ref="S132:S195" si="15">Q132-R132</f>
        <v>152.04000000000002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400.03319999999997</v>
      </c>
    </row>
    <row r="133" spans="1:28" s="4" customFormat="1" x14ac:dyDescent="0.2">
      <c r="A133" s="9">
        <f>IFERROR(VLOOKUP(B133,'[1]DADOS (OCULTAR)'!$P$3:$R$53,3,0),"")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JOSE REIS CALIXTO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517415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141.7176</v>
      </c>
      <c r="J133" s="15">
        <f>'[1]TCE - ANEXO III - Preencher'!K142</f>
        <v>0</v>
      </c>
      <c r="K133" s="16">
        <f>'[1]TCE - ANEXO III - Preencher'!L142</f>
        <v>142.13999999999999</v>
      </c>
      <c r="L133" s="16">
        <f>'[1]TCE - ANEXO III - Preencher'!M142</f>
        <v>20.78</v>
      </c>
      <c r="M133" s="16">
        <f t="shared" si="13"/>
        <v>121.35999999999999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265.08759999999995</v>
      </c>
    </row>
    <row r="134" spans="1:28" s="4" customFormat="1" x14ac:dyDescent="0.2">
      <c r="A134" s="9">
        <f>IFERROR(VLOOKUP(B134,'[1]DADOS (OCULTAR)'!$P$3:$R$53,3,0),"")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JOSE VALDIR ALVES DOS SANTOS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312105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229.12479999999999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231.13479999999998</v>
      </c>
    </row>
    <row r="135" spans="1:28" s="4" customFormat="1" x14ac:dyDescent="0.2">
      <c r="A135" s="9">
        <f>IFERROR(VLOOKUP(B135,'[1]DADOS (OCULTAR)'!$P$3:$R$53,3,0),"")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JOSEFA DO NASCIMENTO SILVA GOMES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124.0656</v>
      </c>
      <c r="J135" s="15">
        <f>'[1]TCE - ANEXO III - Preencher'!K144</f>
        <v>0</v>
      </c>
      <c r="K135" s="16">
        <f>'[1]TCE - ANEXO III - Preencher'!L144</f>
        <v>142.13999999999999</v>
      </c>
      <c r="L135" s="16">
        <f>'[1]TCE - ANEXO III - Preencher'!M144</f>
        <v>24.24</v>
      </c>
      <c r="M135" s="16">
        <f t="shared" si="13"/>
        <v>117.89999999999999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103.5</v>
      </c>
      <c r="R135" s="16">
        <f>'[1]TCE - ANEXO III - Preencher'!S144</f>
        <v>72.739999999999995</v>
      </c>
      <c r="S135" s="17">
        <f t="shared" si="15"/>
        <v>30.760000000000005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274.73559999999998</v>
      </c>
    </row>
    <row r="136" spans="1:28" s="4" customFormat="1" x14ac:dyDescent="0.2">
      <c r="A136" s="9">
        <f>IFERROR(VLOOKUP(B136,'[1]DADOS (OCULTAR)'!$P$3:$R$53,3,0),"")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JOSEFA JOSE DE LIMA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330.36559999999997</v>
      </c>
      <c r="J136" s="15">
        <f>'[1]TCE - ANEXO III - Preencher'!K145</f>
        <v>0</v>
      </c>
      <c r="K136" s="16">
        <f>'[1]TCE - ANEXO III - Preencher'!L145</f>
        <v>142.13999999999999</v>
      </c>
      <c r="L136" s="16">
        <f>'[1]TCE - ANEXO III - Preencher'!M145</f>
        <v>3.62</v>
      </c>
      <c r="M136" s="16">
        <f t="shared" si="13"/>
        <v>138.51999999999998</v>
      </c>
      <c r="N136" s="16">
        <f>'[1]TCE - ANEXO III - Preencher'!O145</f>
        <v>1.68</v>
      </c>
      <c r="O136" s="16">
        <f>'[1]TCE - ANEXO III - Preencher'!P145</f>
        <v>0</v>
      </c>
      <c r="P136" s="17">
        <f t="shared" si="14"/>
        <v>1.68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470.56559999999996</v>
      </c>
    </row>
    <row r="137" spans="1:28" s="4" customFormat="1" x14ac:dyDescent="0.2">
      <c r="A137" s="9">
        <f>IFERROR(VLOOKUP(B137,'[1]DADOS (OCULTAR)'!$P$3:$R$53,3,0),"")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JOSINALDO CORREIA DE AMORIM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517415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2.7736000000000001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4.7835999999999999</v>
      </c>
    </row>
    <row r="138" spans="1:28" s="4" customFormat="1" x14ac:dyDescent="0.2">
      <c r="A138" s="9">
        <f>IFERROR(VLOOKUP(B138,'[1]DADOS (OCULTAR)'!$P$3:$R$53,3,0),"")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JULIANA ALVES DE ANDRADE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313.90559999999999</v>
      </c>
      <c r="J138" s="15">
        <f>'[1]TCE - ANEXO III - Preencher'!K147</f>
        <v>0</v>
      </c>
      <c r="K138" s="16">
        <f>'[1]TCE - ANEXO III - Preencher'!L147</f>
        <v>142.13999999999999</v>
      </c>
      <c r="L138" s="16">
        <f>'[1]TCE - ANEXO III - Preencher'!M147</f>
        <v>3.62</v>
      </c>
      <c r="M138" s="16">
        <f t="shared" si="13"/>
        <v>138.51999999999998</v>
      </c>
      <c r="N138" s="16">
        <f>'[1]TCE - ANEXO III - Preencher'!O147</f>
        <v>1.68</v>
      </c>
      <c r="O138" s="16">
        <f>'[1]TCE - ANEXO III - Preencher'!P147</f>
        <v>0</v>
      </c>
      <c r="P138" s="17">
        <f t="shared" si="14"/>
        <v>1.68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100</v>
      </c>
      <c r="U138" s="16">
        <f>'[1]TCE - ANEXO III - Preencher'!V147</f>
        <v>0</v>
      </c>
      <c r="V138" s="17">
        <f t="shared" si="16"/>
        <v>100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554.10559999999998</v>
      </c>
    </row>
    <row r="139" spans="1:28" s="4" customFormat="1" x14ac:dyDescent="0.2">
      <c r="A139" s="9">
        <f>IFERROR(VLOOKUP(B139,'[1]DADOS (OCULTAR)'!$P$3:$R$53,3,0),"")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JULIANA DE ANDRADE CRUZ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252305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288.892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290.90199999999999</v>
      </c>
    </row>
    <row r="140" spans="1:28" s="4" customFormat="1" x14ac:dyDescent="0.2">
      <c r="A140" s="9">
        <f>IFERROR(VLOOKUP(B140,'[1]DADOS (OCULTAR)'!$P$3:$R$53,3,0),"")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JULIANA GOMES PEDROSA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313.90559999999999</v>
      </c>
      <c r="J140" s="15">
        <f>'[1]TCE - ANEXO III - Preencher'!K149</f>
        <v>0</v>
      </c>
      <c r="K140" s="16">
        <f>'[1]TCE - ANEXO III - Preencher'!L149</f>
        <v>142.13999999999999</v>
      </c>
      <c r="L140" s="16">
        <f>'[1]TCE - ANEXO III - Preencher'!M149</f>
        <v>3.62</v>
      </c>
      <c r="M140" s="16">
        <f t="shared" si="13"/>
        <v>138.51999999999998</v>
      </c>
      <c r="N140" s="16">
        <f>'[1]TCE - ANEXO III - Preencher'!O149</f>
        <v>1.68</v>
      </c>
      <c r="O140" s="16">
        <f>'[1]TCE - ANEXO III - Preencher'!P149</f>
        <v>0</v>
      </c>
      <c r="P140" s="17">
        <f t="shared" si="14"/>
        <v>1.68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454.10559999999998</v>
      </c>
    </row>
    <row r="141" spans="1:28" s="4" customFormat="1" x14ac:dyDescent="0.2">
      <c r="A141" s="9">
        <f>IFERROR(VLOOKUP(B141,'[1]DADOS (OCULTAR)'!$P$3:$R$53,3,0),"")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JULIANNA DE CARVALHO PEREIRA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225124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399.40320000000003</v>
      </c>
      <c r="J141" s="15">
        <f>'[1]TCE - ANEXO III - Preencher'!K150</f>
        <v>0</v>
      </c>
      <c r="K141" s="16">
        <f>'[1]TCE - ANEXO III - Preencher'!L150</f>
        <v>142.13</v>
      </c>
      <c r="L141" s="16">
        <f>'[1]TCE - ANEXO III - Preencher'!M150</f>
        <v>2.74</v>
      </c>
      <c r="M141" s="16">
        <f t="shared" si="13"/>
        <v>139.38999999999999</v>
      </c>
      <c r="N141" s="16">
        <f>'[1]TCE - ANEXO III - Preencher'!O150</f>
        <v>6.15</v>
      </c>
      <c r="O141" s="16">
        <f>'[1]TCE - ANEXO III - Preencher'!P150</f>
        <v>1.23</v>
      </c>
      <c r="P141" s="17">
        <f t="shared" si="14"/>
        <v>4.92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543.71320000000003</v>
      </c>
    </row>
    <row r="142" spans="1:28" s="4" customFormat="1" x14ac:dyDescent="0.2">
      <c r="A142" s="9">
        <f>IFERROR(VLOOKUP(B142,'[1]DADOS (OCULTAR)'!$P$3:$R$53,3,0),"")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JULIETA MARIA CORREIA JACOB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368.86559999999997</v>
      </c>
      <c r="J142" s="15">
        <f>'[1]TCE - ANEXO III - Preencher'!K151</f>
        <v>0</v>
      </c>
      <c r="K142" s="16">
        <f>'[1]TCE - ANEXO III - Preencher'!L151</f>
        <v>142.13</v>
      </c>
      <c r="L142" s="16">
        <f>'[1]TCE - ANEXO III - Preencher'!M151</f>
        <v>2.74</v>
      </c>
      <c r="M142" s="16">
        <f t="shared" si="13"/>
        <v>139.38999999999999</v>
      </c>
      <c r="N142" s="16">
        <f>'[1]TCE - ANEXO III - Preencher'!O151</f>
        <v>6.15</v>
      </c>
      <c r="O142" s="16">
        <f>'[1]TCE - ANEXO III - Preencher'!P151</f>
        <v>1.23</v>
      </c>
      <c r="P142" s="17">
        <f t="shared" si="14"/>
        <v>4.92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513.17559999999992</v>
      </c>
    </row>
    <row r="143" spans="1:28" s="4" customFormat="1" x14ac:dyDescent="0.2">
      <c r="A143" s="9">
        <f>IFERROR(VLOOKUP(B143,'[1]DADOS (OCULTAR)'!$P$3:$R$53,3,0),"")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JUPIRACI FERREIRA DA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411005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210.7816</v>
      </c>
      <c r="J143" s="15">
        <f>'[1]TCE - ANEXO III - Preencher'!K152</f>
        <v>0</v>
      </c>
      <c r="K143" s="16">
        <f>'[1]TCE - ANEXO III - Preencher'!L152</f>
        <v>142.13999999999999</v>
      </c>
      <c r="L143" s="16">
        <f>'[1]TCE - ANEXO III - Preencher'!M152</f>
        <v>32.049999999999997</v>
      </c>
      <c r="M143" s="16">
        <f t="shared" si="13"/>
        <v>110.08999999999999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144.9</v>
      </c>
      <c r="R143" s="16">
        <f>'[1]TCE - ANEXO III - Preencher'!S152</f>
        <v>96.17</v>
      </c>
      <c r="S143" s="17">
        <f t="shared" si="15"/>
        <v>48.730000000000004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371.61160000000001</v>
      </c>
    </row>
    <row r="144" spans="1:28" s="4" customFormat="1" x14ac:dyDescent="0.2">
      <c r="A144" s="9">
        <f>IFERROR(VLOOKUP(B144,'[1]DADOS (OCULTAR)'!$P$3:$R$53,3,0),"")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KATHARINA DE MARIA FERREIRA DE HOLANDA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235.55360000000002</v>
      </c>
      <c r="J144" s="15">
        <f>'[1]TCE - ANEXO III - Preencher'!K153</f>
        <v>0</v>
      </c>
      <c r="K144" s="16">
        <f>'[1]TCE - ANEXO III - Preencher'!L153</f>
        <v>142.13999999999999</v>
      </c>
      <c r="L144" s="16">
        <f>'[1]TCE - ANEXO III - Preencher'!M153</f>
        <v>40.11</v>
      </c>
      <c r="M144" s="16">
        <f t="shared" si="13"/>
        <v>102.02999999999999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339.59359999999998</v>
      </c>
    </row>
    <row r="145" spans="1:28" s="4" customFormat="1" x14ac:dyDescent="0.2">
      <c r="A145" s="9">
        <f>IFERROR(VLOOKUP(B145,'[1]DADOS (OCULTAR)'!$P$3:$R$53,3,0),"")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KELY CRISTINA DE MIRANDA SILVA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422105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142.756</v>
      </c>
      <c r="J145" s="15">
        <f>'[1]TCE - ANEXO III - Preencher'!K154</f>
        <v>0</v>
      </c>
      <c r="K145" s="16">
        <f>'[1]TCE - ANEXO III - Preencher'!L154</f>
        <v>142.13999999999999</v>
      </c>
      <c r="L145" s="16">
        <f>'[1]TCE - ANEXO III - Preencher'!M154</f>
        <v>22.92</v>
      </c>
      <c r="M145" s="16">
        <f t="shared" si="13"/>
        <v>119.21999999999998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263.98599999999999</v>
      </c>
    </row>
    <row r="146" spans="1:28" s="4" customFormat="1" x14ac:dyDescent="0.2">
      <c r="A146" s="9">
        <f>IFERROR(VLOOKUP(B146,'[1]DADOS (OCULTAR)'!$P$3:$R$53,3,0),"")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KILMA MARIA DE VASCONCELOS ROCHA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374.33600000000001</v>
      </c>
      <c r="J146" s="15">
        <f>'[1]TCE - ANEXO III - Preencher'!K155</f>
        <v>0</v>
      </c>
      <c r="K146" s="16">
        <f>'[1]TCE - ANEXO III - Preencher'!L155</f>
        <v>142.13999999999999</v>
      </c>
      <c r="L146" s="16">
        <f>'[1]TCE - ANEXO III - Preencher'!M155</f>
        <v>3.2</v>
      </c>
      <c r="M146" s="16">
        <f t="shared" si="13"/>
        <v>138.94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514.95600000000002</v>
      </c>
    </row>
    <row r="147" spans="1:28" s="4" customFormat="1" x14ac:dyDescent="0.2">
      <c r="A147" s="9">
        <f>IFERROR(VLOOKUP(B147,'[1]DADOS (OCULTAR)'!$P$3:$R$53,3,0),"")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LAIS VILELA DOS SANTOS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225124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399.40320000000003</v>
      </c>
      <c r="J147" s="15">
        <f>'[1]TCE - ANEXO III - Preencher'!K156</f>
        <v>0</v>
      </c>
      <c r="K147" s="16">
        <f>'[1]TCE - ANEXO III - Preencher'!L156</f>
        <v>142.13</v>
      </c>
      <c r="L147" s="16">
        <f>'[1]TCE - ANEXO III - Preencher'!M156</f>
        <v>2.74</v>
      </c>
      <c r="M147" s="16">
        <f t="shared" si="13"/>
        <v>139.38999999999999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543.71320000000003</v>
      </c>
    </row>
    <row r="148" spans="1:28" s="4" customFormat="1" x14ac:dyDescent="0.2">
      <c r="A148" s="9">
        <f>IFERROR(VLOOKUP(B148,'[1]DADOS (OCULTAR)'!$P$3:$R$53,3,0),"")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LEDISNY FLORINDA BENTO DE PONTES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126.8288</v>
      </c>
      <c r="J148" s="15">
        <f>'[1]TCE - ANEXO III - Preencher'!K157</f>
        <v>0</v>
      </c>
      <c r="K148" s="16">
        <f>'[1]TCE - ANEXO III - Preencher'!L157</f>
        <v>142.13999999999999</v>
      </c>
      <c r="L148" s="16">
        <f>'[1]TCE - ANEXO III - Preencher'!M157</f>
        <v>24.24</v>
      </c>
      <c r="M148" s="16">
        <f t="shared" si="13"/>
        <v>117.89999999999999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207</v>
      </c>
      <c r="R148" s="16">
        <f>'[1]TCE - ANEXO III - Preencher'!S157</f>
        <v>72.739999999999995</v>
      </c>
      <c r="S148" s="17">
        <f t="shared" si="15"/>
        <v>134.26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380.99879999999996</v>
      </c>
    </row>
    <row r="149" spans="1:28" s="4" customFormat="1" x14ac:dyDescent="0.2">
      <c r="A149" s="9">
        <f>IFERROR(VLOOKUP(B149,'[1]DADOS (OCULTAR)'!$P$3:$R$53,3,0),"")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LETICIA DOS SANTOS PORTO GONCALVES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399.93599999999998</v>
      </c>
      <c r="J149" s="15">
        <f>'[1]TCE - ANEXO III - Preencher'!K158</f>
        <v>0</v>
      </c>
      <c r="K149" s="16">
        <f>'[1]TCE - ANEXO III - Preencher'!L158</f>
        <v>142.13999999999999</v>
      </c>
      <c r="L149" s="16">
        <f>'[1]TCE - ANEXO III - Preencher'!M158</f>
        <v>2.74</v>
      </c>
      <c r="M149" s="16">
        <f t="shared" si="13"/>
        <v>139.39999999999998</v>
      </c>
      <c r="N149" s="16">
        <f>'[1]TCE - ANEXO III - Preencher'!O158</f>
        <v>6.15</v>
      </c>
      <c r="O149" s="16">
        <f>'[1]TCE - ANEXO III - Preencher'!P158</f>
        <v>1.23</v>
      </c>
      <c r="P149" s="17">
        <f t="shared" si="14"/>
        <v>4.92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544.25599999999997</v>
      </c>
    </row>
    <row r="150" spans="1:28" s="4" customFormat="1" x14ac:dyDescent="0.2">
      <c r="A150" s="9">
        <f>IFERROR(VLOOKUP(B150,'[1]DADOS (OCULTAR)'!$P$3:$R$53,3,0),"")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LIVIA ROBERTA COSTA DO NASCIMENTO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488.71039999999999</v>
      </c>
      <c r="J150" s="15">
        <f>'[1]TCE - ANEXO III - Preencher'!K159</f>
        <v>0</v>
      </c>
      <c r="K150" s="16">
        <f>'[1]TCE - ANEXO III - Preencher'!L159</f>
        <v>142.13</v>
      </c>
      <c r="L150" s="16">
        <f>'[1]TCE - ANEXO III - Preencher'!M159</f>
        <v>2.74</v>
      </c>
      <c r="M150" s="16">
        <f t="shared" si="13"/>
        <v>139.38999999999999</v>
      </c>
      <c r="N150" s="16">
        <f>'[1]TCE - ANEXO III - Preencher'!O159</f>
        <v>6.15</v>
      </c>
      <c r="O150" s="16">
        <f>'[1]TCE - ANEXO III - Preencher'!P159</f>
        <v>1.23</v>
      </c>
      <c r="P150" s="17">
        <f t="shared" si="14"/>
        <v>4.92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633.0204</v>
      </c>
    </row>
    <row r="151" spans="1:28" s="4" customFormat="1" x14ac:dyDescent="0.2">
      <c r="A151" s="9">
        <f>IFERROR(VLOOKUP(B151,'[1]DADOS (OCULTAR)'!$P$3:$R$53,3,0),"")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LUCIA DE FATIMA DA SILVA GUIMARAES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137.28639999999999</v>
      </c>
      <c r="J151" s="15">
        <f>'[1]TCE - ANEXO III - Preencher'!K160</f>
        <v>0</v>
      </c>
      <c r="K151" s="16">
        <f>'[1]TCE - ANEXO III - Preencher'!L160</f>
        <v>142.13999999999999</v>
      </c>
      <c r="L151" s="16">
        <f>'[1]TCE - ANEXO III - Preencher'!M160</f>
        <v>24.24</v>
      </c>
      <c r="M151" s="16">
        <f t="shared" si="13"/>
        <v>117.89999999999999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110.4</v>
      </c>
      <c r="R151" s="16">
        <f>'[1]TCE - ANEXO III - Preencher'!S160</f>
        <v>72.739999999999995</v>
      </c>
      <c r="S151" s="17">
        <f t="shared" si="15"/>
        <v>37.660000000000011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294.85640000000001</v>
      </c>
    </row>
    <row r="152" spans="1:28" s="4" customFormat="1" x14ac:dyDescent="0.2">
      <c r="A152" s="9">
        <f>IFERROR(VLOOKUP(B152,'[1]DADOS (OCULTAR)'!$P$3:$R$53,3,0),"")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LUCIANA DA FONSECA LIMA BRASILEIRO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241035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353.32560000000001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355.3356</v>
      </c>
    </row>
    <row r="153" spans="1:28" s="4" customFormat="1" x14ac:dyDescent="0.2">
      <c r="A153" s="9">
        <f>IFERROR(VLOOKUP(B153,'[1]DADOS (OCULTAR)'!$P$3:$R$53,3,0),"")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LUCIANA MARIA DA SILVA SANTOS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134.80719999999999</v>
      </c>
      <c r="J153" s="15">
        <f>'[1]TCE - ANEXO III - Preencher'!K162</f>
        <v>0</v>
      </c>
      <c r="K153" s="16">
        <f>'[1]TCE - ANEXO III - Preencher'!L162</f>
        <v>142.13999999999999</v>
      </c>
      <c r="L153" s="16">
        <f>'[1]TCE - ANEXO III - Preencher'!M162</f>
        <v>24.24</v>
      </c>
      <c r="M153" s="16">
        <f t="shared" si="13"/>
        <v>117.89999999999999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260.8</v>
      </c>
      <c r="R153" s="16">
        <f>'[1]TCE - ANEXO III - Preencher'!S162</f>
        <v>72.739999999999995</v>
      </c>
      <c r="S153" s="17">
        <f t="shared" si="15"/>
        <v>188.06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442.77719999999999</v>
      </c>
    </row>
    <row r="154" spans="1:28" s="4" customFormat="1" x14ac:dyDescent="0.2">
      <c r="A154" s="9">
        <f>IFERROR(VLOOKUP(B154,'[1]DADOS (OCULTAR)'!$P$3:$R$53,3,0),"")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LUCIANA TEREZA DE SANTANA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468.46800000000002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1.68</v>
      </c>
      <c r="O154" s="16">
        <f>'[1]TCE - ANEXO III - Preencher'!P163</f>
        <v>0</v>
      </c>
      <c r="P154" s="17">
        <f t="shared" si="14"/>
        <v>1.68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100</v>
      </c>
      <c r="U154" s="16">
        <f>'[1]TCE - ANEXO III - Preencher'!V163</f>
        <v>0</v>
      </c>
      <c r="V154" s="17">
        <f t="shared" si="16"/>
        <v>100</v>
      </c>
      <c r="W154" s="18" t="str">
        <f>IF('[1]TCE - ANEXO III - Preencher'!X163="","",'[1]TCE - ANEXO III - Preencher'!X163)</f>
        <v>AUXILIO CRECHE FÉRIAS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570.14800000000002</v>
      </c>
    </row>
    <row r="155" spans="1:28" s="4" customFormat="1" x14ac:dyDescent="0.2">
      <c r="A155" s="9">
        <f>IFERROR(VLOOKUP(B155,'[1]DADOS (OCULTAR)'!$P$3:$R$53,3,0),"")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LUCIANO DORNELAS CAMARA FILHO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223208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302.62400000000002</v>
      </c>
      <c r="J155" s="15">
        <f>'[1]TCE - ANEXO III - Preencher'!K164</f>
        <v>0</v>
      </c>
      <c r="K155" s="16">
        <f>'[1]TCE - ANEXO III - Preencher'!L164</f>
        <v>142.13999999999999</v>
      </c>
      <c r="L155" s="16">
        <f>'[1]TCE - ANEXO III - Preencher'!M164</f>
        <v>3.1</v>
      </c>
      <c r="M155" s="16">
        <f t="shared" si="13"/>
        <v>139.04</v>
      </c>
      <c r="N155" s="16">
        <f>'[1]TCE - ANEXO III - Preencher'!O164</f>
        <v>6.15</v>
      </c>
      <c r="O155" s="16">
        <f>'[1]TCE - ANEXO III - Preencher'!P164</f>
        <v>1.23</v>
      </c>
      <c r="P155" s="17">
        <f t="shared" si="14"/>
        <v>4.92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446.584</v>
      </c>
    </row>
    <row r="156" spans="1:28" s="4" customFormat="1" x14ac:dyDescent="0.2">
      <c r="A156" s="9">
        <f>IFERROR(VLOOKUP(B156,'[1]DADOS (OCULTAR)'!$P$3:$R$53,3,0),"")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LUCICLEIDE CORREIA DA COSTA LIMA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422105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170.17439999999999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172.18439999999998</v>
      </c>
    </row>
    <row r="157" spans="1:28" s="4" customFormat="1" x14ac:dyDescent="0.2">
      <c r="A157" s="9">
        <f>IFERROR(VLOOKUP(B157,'[1]DADOS (OCULTAR)'!$P$3:$R$53,3,0),"")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LUCINEA CARDOZO RAMOS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119.21600000000001</v>
      </c>
      <c r="J157" s="15">
        <f>'[1]TCE - ANEXO III - Preencher'!K166</f>
        <v>0</v>
      </c>
      <c r="K157" s="16">
        <f>'[1]TCE - ANEXO III - Preencher'!L166</f>
        <v>142.13999999999999</v>
      </c>
      <c r="L157" s="16">
        <f>'[1]TCE - ANEXO III - Preencher'!M166</f>
        <v>24.24</v>
      </c>
      <c r="M157" s="16">
        <f t="shared" si="13"/>
        <v>117.89999999999999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216</v>
      </c>
      <c r="R157" s="16">
        <f>'[1]TCE - ANEXO III - Preencher'!S166</f>
        <v>72.739999999999995</v>
      </c>
      <c r="S157" s="17">
        <f t="shared" si="15"/>
        <v>143.26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382.38599999999997</v>
      </c>
    </row>
    <row r="158" spans="1:28" s="4" customFormat="1" x14ac:dyDescent="0.2">
      <c r="A158" s="9">
        <f>IFERROR(VLOOKUP(B158,'[1]DADOS (OCULTAR)'!$P$3:$R$53,3,0),"")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LUDMILLA FAUSTINO DOS SANTOS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411005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9.7545999999999999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144.9</v>
      </c>
      <c r="R158" s="16">
        <f>'[1]TCE - ANEXO III - Preencher'!S167</f>
        <v>29.26</v>
      </c>
      <c r="S158" s="17">
        <f t="shared" si="15"/>
        <v>115.64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127.4046</v>
      </c>
    </row>
    <row r="159" spans="1:28" s="4" customFormat="1" x14ac:dyDescent="0.2">
      <c r="A159" s="9">
        <f>IFERROR(VLOOKUP(B159,'[1]DADOS (OCULTAR)'!$P$3:$R$53,3,0),"")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LUIZ FELIPE RODRIGUES PEREIRA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411005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8.8117999999999999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144.9</v>
      </c>
      <c r="R159" s="16">
        <f>'[1]TCE - ANEXO III - Preencher'!S168</f>
        <v>29.26</v>
      </c>
      <c r="S159" s="17">
        <f t="shared" si="15"/>
        <v>115.64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126.4618</v>
      </c>
    </row>
    <row r="160" spans="1:28" s="4" customFormat="1" x14ac:dyDescent="0.2">
      <c r="A160" s="9">
        <f>IFERROR(VLOOKUP(B160,'[1]DADOS (OCULTAR)'!$P$3:$R$53,3,0),"")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LUIZ FERREIRA DA SILVA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514320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107.47760000000001</v>
      </c>
      <c r="J160" s="15">
        <f>'[1]TCE - ANEXO III - Preencher'!K169</f>
        <v>0</v>
      </c>
      <c r="K160" s="16">
        <f>'[1]TCE - ANEXO III - Preencher'!L169</f>
        <v>142.13999999999999</v>
      </c>
      <c r="L160" s="16">
        <f>'[1]TCE - ANEXO III - Preencher'!M169</f>
        <v>20.78</v>
      </c>
      <c r="M160" s="16">
        <f t="shared" si="13"/>
        <v>121.35999999999999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103.5</v>
      </c>
      <c r="R160" s="16">
        <f>'[1]TCE - ANEXO III - Preencher'!S169</f>
        <v>62.34</v>
      </c>
      <c r="S160" s="17">
        <f t="shared" si="15"/>
        <v>41.16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272.00760000000002</v>
      </c>
    </row>
    <row r="161" spans="1:28" s="4" customFormat="1" x14ac:dyDescent="0.2">
      <c r="A161" s="9">
        <f>IFERROR(VLOOKUP(B161,'[1]DADOS (OCULTAR)'!$P$3:$R$53,3,0),"")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MAIRA ESPINDOLA SILVA DE MELO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225124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755.74559999999997</v>
      </c>
      <c r="J161" s="15">
        <f>'[1]TCE - ANEXO III - Preencher'!K170</f>
        <v>0</v>
      </c>
      <c r="K161" s="16">
        <f>'[1]TCE - ANEXO III - Preencher'!L170</f>
        <v>142.13</v>
      </c>
      <c r="L161" s="16">
        <f>'[1]TCE - ANEXO III - Preencher'!M170</f>
        <v>2.74</v>
      </c>
      <c r="M161" s="16">
        <f t="shared" si="13"/>
        <v>139.38999999999999</v>
      </c>
      <c r="N161" s="16">
        <f>'[1]TCE - ANEXO III - Preencher'!O170</f>
        <v>6.15</v>
      </c>
      <c r="O161" s="16">
        <f>'[1]TCE - ANEXO III - Preencher'!P170</f>
        <v>1.23</v>
      </c>
      <c r="P161" s="17">
        <f t="shared" si="14"/>
        <v>4.92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900.05559999999991</v>
      </c>
    </row>
    <row r="162" spans="1:28" s="4" customFormat="1" x14ac:dyDescent="0.2">
      <c r="A162" s="9">
        <f>IFERROR(VLOOKUP(B162,'[1]DADOS (OCULTAR)'!$P$3:$R$53,3,0),"")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MANOEL DOMINGOS DA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119.21600000000001</v>
      </c>
      <c r="J162" s="15">
        <f>'[1]TCE - ANEXO III - Preencher'!K171</f>
        <v>0</v>
      </c>
      <c r="K162" s="16">
        <f>'[1]TCE - ANEXO III - Preencher'!L171</f>
        <v>142.13999999999999</v>
      </c>
      <c r="L162" s="16">
        <f>'[1]TCE - ANEXO III - Preencher'!M171</f>
        <v>24.24</v>
      </c>
      <c r="M162" s="16">
        <f t="shared" si="13"/>
        <v>117.89999999999999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239.12599999999998</v>
      </c>
    </row>
    <row r="163" spans="1:28" s="4" customFormat="1" x14ac:dyDescent="0.2">
      <c r="A163" s="9">
        <f>IFERROR(VLOOKUP(B163,'[1]DADOS (OCULTAR)'!$P$3:$R$53,3,0),"")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MANUELLA BARBOSA CUNHA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223208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362.78000000000003</v>
      </c>
      <c r="J163" s="15">
        <f>'[1]TCE - ANEXO III - Preencher'!K172</f>
        <v>0</v>
      </c>
      <c r="K163" s="16">
        <f>'[1]TCE - ANEXO III - Preencher'!L172</f>
        <v>142.13999999999999</v>
      </c>
      <c r="L163" s="16">
        <f>'[1]TCE - ANEXO III - Preencher'!M172</f>
        <v>3.1</v>
      </c>
      <c r="M163" s="16">
        <f t="shared" si="13"/>
        <v>139.04</v>
      </c>
      <c r="N163" s="16">
        <f>'[1]TCE - ANEXO III - Preencher'!O172</f>
        <v>6.15</v>
      </c>
      <c r="O163" s="16">
        <f>'[1]TCE - ANEXO III - Preencher'!P172</f>
        <v>1.23</v>
      </c>
      <c r="P163" s="17">
        <f t="shared" si="14"/>
        <v>4.92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506.74000000000007</v>
      </c>
    </row>
    <row r="164" spans="1:28" s="4" customFormat="1" x14ac:dyDescent="0.2">
      <c r="A164" s="9">
        <f>IFERROR(VLOOKUP(B164,'[1]DADOS (OCULTAR)'!$P$3:$R$53,3,0),"")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MARAIZA CONCEICAO OLIVEIRA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126.544</v>
      </c>
      <c r="J164" s="15">
        <f>'[1]TCE - ANEXO III - Preencher'!K173</f>
        <v>0</v>
      </c>
      <c r="K164" s="16">
        <f>'[1]TCE - ANEXO III - Preencher'!L173</f>
        <v>142.13999999999999</v>
      </c>
      <c r="L164" s="16">
        <f>'[1]TCE - ANEXO III - Preencher'!M173</f>
        <v>24.24</v>
      </c>
      <c r="M164" s="16">
        <f t="shared" si="13"/>
        <v>117.89999999999999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110.4</v>
      </c>
      <c r="R164" s="16">
        <f>'[1]TCE - ANEXO III - Preencher'!S173</f>
        <v>72.739999999999995</v>
      </c>
      <c r="S164" s="17">
        <f t="shared" si="15"/>
        <v>37.660000000000011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348.11399999999998</v>
      </c>
    </row>
    <row r="165" spans="1:28" s="4" customFormat="1" x14ac:dyDescent="0.2">
      <c r="A165" s="9">
        <f>IFERROR(VLOOKUP(B165,'[1]DADOS (OCULTAR)'!$P$3:$R$53,3,0),"")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MARCELA REZENDE PEREIRA LIMA</v>
      </c>
      <c r="E165" s="10" t="str">
        <f>IF('[1]TCE - ANEXO III - Preencher'!F174="4 - Assistência Odontológica","2 - Outros Profissionais da Saúde",'[1]TCE - ANEXO II - Enviar TCE'!E164)</f>
        <v>1 - Médico</v>
      </c>
      <c r="F165" s="13">
        <f>'[1]TCE - ANEXO III - Preencher'!G174</f>
        <v>225124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399.40320000000003</v>
      </c>
      <c r="J165" s="15">
        <f>'[1]TCE - ANEXO III - Preencher'!K174</f>
        <v>0</v>
      </c>
      <c r="K165" s="16">
        <f>'[1]TCE - ANEXO III - Preencher'!L174</f>
        <v>142.13999999999999</v>
      </c>
      <c r="L165" s="16">
        <f>'[1]TCE - ANEXO III - Preencher'!M174</f>
        <v>2.74</v>
      </c>
      <c r="M165" s="16">
        <f t="shared" si="13"/>
        <v>139.39999999999998</v>
      </c>
      <c r="N165" s="16">
        <f>'[1]TCE - ANEXO III - Preencher'!O174</f>
        <v>6.15</v>
      </c>
      <c r="O165" s="16">
        <f>'[1]TCE - ANEXO III - Preencher'!P174</f>
        <v>1.23</v>
      </c>
      <c r="P165" s="17">
        <f t="shared" si="14"/>
        <v>4.92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543.72320000000002</v>
      </c>
    </row>
    <row r="166" spans="1:28" s="4" customFormat="1" x14ac:dyDescent="0.2">
      <c r="A166" s="9">
        <f>IFERROR(VLOOKUP(B166,'[1]DADOS (OCULTAR)'!$P$3:$R$53,3,0),"")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MARCIA FERREIRA GOMES PEREIRA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322415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119.87440000000001</v>
      </c>
      <c r="J166" s="15">
        <f>'[1]TCE - ANEXO III - Preencher'!K175</f>
        <v>0</v>
      </c>
      <c r="K166" s="16">
        <f>'[1]TCE - ANEXO III - Preencher'!L175</f>
        <v>142.13999999999999</v>
      </c>
      <c r="L166" s="16">
        <f>'[1]TCE - ANEXO III - Preencher'!M175</f>
        <v>21.91</v>
      </c>
      <c r="M166" s="16">
        <f t="shared" si="13"/>
        <v>120.22999999999999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110.4</v>
      </c>
      <c r="R166" s="16">
        <f>'[1]TCE - ANEXO III - Preencher'!S175</f>
        <v>65.75</v>
      </c>
      <c r="S166" s="17">
        <f t="shared" si="15"/>
        <v>44.650000000000006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286.76440000000002</v>
      </c>
    </row>
    <row r="167" spans="1:28" s="4" customFormat="1" x14ac:dyDescent="0.2">
      <c r="A167" s="9">
        <f>IFERROR(VLOOKUP(B167,'[1]DADOS (OCULTAR)'!$P$3:$R$53,3,0),"")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MARCIA MARIA DE B SUGIMOTO NASCIMENTO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410105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674.32720000000006</v>
      </c>
      <c r="J167" s="15">
        <f>'[1]TCE - ANEXO III - Preencher'!K176</f>
        <v>0</v>
      </c>
      <c r="K167" s="16">
        <f>'[1]TCE - ANEXO III - Preencher'!L176</f>
        <v>142.13999999999999</v>
      </c>
      <c r="L167" s="16">
        <f>'[1]TCE - ANEXO III - Preencher'!M176</f>
        <v>32.049999999999997</v>
      </c>
      <c r="M167" s="16">
        <f t="shared" si="13"/>
        <v>110.08999999999999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786.42720000000008</v>
      </c>
    </row>
    <row r="168" spans="1:28" s="4" customFormat="1" x14ac:dyDescent="0.2">
      <c r="A168" s="9">
        <f>IFERROR(VLOOKUP(B168,'[1]DADOS (OCULTAR)'!$P$3:$R$53,3,0),"")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MARCO ANTONIO GOMES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782320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340.5736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3.84</v>
      </c>
      <c r="O168" s="16">
        <f>'[1]TCE - ANEXO III - Preencher'!P177</f>
        <v>0</v>
      </c>
      <c r="P168" s="17">
        <f t="shared" si="14"/>
        <v>3.84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344.41359999999997</v>
      </c>
    </row>
    <row r="169" spans="1:28" s="4" customFormat="1" x14ac:dyDescent="0.2">
      <c r="A169" s="9">
        <f>IFERROR(VLOOKUP(B169,'[1]DADOS (OCULTAR)'!$P$3:$R$53,3,0),"")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MARCOS RAMOS DO MONTE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410105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202.2296</v>
      </c>
      <c r="J169" s="15">
        <f>'[1]TCE - ANEXO III - Preencher'!K178</f>
        <v>0</v>
      </c>
      <c r="K169" s="16">
        <f>'[1]TCE - ANEXO III - Preencher'!L178</f>
        <v>142.13999999999999</v>
      </c>
      <c r="L169" s="16">
        <f>'[1]TCE - ANEXO III - Preencher'!M178</f>
        <v>20.78</v>
      </c>
      <c r="M169" s="16">
        <f t="shared" si="13"/>
        <v>121.35999999999999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144.99</v>
      </c>
      <c r="R169" s="16">
        <f>'[1]TCE - ANEXO III - Preencher'!S178</f>
        <v>62.34</v>
      </c>
      <c r="S169" s="17">
        <f t="shared" si="15"/>
        <v>82.65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408.24959999999999</v>
      </c>
    </row>
    <row r="170" spans="1:28" s="4" customFormat="1" x14ac:dyDescent="0.2">
      <c r="A170" s="9">
        <f>IFERROR(VLOOKUP(B170,'[1]DADOS (OCULTAR)'!$P$3:$R$53,3,0),"")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MARCOS RODRIGUES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517415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197.91040000000001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199.9204</v>
      </c>
    </row>
    <row r="171" spans="1:28" s="4" customFormat="1" x14ac:dyDescent="0.2">
      <c r="A171" s="9">
        <f>IFERROR(VLOOKUP(B171,'[1]DADOS (OCULTAR)'!$P$3:$R$53,3,0),"")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MARIA CAROLINA MACEDO CAVALCANTE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345.90559999999999</v>
      </c>
      <c r="J171" s="15">
        <f>'[1]TCE - ANEXO III - Preencher'!K180</f>
        <v>0</v>
      </c>
      <c r="K171" s="16">
        <f>'[1]TCE - ANEXO III - Preencher'!L180</f>
        <v>142.13999999999999</v>
      </c>
      <c r="L171" s="16">
        <f>'[1]TCE - ANEXO III - Preencher'!M180</f>
        <v>3.62</v>
      </c>
      <c r="M171" s="16">
        <f t="shared" si="13"/>
        <v>138.51999999999998</v>
      </c>
      <c r="N171" s="16">
        <f>'[1]TCE - ANEXO III - Preencher'!O180</f>
        <v>1.68</v>
      </c>
      <c r="O171" s="16">
        <f>'[1]TCE - ANEXO III - Preencher'!P180</f>
        <v>0</v>
      </c>
      <c r="P171" s="17">
        <f t="shared" si="14"/>
        <v>1.68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486.10559999999998</v>
      </c>
    </row>
    <row r="172" spans="1:28" s="4" customFormat="1" x14ac:dyDescent="0.2">
      <c r="A172" s="9">
        <f>IFERROR(VLOOKUP(B172,'[1]DADOS (OCULTAR)'!$P$3:$R$53,3,0),"")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MARIA DO CARMO DE LIMA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150.31360000000001</v>
      </c>
      <c r="J172" s="15">
        <f>'[1]TCE - ANEXO III - Preencher'!K181</f>
        <v>0</v>
      </c>
      <c r="K172" s="16">
        <f>'[1]TCE - ANEXO III - Preencher'!L181</f>
        <v>142.13999999999999</v>
      </c>
      <c r="L172" s="16">
        <f>'[1]TCE - ANEXO III - Preencher'!M181</f>
        <v>24.24</v>
      </c>
      <c r="M172" s="16">
        <f t="shared" si="13"/>
        <v>117.89999999999999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260.8</v>
      </c>
      <c r="R172" s="16">
        <f>'[1]TCE - ANEXO III - Preencher'!S181</f>
        <v>72.739999999999995</v>
      </c>
      <c r="S172" s="17">
        <f t="shared" si="15"/>
        <v>188.06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458.28359999999998</v>
      </c>
    </row>
    <row r="173" spans="1:28" s="4" customFormat="1" x14ac:dyDescent="0.2">
      <c r="A173" s="9">
        <f>IFERROR(VLOOKUP(B173,'[1]DADOS (OCULTAR)'!$P$3:$R$53,3,0),"")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MARIA DO SOCORRO DA SILVA AGUSTINHO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324115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247.52080000000004</v>
      </c>
      <c r="J173" s="15">
        <f>'[1]TCE - ANEXO III - Preencher'!K182</f>
        <v>0</v>
      </c>
      <c r="K173" s="16">
        <f>'[1]TCE - ANEXO III - Preencher'!L182</f>
        <v>142.13999999999999</v>
      </c>
      <c r="L173" s="16">
        <f>'[1]TCE - ANEXO III - Preencher'!M182</f>
        <v>1.97</v>
      </c>
      <c r="M173" s="16">
        <f t="shared" si="13"/>
        <v>140.16999999999999</v>
      </c>
      <c r="N173" s="16">
        <f>'[1]TCE - ANEXO III - Preencher'!O182</f>
        <v>10.01</v>
      </c>
      <c r="O173" s="16">
        <f>'[1]TCE - ANEXO III - Preencher'!P182</f>
        <v>0</v>
      </c>
      <c r="P173" s="17">
        <f t="shared" si="14"/>
        <v>10.01</v>
      </c>
      <c r="Q173" s="16">
        <f>'[1]TCE - ANEXO III - Preencher'!R182</f>
        <v>65.2</v>
      </c>
      <c r="R173" s="16">
        <f>'[1]TCE - ANEXO III - Preencher'!S182</f>
        <v>59.13</v>
      </c>
      <c r="S173" s="17">
        <f t="shared" si="15"/>
        <v>6.07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403.77080000000001</v>
      </c>
    </row>
    <row r="174" spans="1:28" s="4" customFormat="1" x14ac:dyDescent="0.2">
      <c r="A174" s="9">
        <f>IFERROR(VLOOKUP(B174,'[1]DADOS (OCULTAR)'!$P$3:$R$53,3,0),"")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MARIA EDNEIDE VIEIRA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149.66640000000001</v>
      </c>
      <c r="J174" s="15">
        <f>'[1]TCE - ANEXO III - Preencher'!K183</f>
        <v>0</v>
      </c>
      <c r="K174" s="16">
        <f>'[1]TCE - ANEXO III - Preencher'!L183</f>
        <v>142.13999999999999</v>
      </c>
      <c r="L174" s="16">
        <f>'[1]TCE - ANEXO III - Preencher'!M183</f>
        <v>24.24</v>
      </c>
      <c r="M174" s="16">
        <f t="shared" si="13"/>
        <v>117.89999999999999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103.5</v>
      </c>
      <c r="R174" s="16">
        <f>'[1]TCE - ANEXO III - Preencher'!S183</f>
        <v>72.739999999999995</v>
      </c>
      <c r="S174" s="17">
        <f t="shared" si="15"/>
        <v>30.760000000000005</v>
      </c>
      <c r="T174" s="16">
        <f>'[1]TCE - ANEXO III - Preencher'!U183</f>
        <v>64</v>
      </c>
      <c r="U174" s="16">
        <f>'[1]TCE - ANEXO III - Preencher'!V183</f>
        <v>0</v>
      </c>
      <c r="V174" s="17">
        <f t="shared" si="16"/>
        <v>64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364.33639999999997</v>
      </c>
    </row>
    <row r="175" spans="1:28" s="4" customFormat="1" x14ac:dyDescent="0.2">
      <c r="A175" s="9">
        <f>IFERROR(VLOOKUP(B175,'[1]DADOS (OCULTAR)'!$P$3:$R$53,3,0),"")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MARIA EDUARDA BARBOSA DE SOUZA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225124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361.6</v>
      </c>
      <c r="J175" s="15">
        <f>'[1]TCE - ANEXO III - Preencher'!K184</f>
        <v>0</v>
      </c>
      <c r="K175" s="16">
        <f>'[1]TCE - ANEXO III - Preencher'!L184</f>
        <v>142.13999999999999</v>
      </c>
      <c r="L175" s="16">
        <f>'[1]TCE - ANEXO III - Preencher'!M184</f>
        <v>2.74</v>
      </c>
      <c r="M175" s="16">
        <f t="shared" si="13"/>
        <v>139.39999999999998</v>
      </c>
      <c r="N175" s="16">
        <f>'[1]TCE - ANEXO III - Preencher'!O184</f>
        <v>6.15</v>
      </c>
      <c r="O175" s="16">
        <f>'[1]TCE - ANEXO III - Preencher'!P184</f>
        <v>1.23</v>
      </c>
      <c r="P175" s="17">
        <f t="shared" si="14"/>
        <v>4.92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505.92</v>
      </c>
    </row>
    <row r="176" spans="1:28" s="4" customFormat="1" x14ac:dyDescent="0.2">
      <c r="A176" s="9">
        <f>IFERROR(VLOOKUP(B176,'[1]DADOS (OCULTAR)'!$P$3:$R$53,3,0),"")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MARIA JOSE CORREIA DA SILVA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513430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108.11760000000001</v>
      </c>
      <c r="J176" s="15">
        <f>'[1]TCE - ANEXO III - Preencher'!K185</f>
        <v>0</v>
      </c>
      <c r="K176" s="16">
        <f>'[1]TCE - ANEXO III - Preencher'!L185</f>
        <v>142.13999999999999</v>
      </c>
      <c r="L176" s="16">
        <f>'[1]TCE - ANEXO III - Preencher'!M185</f>
        <v>20.78</v>
      </c>
      <c r="M176" s="16">
        <f t="shared" si="13"/>
        <v>121.35999999999999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172.5</v>
      </c>
      <c r="R176" s="16">
        <f>'[1]TCE - ANEXO III - Preencher'!S185</f>
        <v>62.34</v>
      </c>
      <c r="S176" s="17">
        <f t="shared" si="15"/>
        <v>110.16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341.64760000000001</v>
      </c>
    </row>
    <row r="177" spans="1:28" s="4" customFormat="1" x14ac:dyDescent="0.2">
      <c r="A177" s="9">
        <f>IFERROR(VLOOKUP(B177,'[1]DADOS (OCULTAR)'!$P$3:$R$53,3,0),"")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MARIA LUCIENE 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135.6336</v>
      </c>
      <c r="J177" s="15">
        <f>'[1]TCE - ANEXO III - Preencher'!K186</f>
        <v>0</v>
      </c>
      <c r="K177" s="16">
        <f>'[1]TCE - ANEXO III - Preencher'!L186</f>
        <v>142.13999999999999</v>
      </c>
      <c r="L177" s="16">
        <f>'[1]TCE - ANEXO III - Preencher'!M186</f>
        <v>24.24</v>
      </c>
      <c r="M177" s="16">
        <f t="shared" si="13"/>
        <v>117.89999999999999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255.54359999999997</v>
      </c>
    </row>
    <row r="178" spans="1:28" s="4" customFormat="1" x14ac:dyDescent="0.2">
      <c r="A178" s="9">
        <f>IFERROR(VLOOKUP(B178,'[1]DADOS (OCULTAR)'!$P$3:$R$53,3,0),"")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MARIA NATALIA MONTEIRO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119.21600000000001</v>
      </c>
      <c r="J178" s="15">
        <f>'[1]TCE - ANEXO III - Preencher'!K187</f>
        <v>0</v>
      </c>
      <c r="K178" s="16">
        <f>'[1]TCE - ANEXO III - Preencher'!L187</f>
        <v>142.13999999999999</v>
      </c>
      <c r="L178" s="16">
        <f>'[1]TCE - ANEXO III - Preencher'!M187</f>
        <v>24.24</v>
      </c>
      <c r="M178" s="16">
        <f t="shared" si="13"/>
        <v>117.89999999999999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110.4</v>
      </c>
      <c r="R178" s="16">
        <f>'[1]TCE - ANEXO III - Preencher'!S187</f>
        <v>72.739999999999995</v>
      </c>
      <c r="S178" s="17">
        <f t="shared" si="15"/>
        <v>37.660000000000011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276.786</v>
      </c>
    </row>
    <row r="179" spans="1:28" s="4" customFormat="1" x14ac:dyDescent="0.2">
      <c r="A179" s="9">
        <f>IFERROR(VLOOKUP(B179,'[1]DADOS (OCULTAR)'!$P$3:$R$53,3,0),"")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MARIA NATHALIA DE SOUZA MELO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387.35760000000005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1.68</v>
      </c>
      <c r="O179" s="16">
        <f>'[1]TCE - ANEXO III - Preencher'!P188</f>
        <v>0</v>
      </c>
      <c r="P179" s="17">
        <f t="shared" si="14"/>
        <v>1.68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100</v>
      </c>
      <c r="U179" s="16">
        <f>'[1]TCE - ANEXO III - Preencher'!V188</f>
        <v>0</v>
      </c>
      <c r="V179" s="17">
        <f t="shared" si="16"/>
        <v>100</v>
      </c>
      <c r="W179" s="18" t="str">
        <f>IF('[1]TCE - ANEXO III - Preencher'!X188="","",'[1]TCE - ANEXO III - Preencher'!X188)</f>
        <v xml:space="preserve">AUXILIO CRECHE FERIAS 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489.03760000000005</v>
      </c>
    </row>
    <row r="180" spans="1:28" s="4" customFormat="1" x14ac:dyDescent="0.2">
      <c r="A180" s="9">
        <f>IFERROR(VLOOKUP(B180,'[1]DADOS (OCULTAR)'!$P$3:$R$53,3,0),"")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MARIA SOCORRO LIRA LEMOS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501.15440000000001</v>
      </c>
      <c r="J180" s="15">
        <f>'[1]TCE - ANEXO III - Preencher'!K189</f>
        <v>0</v>
      </c>
      <c r="K180" s="16">
        <f>'[1]TCE - ANEXO III - Preencher'!L189</f>
        <v>142.13999999999999</v>
      </c>
      <c r="L180" s="16">
        <f>'[1]TCE - ANEXO III - Preencher'!M189</f>
        <v>2.74</v>
      </c>
      <c r="M180" s="16">
        <f t="shared" si="13"/>
        <v>139.39999999999998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645.47439999999995</v>
      </c>
    </row>
    <row r="181" spans="1:28" s="4" customFormat="1" x14ac:dyDescent="0.2">
      <c r="A181" s="9">
        <f>IFERROR(VLOOKUP(B181,'[1]DADOS (OCULTAR)'!$P$3:$R$53,3,0),"")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MARIANA ALVES NOGUEIRA SOUZA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399.40320000000003</v>
      </c>
      <c r="J181" s="15">
        <f>'[1]TCE - ANEXO III - Preencher'!K190</f>
        <v>0</v>
      </c>
      <c r="K181" s="16">
        <f>'[1]TCE - ANEXO III - Preencher'!L190</f>
        <v>142.13999999999999</v>
      </c>
      <c r="L181" s="16">
        <f>'[1]TCE - ANEXO III - Preencher'!M190</f>
        <v>2.74</v>
      </c>
      <c r="M181" s="16">
        <f t="shared" si="13"/>
        <v>139.39999999999998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543.72320000000002</v>
      </c>
    </row>
    <row r="182" spans="1:28" s="4" customFormat="1" x14ac:dyDescent="0.2">
      <c r="A182" s="9">
        <f>IFERROR(VLOOKUP(B182,'[1]DADOS (OCULTAR)'!$P$3:$R$53,3,0),"")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MARIANA BEZERRA FERREIRA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629.16800000000001</v>
      </c>
      <c r="J182" s="15">
        <f>'[1]TCE - ANEXO III - Preencher'!K191</f>
        <v>0</v>
      </c>
      <c r="K182" s="16">
        <f>'[1]TCE - ANEXO III - Preencher'!L191</f>
        <v>142.13999999999999</v>
      </c>
      <c r="L182" s="16">
        <f>'[1]TCE - ANEXO III - Preencher'!M191</f>
        <v>2.74</v>
      </c>
      <c r="M182" s="16">
        <f t="shared" si="13"/>
        <v>139.39999999999998</v>
      </c>
      <c r="N182" s="16">
        <f>'[1]TCE - ANEXO III - Preencher'!O191</f>
        <v>6.15</v>
      </c>
      <c r="O182" s="16">
        <f>'[1]TCE - ANEXO III - Preencher'!P191</f>
        <v>1.23</v>
      </c>
      <c r="P182" s="17">
        <f t="shared" si="14"/>
        <v>4.92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773.48799999999994</v>
      </c>
    </row>
    <row r="183" spans="1:28" s="4" customFormat="1" x14ac:dyDescent="0.2">
      <c r="A183" s="9">
        <f>IFERROR(VLOOKUP(B183,'[1]DADOS (OCULTAR)'!$P$3:$R$53,3,0),"")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MARIZA SILVA FREITAS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180.316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182.32599999999999</v>
      </c>
    </row>
    <row r="184" spans="1:28" s="4" customFormat="1" x14ac:dyDescent="0.2">
      <c r="A184" s="9">
        <f>IFERROR(VLOOKUP(B184,'[1]DADOS (OCULTAR)'!$P$3:$R$53,3,0),"")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MARTA CANDIDO DO MONTE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142.2296</v>
      </c>
      <c r="J184" s="15">
        <f>'[1]TCE - ANEXO III - Preencher'!K193</f>
        <v>0</v>
      </c>
      <c r="K184" s="16">
        <f>'[1]TCE - ANEXO III - Preencher'!L193</f>
        <v>142.13999999999999</v>
      </c>
      <c r="L184" s="16">
        <f>'[1]TCE - ANEXO III - Preencher'!M193</f>
        <v>24.24</v>
      </c>
      <c r="M184" s="16">
        <f t="shared" si="13"/>
        <v>117.89999999999999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207</v>
      </c>
      <c r="R184" s="16">
        <f>'[1]TCE - ANEXO III - Preencher'!S193</f>
        <v>72.739999999999995</v>
      </c>
      <c r="S184" s="17">
        <f t="shared" si="15"/>
        <v>134.26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396.39959999999996</v>
      </c>
    </row>
    <row r="185" spans="1:28" s="4" customFormat="1" x14ac:dyDescent="0.2">
      <c r="A185" s="9">
        <f>IFERROR(VLOOKUP(B185,'[1]DADOS (OCULTAR)'!$P$3:$R$53,3,0),"")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MARTA NAIR FERREIRA SOUTO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133.98079999999999</v>
      </c>
      <c r="J185" s="15">
        <f>'[1]TCE - ANEXO III - Preencher'!K194</f>
        <v>0</v>
      </c>
      <c r="K185" s="16">
        <f>'[1]TCE - ANEXO III - Preencher'!L194</f>
        <v>142.13999999999999</v>
      </c>
      <c r="L185" s="16">
        <f>'[1]TCE - ANEXO III - Preencher'!M194</f>
        <v>24.24</v>
      </c>
      <c r="M185" s="16">
        <f t="shared" si="13"/>
        <v>117.89999999999999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253.89079999999996</v>
      </c>
    </row>
    <row r="186" spans="1:28" s="4" customFormat="1" x14ac:dyDescent="0.2">
      <c r="A186" s="9">
        <f>IFERROR(VLOOKUP(B186,'[1]DADOS (OCULTAR)'!$P$3:$R$53,3,0),"")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MAURISIA CONCEICAO DE OLIVEIRA SANTANA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126.544</v>
      </c>
      <c r="J186" s="15">
        <f>'[1]TCE - ANEXO III - Preencher'!K195</f>
        <v>0</v>
      </c>
      <c r="K186" s="16">
        <f>'[1]TCE - ANEXO III - Preencher'!L195</f>
        <v>142.13999999999999</v>
      </c>
      <c r="L186" s="16">
        <f>'[1]TCE - ANEXO III - Preencher'!M195</f>
        <v>24.24</v>
      </c>
      <c r="M186" s="16">
        <f t="shared" si="13"/>
        <v>117.89999999999999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244.5</v>
      </c>
      <c r="R186" s="16">
        <f>'[1]TCE - ANEXO III - Preencher'!S195</f>
        <v>72.739999999999995</v>
      </c>
      <c r="S186" s="17">
        <f t="shared" si="15"/>
        <v>171.76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418.21399999999994</v>
      </c>
    </row>
    <row r="187" spans="1:28" s="4" customFormat="1" x14ac:dyDescent="0.2">
      <c r="A187" s="9">
        <f>IFERROR(VLOOKUP(B187,'[1]DADOS (OCULTAR)'!$P$3:$R$53,3,0),"")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MIRELA LARIZA XAVIER DOS SANTOS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345.90559999999999</v>
      </c>
      <c r="J187" s="15">
        <f>'[1]TCE - ANEXO III - Preencher'!K196</f>
        <v>0</v>
      </c>
      <c r="K187" s="16">
        <f>'[1]TCE - ANEXO III - Preencher'!L196</f>
        <v>142.13999999999999</v>
      </c>
      <c r="L187" s="16">
        <f>'[1]TCE - ANEXO III - Preencher'!M196</f>
        <v>3.62</v>
      </c>
      <c r="M187" s="16">
        <f t="shared" si="13"/>
        <v>138.51999999999998</v>
      </c>
      <c r="N187" s="16">
        <f>'[1]TCE - ANEXO III - Preencher'!O196</f>
        <v>1.68</v>
      </c>
      <c r="O187" s="16">
        <f>'[1]TCE - ANEXO III - Preencher'!P196</f>
        <v>0</v>
      </c>
      <c r="P187" s="17">
        <f t="shared" si="14"/>
        <v>1.68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200</v>
      </c>
      <c r="U187" s="16">
        <f>'[1]TCE - ANEXO III - Preencher'!V196</f>
        <v>0</v>
      </c>
      <c r="V187" s="17">
        <f t="shared" si="16"/>
        <v>200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686.10559999999998</v>
      </c>
    </row>
    <row r="188" spans="1:28" s="4" customFormat="1" x14ac:dyDescent="0.2">
      <c r="A188" s="9">
        <f>IFERROR(VLOOKUP(B188,'[1]DADOS (OCULTAR)'!$P$3:$R$53,3,0),"")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MIRELLYS KETULY SANTOS FARIAS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329.60879999999997</v>
      </c>
      <c r="J188" s="15">
        <f>'[1]TCE - ANEXO III - Preencher'!K197</f>
        <v>0</v>
      </c>
      <c r="K188" s="16">
        <f>'[1]TCE - ANEXO III - Preencher'!L197</f>
        <v>142.13999999999999</v>
      </c>
      <c r="L188" s="16">
        <f>'[1]TCE - ANEXO III - Preencher'!M197</f>
        <v>3.62</v>
      </c>
      <c r="M188" s="16">
        <f t="shared" si="13"/>
        <v>138.51999999999998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100</v>
      </c>
      <c r="U188" s="16">
        <f>'[1]TCE - ANEXO III - Preencher'!V197</f>
        <v>0</v>
      </c>
      <c r="V188" s="17">
        <f t="shared" si="16"/>
        <v>100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569.80880000000002</v>
      </c>
    </row>
    <row r="189" spans="1:28" s="4" customFormat="1" x14ac:dyDescent="0.2">
      <c r="A189" s="9">
        <f>IFERROR(VLOOKUP(B189,'[1]DADOS (OCULTAR)'!$P$3:$R$53,3,0),"")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NADIVANY CAVALCANTI WANDERLEY RIBEIRO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411005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170.172</v>
      </c>
      <c r="J189" s="15">
        <f>'[1]TCE - ANEXO III - Preencher'!K198</f>
        <v>0</v>
      </c>
      <c r="K189" s="16">
        <f>'[1]TCE - ANEXO III - Preencher'!L198</f>
        <v>142.13999999999999</v>
      </c>
      <c r="L189" s="16">
        <f>'[1]TCE - ANEXO III - Preencher'!M198</f>
        <v>22.92</v>
      </c>
      <c r="M189" s="16">
        <f t="shared" si="13"/>
        <v>119.21999999999998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144.9</v>
      </c>
      <c r="R189" s="16">
        <f>'[1]TCE - ANEXO III - Preencher'!S198</f>
        <v>68.760000000000005</v>
      </c>
      <c r="S189" s="17">
        <f t="shared" si="15"/>
        <v>76.14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367.54199999999997</v>
      </c>
    </row>
    <row r="190" spans="1:28" s="4" customFormat="1" x14ac:dyDescent="0.2">
      <c r="A190" s="9">
        <f>IFERROR(VLOOKUP(B190,'[1]DADOS (OCULTAR)'!$P$3:$R$53,3,0),"")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NARA LINS DE MELO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361.6</v>
      </c>
      <c r="J190" s="15">
        <f>'[1]TCE - ANEXO III - Preencher'!K199</f>
        <v>0</v>
      </c>
      <c r="K190" s="16">
        <f>'[1]TCE - ANEXO III - Preencher'!L199</f>
        <v>142.13999999999999</v>
      </c>
      <c r="L190" s="16">
        <f>'[1]TCE - ANEXO III - Preencher'!M199</f>
        <v>2.74</v>
      </c>
      <c r="M190" s="16">
        <f t="shared" si="13"/>
        <v>139.39999999999998</v>
      </c>
      <c r="N190" s="16">
        <f>'[1]TCE - ANEXO III - Preencher'!O199</f>
        <v>6.15</v>
      </c>
      <c r="O190" s="16">
        <f>'[1]TCE - ANEXO III - Preencher'!P199</f>
        <v>1.23</v>
      </c>
      <c r="P190" s="17">
        <f t="shared" si="14"/>
        <v>4.92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505.92</v>
      </c>
    </row>
    <row r="191" spans="1:28" s="4" customFormat="1" x14ac:dyDescent="0.2">
      <c r="A191" s="9">
        <f>IFERROR(VLOOKUP(B191,'[1]DADOS (OCULTAR)'!$P$3:$R$53,3,0),"")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NATALIA SARMENTO SEABRA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225124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361.6</v>
      </c>
      <c r="J191" s="15">
        <f>'[1]TCE - ANEXO III - Preencher'!K200</f>
        <v>0</v>
      </c>
      <c r="K191" s="16">
        <f>'[1]TCE - ANEXO III - Preencher'!L200</f>
        <v>142.13999999999999</v>
      </c>
      <c r="L191" s="16">
        <f>'[1]TCE - ANEXO III - Preencher'!M200</f>
        <v>2.74</v>
      </c>
      <c r="M191" s="16">
        <f t="shared" si="13"/>
        <v>139.39999999999998</v>
      </c>
      <c r="N191" s="16">
        <f>'[1]TCE - ANEXO III - Preencher'!O200</f>
        <v>6.15</v>
      </c>
      <c r="O191" s="16">
        <f>'[1]TCE - ANEXO III - Preencher'!P200</f>
        <v>1.23</v>
      </c>
      <c r="P191" s="17">
        <f t="shared" si="14"/>
        <v>4.92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505.92</v>
      </c>
    </row>
    <row r="192" spans="1:28" s="4" customFormat="1" x14ac:dyDescent="0.2">
      <c r="A192" s="9">
        <f>IFERROR(VLOOKUP(B192,'[1]DADOS (OCULTAR)'!$P$3:$R$53,3,0),"")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NATHALIA BRIGIDA RAMOS LIMA MEDEIROS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131210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573.73519999999996</v>
      </c>
      <c r="J192" s="15">
        <f>'[1]TCE - ANEXO III - Preencher'!K201</f>
        <v>0</v>
      </c>
      <c r="K192" s="16">
        <f>'[1]TCE - ANEXO III - Preencher'!L201</f>
        <v>142.13999999999999</v>
      </c>
      <c r="L192" s="16">
        <f>'[1]TCE - ANEXO III - Preencher'!M201</f>
        <v>2.0299999999999998</v>
      </c>
      <c r="M192" s="16">
        <f t="shared" si="13"/>
        <v>140.10999999999999</v>
      </c>
      <c r="N192" s="16">
        <f>'[1]TCE - ANEXO III - Preencher'!O201</f>
        <v>1.68</v>
      </c>
      <c r="O192" s="16">
        <f>'[1]TCE - ANEXO III - Preencher'!P201</f>
        <v>0</v>
      </c>
      <c r="P192" s="17">
        <f t="shared" si="14"/>
        <v>1.68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715.52519999999993</v>
      </c>
    </row>
    <row r="193" spans="1:28" s="4" customFormat="1" x14ac:dyDescent="0.2">
      <c r="A193" s="9">
        <f>IFERROR(VLOOKUP(B193,'[1]DADOS (OCULTAR)'!$P$3:$R$53,3,0),"")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NIDIA FERNANDES DE OLIVEIRA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136.37440000000001</v>
      </c>
      <c r="J193" s="15">
        <f>'[1]TCE - ANEXO III - Preencher'!K202</f>
        <v>0</v>
      </c>
      <c r="K193" s="16">
        <f>'[1]TCE - ANEXO III - Preencher'!L202</f>
        <v>142.13999999999999</v>
      </c>
      <c r="L193" s="16">
        <f>'[1]TCE - ANEXO III - Preencher'!M202</f>
        <v>24.24</v>
      </c>
      <c r="M193" s="16">
        <f t="shared" si="13"/>
        <v>117.89999999999999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110.4</v>
      </c>
      <c r="R193" s="16">
        <f>'[1]TCE - ANEXO III - Preencher'!S202</f>
        <v>72.739999999999995</v>
      </c>
      <c r="S193" s="17">
        <f t="shared" si="15"/>
        <v>37.660000000000011</v>
      </c>
      <c r="T193" s="16">
        <f>'[1]TCE - ANEXO III - Preencher'!U202</f>
        <v>64</v>
      </c>
      <c r="U193" s="16">
        <f>'[1]TCE - ANEXO III - Preencher'!V202</f>
        <v>0</v>
      </c>
      <c r="V193" s="17">
        <f t="shared" si="16"/>
        <v>64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357.94440000000003</v>
      </c>
    </row>
    <row r="194" spans="1:28" s="4" customFormat="1" x14ac:dyDescent="0.2">
      <c r="A194" s="9">
        <f>IFERROR(VLOOKUP(B194,'[1]DADOS (OCULTAR)'!$P$3:$R$53,3,0),"")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OTACILIO DE ALCANTARA VENANCIO JUNIOR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223208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375.18</v>
      </c>
      <c r="J194" s="15">
        <f>'[1]TCE - ANEXO III - Preencher'!K203</f>
        <v>0</v>
      </c>
      <c r="K194" s="16">
        <f>'[1]TCE - ANEXO III - Preencher'!L203</f>
        <v>142.13999999999999</v>
      </c>
      <c r="L194" s="16">
        <f>'[1]TCE - ANEXO III - Preencher'!M203</f>
        <v>3.1</v>
      </c>
      <c r="M194" s="16">
        <f t="shared" si="13"/>
        <v>139.04</v>
      </c>
      <c r="N194" s="16">
        <f>'[1]TCE - ANEXO III - Preencher'!O203</f>
        <v>6.15</v>
      </c>
      <c r="O194" s="16">
        <f>'[1]TCE - ANEXO III - Preencher'!P203</f>
        <v>1.23</v>
      </c>
      <c r="P194" s="17">
        <f t="shared" si="14"/>
        <v>4.92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519.14</v>
      </c>
    </row>
    <row r="195" spans="1:28" s="4" customFormat="1" x14ac:dyDescent="0.2">
      <c r="A195" s="9">
        <f>IFERROR(VLOOKUP(B195,'[1]DADOS (OCULTAR)'!$P$3:$R$53,3,0),"")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PATRICIA BARBOSA DE CARVALHO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124.0656</v>
      </c>
      <c r="J195" s="15">
        <f>'[1]TCE - ANEXO III - Preencher'!K204</f>
        <v>0</v>
      </c>
      <c r="K195" s="16">
        <f>'[1]TCE - ANEXO III - Preencher'!L204</f>
        <v>142.13999999999999</v>
      </c>
      <c r="L195" s="16">
        <f>'[1]TCE - ANEXO III - Preencher'!M204</f>
        <v>24.24</v>
      </c>
      <c r="M195" s="16">
        <f t="shared" si="13"/>
        <v>117.89999999999999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220.8</v>
      </c>
      <c r="R195" s="16">
        <f>'[1]TCE - ANEXO III - Preencher'!S204</f>
        <v>72.739999999999995</v>
      </c>
      <c r="S195" s="17">
        <f t="shared" si="15"/>
        <v>148.06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392.03559999999999</v>
      </c>
    </row>
    <row r="196" spans="1:28" s="4" customFormat="1" x14ac:dyDescent="0.2">
      <c r="A196" s="9">
        <f>IFERROR(VLOOKUP(B196,'[1]DADOS (OCULTAR)'!$P$3:$R$53,3,0),"")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PATRICIA CAMPELLO PEIXOTO GINANE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225124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640.15039999999999</v>
      </c>
      <c r="J196" s="15">
        <f>'[1]TCE - ANEXO III - Preencher'!K205</f>
        <v>0</v>
      </c>
      <c r="K196" s="16">
        <f>'[1]TCE - ANEXO III - Preencher'!L205</f>
        <v>142.13999999999999</v>
      </c>
      <c r="L196" s="16">
        <f>'[1]TCE - ANEXO III - Preencher'!M205</f>
        <v>2.74</v>
      </c>
      <c r="M196" s="16">
        <f t="shared" ref="M196:M259" si="19">K196-L196</f>
        <v>139.39999999999998</v>
      </c>
      <c r="N196" s="16">
        <f>'[1]TCE - ANEXO III - Preencher'!O205</f>
        <v>6.15</v>
      </c>
      <c r="O196" s="16">
        <f>'[1]TCE - ANEXO III - Preencher'!P205</f>
        <v>1.23</v>
      </c>
      <c r="P196" s="17">
        <f t="shared" ref="P196:P259" si="20">N196-O196</f>
        <v>4.92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784.47039999999993</v>
      </c>
    </row>
    <row r="197" spans="1:28" s="4" customFormat="1" x14ac:dyDescent="0.2">
      <c r="A197" s="9">
        <f>IFERROR(VLOOKUP(B197,'[1]DADOS (OCULTAR)'!$P$3:$R$53,3,0),"")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PAULO FERNANDO DE L E SILVA BRASILEIRO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142520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460.62400000000002</v>
      </c>
      <c r="J197" s="15">
        <f>'[1]TCE - ANEXO III - Preencher'!K206</f>
        <v>0</v>
      </c>
      <c r="K197" s="16">
        <f>'[1]TCE - ANEXO III - Preencher'!L206</f>
        <v>142.13999999999999</v>
      </c>
      <c r="L197" s="16">
        <f>'[1]TCE - ANEXO III - Preencher'!M206</f>
        <v>25.14</v>
      </c>
      <c r="M197" s="16">
        <f t="shared" si="19"/>
        <v>116.99999999999999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579.63400000000001</v>
      </c>
    </row>
    <row r="198" spans="1:28" s="4" customFormat="1" x14ac:dyDescent="0.2">
      <c r="A198" s="9">
        <f>IFERROR(VLOOKUP(B198,'[1]DADOS (OCULTAR)'!$P$3:$R$53,3,0),"")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PAULO MARCELO CHAVES DE LIMA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1543.9416000000001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6.15</v>
      </c>
      <c r="O198" s="16">
        <f>'[1]TCE - ANEXO III - Preencher'!P207</f>
        <v>1.23</v>
      </c>
      <c r="P198" s="17">
        <f t="shared" si="20"/>
        <v>4.92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1548.8616000000002</v>
      </c>
    </row>
    <row r="199" spans="1:28" s="4" customFormat="1" x14ac:dyDescent="0.2">
      <c r="A199" s="9">
        <f>IFERROR(VLOOKUP(B199,'[1]DADOS (OCULTAR)'!$P$3:$R$53,3,0),"")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PAULO RICARDO BISPO SIQUEIRA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450.90640000000002</v>
      </c>
      <c r="J199" s="15">
        <f>'[1]TCE - ANEXO III - Preencher'!K208</f>
        <v>0</v>
      </c>
      <c r="K199" s="16">
        <f>'[1]TCE - ANEXO III - Preencher'!L208</f>
        <v>142.13999999999999</v>
      </c>
      <c r="L199" s="16">
        <f>'[1]TCE - ANEXO III - Preencher'!M208</f>
        <v>2.74</v>
      </c>
      <c r="M199" s="16">
        <f t="shared" si="19"/>
        <v>139.39999999999998</v>
      </c>
      <c r="N199" s="16">
        <f>'[1]TCE - ANEXO III - Preencher'!O208</f>
        <v>6.15</v>
      </c>
      <c r="O199" s="16">
        <f>'[1]TCE - ANEXO III - Preencher'!P208</f>
        <v>1.23</v>
      </c>
      <c r="P199" s="17">
        <f t="shared" si="20"/>
        <v>4.92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595.2263999999999</v>
      </c>
    </row>
    <row r="200" spans="1:28" s="4" customFormat="1" x14ac:dyDescent="0.2">
      <c r="A200" s="9">
        <f>IFERROR(VLOOKUP(B200,'[1]DADOS (OCULTAR)'!$P$3:$R$53,3,0),"")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PERSUS RODRIGO BEUTTENMULLER DE ARAUJO MANSO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734.65919999999994</v>
      </c>
      <c r="J200" s="15">
        <f>'[1]TCE - ANEXO III - Preencher'!K209</f>
        <v>0</v>
      </c>
      <c r="K200" s="16">
        <f>'[1]TCE - ANEXO III - Preencher'!L209</f>
        <v>142.13999999999999</v>
      </c>
      <c r="L200" s="16">
        <f>'[1]TCE - ANEXO III - Preencher'!M209</f>
        <v>2.74</v>
      </c>
      <c r="M200" s="16">
        <f t="shared" si="19"/>
        <v>139.39999999999998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878.97919999999988</v>
      </c>
    </row>
    <row r="201" spans="1:28" s="4" customFormat="1" x14ac:dyDescent="0.2">
      <c r="A201" s="9">
        <f>IFERROR(VLOOKUP(B201,'[1]DADOS (OCULTAR)'!$P$3:$R$53,3,0),"")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RAFAEL KIM FERREIRA COELHO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320.08</v>
      </c>
      <c r="J201" s="15">
        <f>'[1]TCE - ANEXO III - Preencher'!K210</f>
        <v>0</v>
      </c>
      <c r="K201" s="16">
        <f>'[1]TCE - ANEXO III - Preencher'!L210</f>
        <v>142.13999999999999</v>
      </c>
      <c r="L201" s="16">
        <f>'[1]TCE - ANEXO III - Preencher'!M210</f>
        <v>2.74</v>
      </c>
      <c r="M201" s="16">
        <f t="shared" si="19"/>
        <v>139.39999999999998</v>
      </c>
      <c r="N201" s="16">
        <f>'[1]TCE - ANEXO III - Preencher'!O210</f>
        <v>6.15</v>
      </c>
      <c r="O201" s="16">
        <f>'[1]TCE - ANEXO III - Preencher'!P210</f>
        <v>1.23</v>
      </c>
      <c r="P201" s="17">
        <f t="shared" si="20"/>
        <v>4.92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464.4</v>
      </c>
    </row>
    <row r="202" spans="1:28" s="4" customFormat="1" x14ac:dyDescent="0.2">
      <c r="A202" s="9">
        <f>IFERROR(VLOOKUP(B202,'[1]DADOS (OCULTAR)'!$P$3:$R$53,3,0),"")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RAFAEL NEPOMUCENO PEREIRA BORGES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129.13120000000001</v>
      </c>
      <c r="J202" s="15">
        <f>'[1]TCE - ANEXO III - Preencher'!K211</f>
        <v>0</v>
      </c>
      <c r="K202" s="16">
        <f>'[1]TCE - ANEXO III - Preencher'!L211</f>
        <v>142.13999999999999</v>
      </c>
      <c r="L202" s="16">
        <f>'[1]TCE - ANEXO III - Preencher'!M211</f>
        <v>24.24</v>
      </c>
      <c r="M202" s="16">
        <f t="shared" si="19"/>
        <v>117.89999999999999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103.5</v>
      </c>
      <c r="R202" s="16">
        <f>'[1]TCE - ANEXO III - Preencher'!S211</f>
        <v>72.739999999999995</v>
      </c>
      <c r="S202" s="17">
        <f t="shared" si="21"/>
        <v>30.760000000000005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279.80119999999999</v>
      </c>
    </row>
    <row r="203" spans="1:28" s="4" customFormat="1" x14ac:dyDescent="0.2">
      <c r="A203" s="9">
        <f>IFERROR(VLOOKUP(B203,'[1]DADOS (OCULTAR)'!$P$3:$R$53,3,0),"")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RAMIRO SEVERINO DE OLIVEIRA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134.80719999999999</v>
      </c>
      <c r="J203" s="15">
        <f>'[1]TCE - ANEXO III - Preencher'!K212</f>
        <v>0</v>
      </c>
      <c r="K203" s="16">
        <f>'[1]TCE - ANEXO III - Preencher'!L212</f>
        <v>142.13999999999999</v>
      </c>
      <c r="L203" s="16">
        <f>'[1]TCE - ANEXO III - Preencher'!M212</f>
        <v>24.24</v>
      </c>
      <c r="M203" s="16">
        <f t="shared" si="19"/>
        <v>117.89999999999999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220.8</v>
      </c>
      <c r="R203" s="16">
        <f>'[1]TCE - ANEXO III - Preencher'!S212</f>
        <v>72.739999999999995</v>
      </c>
      <c r="S203" s="17">
        <f t="shared" si="21"/>
        <v>148.06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402.77719999999999</v>
      </c>
    </row>
    <row r="204" spans="1:28" s="4" customFormat="1" x14ac:dyDescent="0.2">
      <c r="A204" s="9">
        <f>IFERROR(VLOOKUP(B204,'[1]DADOS (OCULTAR)'!$P$3:$R$53,3,0),"")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RAUL RAMOS DE MELO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176.65119999999999</v>
      </c>
      <c r="J204" s="15">
        <f>'[1]TCE - ANEXO III - Preencher'!K213</f>
        <v>0</v>
      </c>
      <c r="K204" s="16">
        <f>'[1]TCE - ANEXO III - Preencher'!L213</f>
        <v>142.13999999999999</v>
      </c>
      <c r="L204" s="16">
        <f>'[1]TCE - ANEXO III - Preencher'!M213</f>
        <v>2.31</v>
      </c>
      <c r="M204" s="16">
        <f t="shared" si="19"/>
        <v>139.82999999999998</v>
      </c>
      <c r="N204" s="16">
        <f>'[1]TCE - ANEXO III - Preencher'!O213</f>
        <v>1.68</v>
      </c>
      <c r="O204" s="16">
        <f>'[1]TCE - ANEXO III - Preencher'!P213</f>
        <v>0</v>
      </c>
      <c r="P204" s="17">
        <f t="shared" si="20"/>
        <v>1.68</v>
      </c>
      <c r="Q204" s="16">
        <f>'[1]TCE - ANEXO III - Preencher'!R213</f>
        <v>82.8</v>
      </c>
      <c r="R204" s="16">
        <f>'[1]TCE - ANEXO III - Preencher'!S213</f>
        <v>92.74</v>
      </c>
      <c r="S204" s="17">
        <f t="shared" si="21"/>
        <v>-9.9399999999999977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308.22119999999995</v>
      </c>
    </row>
    <row r="205" spans="1:28" s="4" customFormat="1" x14ac:dyDescent="0.2">
      <c r="A205" s="9">
        <f>IFERROR(VLOOKUP(B205,'[1]DADOS (OCULTAR)'!$P$3:$R$53,3,0),"")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REJANE DO ESPIRITO SANTO SOUZA FERREIRA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135.6336</v>
      </c>
      <c r="J205" s="15">
        <f>'[1]TCE - ANEXO III - Preencher'!K214</f>
        <v>0</v>
      </c>
      <c r="K205" s="16">
        <f>'[1]TCE - ANEXO III - Preencher'!L214</f>
        <v>142.13999999999999</v>
      </c>
      <c r="L205" s="16">
        <f>'[1]TCE - ANEXO III - Preencher'!M214</f>
        <v>24.24</v>
      </c>
      <c r="M205" s="16">
        <f t="shared" si="19"/>
        <v>117.89999999999999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255.54359999999997</v>
      </c>
    </row>
    <row r="206" spans="1:28" s="4" customFormat="1" x14ac:dyDescent="0.2">
      <c r="A206" s="9">
        <f>IFERROR(VLOOKUP(B206,'[1]DADOS (OCULTAR)'!$P$3:$R$53,3,0),"")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RENAN ALBUQUERQUE DIAS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399.40320000000003</v>
      </c>
      <c r="J206" s="15">
        <f>'[1]TCE - ANEXO III - Preencher'!K215</f>
        <v>0</v>
      </c>
      <c r="K206" s="16">
        <f>'[1]TCE - ANEXO III - Preencher'!L215</f>
        <v>142.13999999999999</v>
      </c>
      <c r="L206" s="16">
        <f>'[1]TCE - ANEXO III - Preencher'!M215</f>
        <v>2.74</v>
      </c>
      <c r="M206" s="16">
        <f t="shared" si="19"/>
        <v>139.39999999999998</v>
      </c>
      <c r="N206" s="16">
        <f>'[1]TCE - ANEXO III - Preencher'!O215</f>
        <v>6.15</v>
      </c>
      <c r="O206" s="16">
        <f>'[1]TCE - ANEXO III - Preencher'!P215</f>
        <v>1.23</v>
      </c>
      <c r="P206" s="17">
        <f t="shared" si="20"/>
        <v>4.92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543.72320000000002</v>
      </c>
    </row>
    <row r="207" spans="1:28" s="4" customFormat="1" x14ac:dyDescent="0.2">
      <c r="A207" s="9">
        <f>IFERROR(VLOOKUP(B207,'[1]DADOS (OCULTAR)'!$P$3:$R$53,3,0),"")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RENATA VALERIA DA SILVA LIMA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888.96320000000014</v>
      </c>
      <c r="J207" s="15">
        <f>'[1]TCE - ANEXO III - Preencher'!K216</f>
        <v>0</v>
      </c>
      <c r="K207" s="16">
        <f>'[1]TCE - ANEXO III - Preencher'!L216</f>
        <v>142.13999999999999</v>
      </c>
      <c r="L207" s="16">
        <f>'[1]TCE - ANEXO III - Preencher'!M216</f>
        <v>2.74</v>
      </c>
      <c r="M207" s="16">
        <f t="shared" si="19"/>
        <v>139.39999999999998</v>
      </c>
      <c r="N207" s="16">
        <f>'[1]TCE - ANEXO III - Preencher'!O216</f>
        <v>6.15</v>
      </c>
      <c r="O207" s="16">
        <f>'[1]TCE - ANEXO III - Preencher'!P216</f>
        <v>1.23</v>
      </c>
      <c r="P207" s="17">
        <f t="shared" si="20"/>
        <v>4.92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1033.2832000000003</v>
      </c>
    </row>
    <row r="208" spans="1:28" s="4" customFormat="1" x14ac:dyDescent="0.2">
      <c r="A208" s="9">
        <f>IFERROR(VLOOKUP(B208,'[1]DADOS (OCULTAR)'!$P$3:$R$53,3,0),"")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RITA DE CASSIA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200.20720000000003</v>
      </c>
      <c r="J208" s="15">
        <f>'[1]TCE - ANEXO III - Preencher'!K217</f>
        <v>0</v>
      </c>
      <c r="K208" s="16">
        <f>'[1]TCE - ANEXO III - Preencher'!L217</f>
        <v>142.13999999999999</v>
      </c>
      <c r="L208" s="16">
        <f>'[1]TCE - ANEXO III - Preencher'!M217</f>
        <v>2.31</v>
      </c>
      <c r="M208" s="16">
        <f t="shared" si="19"/>
        <v>139.82999999999998</v>
      </c>
      <c r="N208" s="16">
        <f>'[1]TCE - ANEXO III - Preencher'!O217</f>
        <v>1.68</v>
      </c>
      <c r="O208" s="16">
        <f>'[1]TCE - ANEXO III - Preencher'!P217</f>
        <v>0</v>
      </c>
      <c r="P208" s="17">
        <f t="shared" si="20"/>
        <v>1.68</v>
      </c>
      <c r="Q208" s="16">
        <f>'[1]TCE - ANEXO III - Preencher'!R217</f>
        <v>82.8</v>
      </c>
      <c r="R208" s="16">
        <f>'[1]TCE - ANEXO III - Preencher'!S217</f>
        <v>92.74</v>
      </c>
      <c r="S208" s="17">
        <f t="shared" si="21"/>
        <v>-9.9399999999999977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331.77719999999999</v>
      </c>
    </row>
    <row r="209" spans="1:28" s="4" customFormat="1" x14ac:dyDescent="0.2">
      <c r="A209" s="9">
        <f>IFERROR(VLOOKUP(B209,'[1]DADOS (OCULTAR)'!$P$3:$R$53,3,0),"")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ROBERTA SOARES DE LIMA E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140.39760000000001</v>
      </c>
      <c r="J209" s="15">
        <f>'[1]TCE - ANEXO III - Preencher'!K218</f>
        <v>0</v>
      </c>
      <c r="K209" s="16">
        <f>'[1]TCE - ANEXO III - Preencher'!L218</f>
        <v>142.13999999999999</v>
      </c>
      <c r="L209" s="16">
        <f>'[1]TCE - ANEXO III - Preencher'!M218</f>
        <v>24.24</v>
      </c>
      <c r="M209" s="16">
        <f t="shared" si="19"/>
        <v>117.89999999999999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207</v>
      </c>
      <c r="R209" s="16">
        <f>'[1]TCE - ANEXO III - Preencher'!S218</f>
        <v>72.739999999999995</v>
      </c>
      <c r="S209" s="17">
        <f t="shared" si="21"/>
        <v>134.26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394.56759999999997</v>
      </c>
    </row>
    <row r="210" spans="1:28" s="4" customFormat="1" x14ac:dyDescent="0.2">
      <c r="A210" s="9">
        <f>IFERROR(VLOOKUP(B210,'[1]DADOS (OCULTAR)'!$P$3:$R$53,3,0),"")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ROBERTO CONEGUNDES DOS SANTOS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782320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174.98480000000001</v>
      </c>
      <c r="J210" s="15">
        <f>'[1]TCE - ANEXO III - Preencher'!K219</f>
        <v>0</v>
      </c>
      <c r="K210" s="16">
        <f>'[1]TCE - ANEXO III - Preencher'!L219</f>
        <v>142.13999999999999</v>
      </c>
      <c r="L210" s="16">
        <f>'[1]TCE - ANEXO III - Preencher'!M219</f>
        <v>38.19</v>
      </c>
      <c r="M210" s="16">
        <f t="shared" si="19"/>
        <v>103.94999999999999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280.94479999999999</v>
      </c>
    </row>
    <row r="211" spans="1:28" s="4" customFormat="1" x14ac:dyDescent="0.2">
      <c r="A211" s="9">
        <f>IFERROR(VLOOKUP(B211,'[1]DADOS (OCULTAR)'!$P$3:$R$53,3,0),"")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ROSANA DE CARVALHO G CALIXTO DA SILVA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223710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216.93040000000002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218.94040000000001</v>
      </c>
    </row>
    <row r="212" spans="1:28" s="4" customFormat="1" x14ac:dyDescent="0.2">
      <c r="A212" s="9">
        <f>IFERROR(VLOOKUP(B212,'[1]DADOS (OCULTAR)'!$P$3:$R$53,3,0),"")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ROSELI LUZIA DE SOUZA NASCIMENTO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223208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302.62400000000002</v>
      </c>
      <c r="J212" s="15">
        <f>'[1]TCE - ANEXO III - Preencher'!K221</f>
        <v>0</v>
      </c>
      <c r="K212" s="16">
        <f>'[1]TCE - ANEXO III - Preencher'!L221</f>
        <v>142.13999999999999</v>
      </c>
      <c r="L212" s="16">
        <f>'[1]TCE - ANEXO III - Preencher'!M221</f>
        <v>3.1</v>
      </c>
      <c r="M212" s="16">
        <f t="shared" si="19"/>
        <v>139.04</v>
      </c>
      <c r="N212" s="16">
        <f>'[1]TCE - ANEXO III - Preencher'!O221</f>
        <v>6.15</v>
      </c>
      <c r="O212" s="16">
        <f>'[1]TCE - ANEXO III - Preencher'!P221</f>
        <v>1.23</v>
      </c>
      <c r="P212" s="17">
        <f t="shared" si="20"/>
        <v>4.92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446.584</v>
      </c>
    </row>
    <row r="213" spans="1:28" s="4" customFormat="1" x14ac:dyDescent="0.2">
      <c r="A213" s="9">
        <f>IFERROR(VLOOKUP(B213,'[1]DADOS (OCULTAR)'!$P$3:$R$53,3,0),"")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ROSILDA FERREIRA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514320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107.47760000000001</v>
      </c>
      <c r="J213" s="15">
        <f>'[1]TCE - ANEXO III - Preencher'!K222</f>
        <v>0</v>
      </c>
      <c r="K213" s="16">
        <f>'[1]TCE - ANEXO III - Preencher'!L222</f>
        <v>142.13999999999999</v>
      </c>
      <c r="L213" s="16">
        <f>'[1]TCE - ANEXO III - Preencher'!M222</f>
        <v>20.78</v>
      </c>
      <c r="M213" s="16">
        <f t="shared" si="19"/>
        <v>121.35999999999999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110.4</v>
      </c>
      <c r="R213" s="16">
        <f>'[1]TCE - ANEXO III - Preencher'!S222</f>
        <v>62.34</v>
      </c>
      <c r="S213" s="17">
        <f t="shared" si="21"/>
        <v>48.06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278.9076</v>
      </c>
    </row>
    <row r="214" spans="1:28" s="4" customFormat="1" x14ac:dyDescent="0.2">
      <c r="A214" s="9">
        <f>IFERROR(VLOOKUP(B214,'[1]DADOS (OCULTAR)'!$P$3:$R$53,3,0),"")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RUBIA ALVES DE FREITAS VIEIRA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>
        <f>'[1]TCE - ANEXO III - Preencher'!G223</f>
        <v>514320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118.3584</v>
      </c>
      <c r="J214" s="15">
        <f>'[1]TCE - ANEXO III - Preencher'!K223</f>
        <v>0</v>
      </c>
      <c r="K214" s="16">
        <f>'[1]TCE - ANEXO III - Preencher'!L223</f>
        <v>142.13999999999999</v>
      </c>
      <c r="L214" s="16">
        <f>'[1]TCE - ANEXO III - Preencher'!M223</f>
        <v>20.78</v>
      </c>
      <c r="M214" s="16">
        <f t="shared" si="19"/>
        <v>121.35999999999999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103.5</v>
      </c>
      <c r="R214" s="16">
        <f>'[1]TCE - ANEXO III - Preencher'!S223</f>
        <v>62.34</v>
      </c>
      <c r="S214" s="17">
        <f t="shared" si="21"/>
        <v>41.16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282.88839999999993</v>
      </c>
    </row>
    <row r="215" spans="1:28" s="4" customFormat="1" x14ac:dyDescent="0.2">
      <c r="A215" s="9">
        <f>IFERROR(VLOOKUP(B215,'[1]DADOS (OCULTAR)'!$P$3:$R$53,3,0),"")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RUBIA KARINY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249.4504</v>
      </c>
      <c r="J215" s="15">
        <f>'[1]TCE - ANEXO III - Preencher'!K224</f>
        <v>0</v>
      </c>
      <c r="K215" s="16">
        <f>'[1]TCE - ANEXO III - Preencher'!L224</f>
        <v>142.13999999999999</v>
      </c>
      <c r="L215" s="16">
        <f>'[1]TCE - ANEXO III - Preencher'!M224</f>
        <v>2.77</v>
      </c>
      <c r="M215" s="16">
        <f t="shared" si="19"/>
        <v>139.36999999999998</v>
      </c>
      <c r="N215" s="16">
        <f>'[1]TCE - ANEXO III - Preencher'!O224</f>
        <v>1.68</v>
      </c>
      <c r="O215" s="16">
        <f>'[1]TCE - ANEXO III - Preencher'!P224</f>
        <v>0</v>
      </c>
      <c r="P215" s="17">
        <f t="shared" si="20"/>
        <v>1.68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100</v>
      </c>
      <c r="U215" s="16">
        <f>'[1]TCE - ANEXO III - Preencher'!V224</f>
        <v>0</v>
      </c>
      <c r="V215" s="17">
        <f t="shared" si="22"/>
        <v>100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490.50039999999996</v>
      </c>
    </row>
    <row r="216" spans="1:28" s="4" customFormat="1" x14ac:dyDescent="0.2">
      <c r="A216" s="9">
        <f>IFERROR(VLOOKUP(B216,'[1]DADOS (OCULTAR)'!$P$3:$R$53,3,0),"")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SABRINA RAMOS DE AMORIM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411005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9.7545999999999999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289.8</v>
      </c>
      <c r="R216" s="16">
        <f>'[1]TCE - ANEXO III - Preencher'!S225</f>
        <v>29.26</v>
      </c>
      <c r="S216" s="17">
        <f t="shared" si="21"/>
        <v>260.54000000000002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272.30459999999999</v>
      </c>
    </row>
    <row r="217" spans="1:28" s="4" customFormat="1" x14ac:dyDescent="0.2">
      <c r="A217" s="9">
        <f>IFERROR(VLOOKUP(B217,'[1]DADOS (OCULTAR)'!$P$3:$R$53,3,0),"")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SAMARA SATIRO CAVALCANTI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411030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202.26480000000001</v>
      </c>
      <c r="J217" s="15">
        <f>'[1]TCE - ANEXO III - Preencher'!K226</f>
        <v>0</v>
      </c>
      <c r="K217" s="16">
        <f>'[1]TCE - ANEXO III - Preencher'!L226</f>
        <v>142.13999999999999</v>
      </c>
      <c r="L217" s="16">
        <f>'[1]TCE - ANEXO III - Preencher'!M226</f>
        <v>23.18</v>
      </c>
      <c r="M217" s="16">
        <f t="shared" si="19"/>
        <v>118.95999999999998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144.9</v>
      </c>
      <c r="R217" s="16">
        <f>'[1]TCE - ANEXO III - Preencher'!S226</f>
        <v>69.55</v>
      </c>
      <c r="S217" s="17">
        <f t="shared" si="21"/>
        <v>75.350000000000009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398.58479999999997</v>
      </c>
    </row>
    <row r="218" spans="1:28" s="4" customFormat="1" x14ac:dyDescent="0.2">
      <c r="A218" s="9">
        <f>IFERROR(VLOOKUP(B218,'[1]DADOS (OCULTAR)'!$P$3:$R$53,3,0),"")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SAMUEL ANTONIO DA COSTA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136.46</v>
      </c>
      <c r="J218" s="15">
        <f>'[1]TCE - ANEXO III - Preencher'!K227</f>
        <v>0</v>
      </c>
      <c r="K218" s="16">
        <f>'[1]TCE - ANEXO III - Preencher'!L227</f>
        <v>142.13999999999999</v>
      </c>
      <c r="L218" s="16">
        <f>'[1]TCE - ANEXO III - Preencher'!M227</f>
        <v>24.24</v>
      </c>
      <c r="M218" s="16">
        <f t="shared" si="19"/>
        <v>117.89999999999999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256.37</v>
      </c>
    </row>
    <row r="219" spans="1:28" s="4" customFormat="1" x14ac:dyDescent="0.2">
      <c r="A219" s="9">
        <f>IFERROR(VLOOKUP(B219,'[1]DADOS (OCULTAR)'!$P$3:$R$53,3,0),"")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SARAH ALBUQUERQUE DE ESCOBAR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131120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464.28800000000001</v>
      </c>
      <c r="J219" s="15">
        <f>'[1]TCE - ANEXO III - Preencher'!K228</f>
        <v>0</v>
      </c>
      <c r="K219" s="16">
        <f>'[1]TCE - ANEXO III - Preencher'!L228</f>
        <v>142.13999999999999</v>
      </c>
      <c r="L219" s="16">
        <f>'[1]TCE - ANEXO III - Preencher'!M228</f>
        <v>20.05</v>
      </c>
      <c r="M219" s="16">
        <f t="shared" si="19"/>
        <v>122.08999999999999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588.38800000000003</v>
      </c>
    </row>
    <row r="220" spans="1:28" s="4" customFormat="1" x14ac:dyDescent="0.2">
      <c r="A220" s="9">
        <f>IFERROR(VLOOKUP(B220,'[1]DADOS (OCULTAR)'!$P$3:$R$53,3,0),"")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SERGIO COSTA TAVARES DA SILVA</v>
      </c>
      <c r="E220" s="10" t="str">
        <f>IF('[1]TCE - ANEXO III - Preencher'!F229="4 - Assistência Odontológica","2 - Outros Profissionais da Saúde",'[1]TCE - ANEXO II - Enviar TCE'!E219)</f>
        <v>1 - Médico</v>
      </c>
      <c r="F220" s="13">
        <f>'[1]TCE - ANEXO III - Preencher'!G229</f>
        <v>225270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614.096</v>
      </c>
      <c r="J220" s="15">
        <f>'[1]TCE - ANEXO III - Preencher'!K229</f>
        <v>0</v>
      </c>
      <c r="K220" s="16">
        <f>'[1]TCE - ANEXO III - Preencher'!L229</f>
        <v>142.13999999999999</v>
      </c>
      <c r="L220" s="16">
        <f>'[1]TCE - ANEXO III - Preencher'!M229</f>
        <v>2.74</v>
      </c>
      <c r="M220" s="16">
        <f t="shared" si="19"/>
        <v>139.39999999999998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758.41599999999994</v>
      </c>
    </row>
    <row r="221" spans="1:28" s="4" customFormat="1" x14ac:dyDescent="0.2">
      <c r="A221" s="9">
        <f>IFERROR(VLOOKUP(B221,'[1]DADOS (OCULTAR)'!$P$3:$R$53,3,0),"")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SEVERINO SERAFIM DA SILVA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622010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142.60079999999999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144.61079999999998</v>
      </c>
    </row>
    <row r="222" spans="1:28" s="4" customFormat="1" x14ac:dyDescent="0.2">
      <c r="A222" s="9">
        <f>IFERROR(VLOOKUP(B222,'[1]DADOS (OCULTAR)'!$P$3:$R$53,3,0),"")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SILVIO GERMANO DE OLIVEIRA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322605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126.756</v>
      </c>
      <c r="J222" s="15">
        <f>'[1]TCE - ANEXO III - Preencher'!K231</f>
        <v>0</v>
      </c>
      <c r="K222" s="16">
        <f>'[1]TCE - ANEXO III - Preencher'!L231</f>
        <v>142.13999999999999</v>
      </c>
      <c r="L222" s="16">
        <f>'[1]TCE - ANEXO III - Preencher'!M231</f>
        <v>22.92</v>
      </c>
      <c r="M222" s="16">
        <f t="shared" si="19"/>
        <v>119.21999999999998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247.98599999999999</v>
      </c>
    </row>
    <row r="223" spans="1:28" s="4" customFormat="1" x14ac:dyDescent="0.2">
      <c r="A223" s="9">
        <f>IFERROR(VLOOKUP(B223,'[1]DADOS (OCULTAR)'!$P$3:$R$53,3,0),"")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SIRLEIDE DE SOUZA MACHADO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411005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214.756</v>
      </c>
      <c r="J223" s="15">
        <f>'[1]TCE - ANEXO III - Preencher'!K232</f>
        <v>0</v>
      </c>
      <c r="K223" s="16">
        <f>'[1]TCE - ANEXO III - Preencher'!L232</f>
        <v>142.13999999999999</v>
      </c>
      <c r="L223" s="16">
        <f>'[1]TCE - ANEXO III - Preencher'!M232</f>
        <v>22.92</v>
      </c>
      <c r="M223" s="16">
        <f t="shared" si="19"/>
        <v>119.21999999999998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335.98599999999999</v>
      </c>
    </row>
    <row r="224" spans="1:28" s="4" customFormat="1" x14ac:dyDescent="0.2">
      <c r="A224" s="9">
        <f>IFERROR(VLOOKUP(B224,'[1]DADOS (OCULTAR)'!$P$3:$R$53,3,0),"")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SOUTERLAND TADEU GRANDO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>
        <f>'[1]TCE - ANEXO III - Preencher'!G233</f>
        <v>252105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1183.8471999999999</v>
      </c>
      <c r="J224" s="15">
        <f>'[1]TCE - ANEXO III - Preencher'!K233</f>
        <v>0</v>
      </c>
      <c r="K224" s="16">
        <f>'[1]TCE - ANEXO III - Preencher'!L233</f>
        <v>142.13999999999999</v>
      </c>
      <c r="L224" s="16">
        <f>'[1]TCE - ANEXO III - Preencher'!M233</f>
        <v>54</v>
      </c>
      <c r="M224" s="16">
        <f t="shared" si="19"/>
        <v>88.139999999999986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1273.9972</v>
      </c>
    </row>
    <row r="225" spans="1:28" s="4" customFormat="1" x14ac:dyDescent="0.2">
      <c r="A225" s="9">
        <f>IFERROR(VLOOKUP(B225,'[1]DADOS (OCULTAR)'!$P$3:$R$53,3,0),"")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SUELI DENIZ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187.57040000000001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189.5804</v>
      </c>
    </row>
    <row r="226" spans="1:28" s="4" customFormat="1" x14ac:dyDescent="0.2">
      <c r="A226" s="9">
        <f>IFERROR(VLOOKUP(B226,'[1]DADOS (OCULTAR)'!$P$3:$R$53,3,0),"")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SUELY RAMPCHE GUEDES</v>
      </c>
      <c r="E226" s="10" t="str">
        <f>IF('[1]TCE - ANEXO III - Preencher'!F235="4 - Assistência Odontológica","2 - Outros Profissionais da Saúde",'[1]TCE - ANEXO II - Enviar TCE'!E225)</f>
        <v>1 - Médico</v>
      </c>
      <c r="F226" s="13">
        <f>'[1]TCE - ANEXO III - Preencher'!G235</f>
        <v>225124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640.15039999999999</v>
      </c>
      <c r="J226" s="15">
        <f>'[1]TCE - ANEXO III - Preencher'!K235</f>
        <v>0</v>
      </c>
      <c r="K226" s="16">
        <f>'[1]TCE - ANEXO III - Preencher'!L235</f>
        <v>142.13999999999999</v>
      </c>
      <c r="L226" s="16">
        <f>'[1]TCE - ANEXO III - Preencher'!M235</f>
        <v>2.74</v>
      </c>
      <c r="M226" s="16">
        <f t="shared" si="19"/>
        <v>139.39999999999998</v>
      </c>
      <c r="N226" s="16">
        <f>'[1]TCE - ANEXO III - Preencher'!O235</f>
        <v>6.15</v>
      </c>
      <c r="O226" s="16">
        <f>'[1]TCE - ANEXO III - Preencher'!P235</f>
        <v>1.23</v>
      </c>
      <c r="P226" s="17">
        <f t="shared" si="20"/>
        <v>4.92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784.47039999999993</v>
      </c>
    </row>
    <row r="227" spans="1:28" s="4" customFormat="1" x14ac:dyDescent="0.2">
      <c r="A227" s="9">
        <f>IFERROR(VLOOKUP(B227,'[1]DADOS (OCULTAR)'!$P$3:$R$53,3,0),"")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SUENE MARIA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322415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125.804</v>
      </c>
      <c r="J227" s="15">
        <f>'[1]TCE - ANEXO III - Preencher'!K236</f>
        <v>0</v>
      </c>
      <c r="K227" s="16">
        <f>'[1]TCE - ANEXO III - Preencher'!L236</f>
        <v>142.13999999999999</v>
      </c>
      <c r="L227" s="16">
        <f>'[1]TCE - ANEXO III - Preencher'!M236</f>
        <v>21.91</v>
      </c>
      <c r="M227" s="16">
        <f t="shared" si="19"/>
        <v>120.22999999999999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207</v>
      </c>
      <c r="R227" s="16">
        <f>'[1]TCE - ANEXO III - Preencher'!S236</f>
        <v>65.75</v>
      </c>
      <c r="S227" s="17">
        <f t="shared" si="21"/>
        <v>141.25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389.29399999999998</v>
      </c>
    </row>
    <row r="228" spans="1:28" s="4" customFormat="1" x14ac:dyDescent="0.2">
      <c r="A228" s="9">
        <f>IFERROR(VLOOKUP(B228,'[1]DADOS (OCULTAR)'!$P$3:$R$53,3,0),"")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TARCIANA PAULA SILVA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422105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154.57040000000001</v>
      </c>
      <c r="J228" s="15">
        <f>'[1]TCE - ANEXO III - Preencher'!K237</f>
        <v>0</v>
      </c>
      <c r="K228" s="16">
        <f>'[1]TCE - ANEXO III - Preencher'!L237</f>
        <v>142.13999999999999</v>
      </c>
      <c r="L228" s="16">
        <f>'[1]TCE - ANEXO III - Preencher'!M237</f>
        <v>22.92</v>
      </c>
      <c r="M228" s="16">
        <f t="shared" si="19"/>
        <v>119.21999999999998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207</v>
      </c>
      <c r="R228" s="16">
        <f>'[1]TCE - ANEXO III - Preencher'!S237</f>
        <v>68.760000000000005</v>
      </c>
      <c r="S228" s="17">
        <f t="shared" si="21"/>
        <v>138.24</v>
      </c>
      <c r="T228" s="16">
        <f>'[1]TCE - ANEXO III - Preencher'!U237</f>
        <v>64</v>
      </c>
      <c r="U228" s="16">
        <f>'[1]TCE - ANEXO III - Preencher'!V237</f>
        <v>0</v>
      </c>
      <c r="V228" s="17">
        <f t="shared" si="22"/>
        <v>64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478.04039999999998</v>
      </c>
    </row>
    <row r="229" spans="1:28" s="4" customFormat="1" x14ac:dyDescent="0.2">
      <c r="A229" s="9">
        <f>IFERROR(VLOOKUP(B229,'[1]DADOS (OCULTAR)'!$P$3:$R$53,3,0),"")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THALYTA GISELLY DA SILVA GONCALVES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142205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396.35360000000003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462.36360000000002</v>
      </c>
    </row>
    <row r="230" spans="1:28" s="4" customFormat="1" x14ac:dyDescent="0.2">
      <c r="A230" s="9">
        <f>IFERROR(VLOOKUP(B230,'[1]DADOS (OCULTAR)'!$P$3:$R$53,3,0),"")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THIAGO DARLAN SILVEIRA DA SILVA</v>
      </c>
      <c r="E230" s="10" t="str">
        <f>IF('[1]TCE - ANEXO III - Preencher'!F239="4 - Assistência Odontológica","2 - Outros Profissionais da Saúde",'[1]TCE - ANEXO II - Enviar TCE'!E229)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361.6</v>
      </c>
      <c r="J230" s="15">
        <f>'[1]TCE - ANEXO III - Preencher'!K239</f>
        <v>0</v>
      </c>
      <c r="K230" s="16">
        <f>'[1]TCE - ANEXO III - Preencher'!L239</f>
        <v>142.13999999999999</v>
      </c>
      <c r="L230" s="16">
        <f>'[1]TCE - ANEXO III - Preencher'!M239</f>
        <v>2.74</v>
      </c>
      <c r="M230" s="16">
        <f t="shared" si="19"/>
        <v>139.39999999999998</v>
      </c>
      <c r="N230" s="16">
        <f>'[1]TCE - ANEXO III - Preencher'!O239</f>
        <v>6.15</v>
      </c>
      <c r="O230" s="16">
        <f>'[1]TCE - ANEXO III - Preencher'!P239</f>
        <v>1.23</v>
      </c>
      <c r="P230" s="17">
        <f t="shared" si="20"/>
        <v>4.92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505.92</v>
      </c>
    </row>
    <row r="231" spans="1:28" s="4" customFormat="1" x14ac:dyDescent="0.2">
      <c r="A231" s="9">
        <f>IFERROR(VLOOKUP(B231,'[1]DADOS (OCULTAR)'!$P$3:$R$53,3,0),"")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THIAGO SALDANHA DOS SANTOS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198.52400000000003</v>
      </c>
      <c r="J231" s="15">
        <f>'[1]TCE - ANEXO III - Preencher'!K240</f>
        <v>0</v>
      </c>
      <c r="K231" s="16">
        <f>'[1]TCE - ANEXO III - Preencher'!L240</f>
        <v>142.13999999999999</v>
      </c>
      <c r="L231" s="16">
        <f>'[1]TCE - ANEXO III - Preencher'!M240</f>
        <v>2.31</v>
      </c>
      <c r="M231" s="16">
        <f t="shared" si="19"/>
        <v>139.82999999999998</v>
      </c>
      <c r="N231" s="16">
        <f>'[1]TCE - ANEXO III - Preencher'!O240</f>
        <v>1.68</v>
      </c>
      <c r="O231" s="16">
        <f>'[1]TCE - ANEXO III - Preencher'!P240</f>
        <v>0</v>
      </c>
      <c r="P231" s="17">
        <f t="shared" si="20"/>
        <v>1.68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340.03400000000005</v>
      </c>
    </row>
    <row r="232" spans="1:28" s="4" customFormat="1" x14ac:dyDescent="0.2">
      <c r="A232" s="9">
        <f>IFERROR(VLOOKUP(B232,'[1]DADOS (OCULTAR)'!$P$3:$R$53,3,0),"")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URIEL JAIME DA SILVA FERREIRA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>
        <f>'[1]TCE - ANEXO III - Preencher'!G241</f>
        <v>312105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168.73439999999999</v>
      </c>
      <c r="J232" s="15">
        <f>'[1]TCE - ANEXO III - Preencher'!K241</f>
        <v>0</v>
      </c>
      <c r="K232" s="16">
        <f>'[1]TCE - ANEXO III - Preencher'!L241</f>
        <v>142.13999999999999</v>
      </c>
      <c r="L232" s="16">
        <f>'[1]TCE - ANEXO III - Preencher'!M241</f>
        <v>47.05</v>
      </c>
      <c r="M232" s="16">
        <f t="shared" si="19"/>
        <v>95.089999999999989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216</v>
      </c>
      <c r="R232" s="16">
        <f>'[1]TCE - ANEXO III - Preencher'!S241</f>
        <v>94.12</v>
      </c>
      <c r="S232" s="17">
        <f t="shared" si="21"/>
        <v>121.88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387.71439999999996</v>
      </c>
    </row>
    <row r="233" spans="1:28" s="4" customFormat="1" x14ac:dyDescent="0.2">
      <c r="A233" s="9">
        <f>IFERROR(VLOOKUP(B233,'[1]DADOS (OCULTAR)'!$P$3:$R$53,3,0),"")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VALDIR DO NASCIMENTO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422105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150.77440000000001</v>
      </c>
      <c r="J233" s="15">
        <f>'[1]TCE - ANEXO III - Preencher'!K242</f>
        <v>0</v>
      </c>
      <c r="K233" s="16">
        <f>'[1]TCE - ANEXO III - Preencher'!L242</f>
        <v>142.13999999999999</v>
      </c>
      <c r="L233" s="16">
        <f>'[1]TCE - ANEXO III - Preencher'!M242</f>
        <v>22.92</v>
      </c>
      <c r="M233" s="16">
        <f t="shared" si="19"/>
        <v>119.21999999999998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272.00439999999998</v>
      </c>
    </row>
    <row r="234" spans="1:28" s="4" customFormat="1" x14ac:dyDescent="0.2">
      <c r="A234" s="9">
        <f>IFERROR(VLOOKUP(B234,'[1]DADOS (OCULTAR)'!$P$3:$R$53,3,0),"")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VALTER MALHEIROS DE SOUSA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517415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146.79600000000002</v>
      </c>
      <c r="J234" s="15">
        <f>'[1]TCE - ANEXO III - Preencher'!K243</f>
        <v>0</v>
      </c>
      <c r="K234" s="16">
        <f>'[1]TCE - ANEXO III - Preencher'!L243</f>
        <v>142.13999999999999</v>
      </c>
      <c r="L234" s="16">
        <f>'[1]TCE - ANEXO III - Preencher'!M243</f>
        <v>20.78</v>
      </c>
      <c r="M234" s="16">
        <f t="shared" si="19"/>
        <v>121.35999999999999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270.166</v>
      </c>
    </row>
    <row r="235" spans="1:28" s="4" customFormat="1" x14ac:dyDescent="0.2">
      <c r="A235" s="9">
        <f>IFERROR(VLOOKUP(B235,'[1]DADOS (OCULTAR)'!$P$3:$R$53,3,0),"")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VANESSA SANTOS DA SILVA PAES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261110</v>
      </c>
      <c r="G235" s="14">
        <f>IF('[1]TCE - ANEXO III - Preencher'!H244="","",'[1]TCE - ANEXO III - Preencher'!H244)</f>
        <v>43831</v>
      </c>
      <c r="H235" s="15">
        <f>'[1]TCE - ANEXO III - Preencher'!I244</f>
        <v>0</v>
      </c>
      <c r="I235" s="15">
        <f>'[1]TCE - ANEXO III - Preencher'!J244</f>
        <v>321.75200000000001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323.762</v>
      </c>
    </row>
    <row r="236" spans="1:28" s="4" customFormat="1" x14ac:dyDescent="0.2">
      <c r="A236" s="9">
        <f>IFERROR(VLOOKUP(B236,'[1]DADOS (OCULTAR)'!$P$3:$R$53,3,0),"")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VERONICA LIMA DOS SANTOS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43831</v>
      </c>
      <c r="H236" s="15">
        <f>'[1]TCE - ANEXO III - Preencher'!I245</f>
        <v>0</v>
      </c>
      <c r="I236" s="15">
        <f>'[1]TCE - ANEXO III - Preencher'!J245</f>
        <v>140.39760000000001</v>
      </c>
      <c r="J236" s="15">
        <f>'[1]TCE - ANEXO III - Preencher'!K245</f>
        <v>0</v>
      </c>
      <c r="K236" s="16">
        <f>'[1]TCE - ANEXO III - Preencher'!L245</f>
        <v>142.13999999999999</v>
      </c>
      <c r="L236" s="16">
        <f>'[1]TCE - ANEXO III - Preencher'!M245</f>
        <v>24.24</v>
      </c>
      <c r="M236" s="16">
        <f t="shared" si="19"/>
        <v>117.89999999999999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103.5</v>
      </c>
      <c r="R236" s="16">
        <f>'[1]TCE - ANEXO III - Preencher'!S245</f>
        <v>72.739999999999995</v>
      </c>
      <c r="S236" s="17">
        <f t="shared" si="21"/>
        <v>30.760000000000005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291.06759999999997</v>
      </c>
    </row>
    <row r="237" spans="1:28" s="4" customFormat="1" x14ac:dyDescent="0.2">
      <c r="A237" s="9">
        <f>IFERROR(VLOOKUP(B237,'[1]DADOS (OCULTAR)'!$P$3:$R$53,3,0),"")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VIVYANE DA SILVA GONÇALVES SANTANA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43831</v>
      </c>
      <c r="H237" s="15">
        <f>'[1]TCE - ANEXO III - Preencher'!I246</f>
        <v>0</v>
      </c>
      <c r="I237" s="15">
        <f>'[1]TCE - ANEXO III - Preencher'!J246</f>
        <v>134.72239999999999</v>
      </c>
      <c r="J237" s="15">
        <f>'[1]TCE - ANEXO III - Preencher'!K246</f>
        <v>0</v>
      </c>
      <c r="K237" s="16">
        <f>'[1]TCE - ANEXO III - Preencher'!L246</f>
        <v>142.13999999999999</v>
      </c>
      <c r="L237" s="16">
        <f>'[1]TCE - ANEXO III - Preencher'!M246</f>
        <v>24.24</v>
      </c>
      <c r="M237" s="16">
        <f t="shared" si="19"/>
        <v>117.89999999999999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110.4</v>
      </c>
      <c r="R237" s="16">
        <f>'[1]TCE - ANEXO III - Preencher'!S246</f>
        <v>72.739999999999995</v>
      </c>
      <c r="S237" s="17">
        <f t="shared" si="21"/>
        <v>37.660000000000011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292.29239999999999</v>
      </c>
    </row>
    <row r="238" spans="1:28" s="4" customFormat="1" x14ac:dyDescent="0.2">
      <c r="A238" s="9">
        <f>IFERROR(VLOOKUP(B238,'[1]DADOS (OCULTAR)'!$P$3:$R$53,3,0),"")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WANDRESON RICARDO RAMOS DA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43831</v>
      </c>
      <c r="H238" s="15">
        <f>'[1]TCE - ANEXO III - Preencher'!I247</f>
        <v>0</v>
      </c>
      <c r="I238" s="15">
        <f>'[1]TCE - ANEXO III - Preencher'!J247</f>
        <v>136.46</v>
      </c>
      <c r="J238" s="15">
        <f>'[1]TCE - ANEXO III - Preencher'!K247</f>
        <v>0</v>
      </c>
      <c r="K238" s="16">
        <f>'[1]TCE - ANEXO III - Preencher'!L247</f>
        <v>142.13999999999999</v>
      </c>
      <c r="L238" s="16">
        <f>'[1]TCE - ANEXO III - Preencher'!M247</f>
        <v>24.24</v>
      </c>
      <c r="M238" s="16">
        <f t="shared" si="19"/>
        <v>117.89999999999999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256.37</v>
      </c>
    </row>
    <row r="239" spans="1:28" s="4" customFormat="1" x14ac:dyDescent="0.2">
      <c r="A239" s="9">
        <f>IFERROR(VLOOKUP(B239,'[1]DADOS (OCULTAR)'!$P$3:$R$53,3,0),"")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WANDSON RODRIGUES LEITE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43831</v>
      </c>
      <c r="H239" s="15">
        <f>'[1]TCE - ANEXO III - Preencher'!I248</f>
        <v>0</v>
      </c>
      <c r="I239" s="15">
        <f>'[1]TCE - ANEXO III - Preencher'!J248</f>
        <v>135.6336</v>
      </c>
      <c r="J239" s="15">
        <f>'[1]TCE - ANEXO III - Preencher'!K248</f>
        <v>0</v>
      </c>
      <c r="K239" s="16">
        <f>'[1]TCE - ANEXO III - Preencher'!L248</f>
        <v>142.13999999999999</v>
      </c>
      <c r="L239" s="16">
        <f>'[1]TCE - ANEXO III - Preencher'!M248</f>
        <v>24.24</v>
      </c>
      <c r="M239" s="16">
        <f t="shared" si="19"/>
        <v>117.89999999999999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255.54359999999997</v>
      </c>
    </row>
    <row r="240" spans="1:28" s="4" customFormat="1" x14ac:dyDescent="0.2">
      <c r="A240" s="9">
        <f>IFERROR(VLOOKUP(B240,'[1]DADOS (OCULTAR)'!$P$3:$R$53,3,0),"")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WILLYSAK NOVAES DE OLIVEIRA FILHO</v>
      </c>
      <c r="E240" s="10" t="str">
        <f>IF('[1]TCE - ANEXO III - Preencher'!F249="4 - Assistência Odontológica","2 - Outros Profissionais da Saúde",'[1]TCE - ANEXO II - Enviar TCE'!E239)</f>
        <v>1 - Médico</v>
      </c>
      <c r="F240" s="13">
        <f>'[1]TCE - ANEXO III - Preencher'!G249</f>
        <v>225125</v>
      </c>
      <c r="G240" s="14">
        <f>IF('[1]TCE - ANEXO III - Preencher'!H249="","",'[1]TCE - ANEXO III - Preencher'!H249)</f>
        <v>43831</v>
      </c>
      <c r="H240" s="15">
        <f>'[1]TCE - ANEXO III - Preencher'!I249</f>
        <v>0</v>
      </c>
      <c r="I240" s="15">
        <f>'[1]TCE - ANEXO III - Preencher'!J249</f>
        <v>670.68799999999999</v>
      </c>
      <c r="J240" s="15">
        <f>'[1]TCE - ANEXO III - Preencher'!K249</f>
        <v>0</v>
      </c>
      <c r="K240" s="16">
        <f>'[1]TCE - ANEXO III - Preencher'!L249</f>
        <v>142.13999999999999</v>
      </c>
      <c r="L240" s="16">
        <f>'[1]TCE - ANEXO III - Preencher'!M249</f>
        <v>2.74</v>
      </c>
      <c r="M240" s="16">
        <f t="shared" si="19"/>
        <v>139.39999999999998</v>
      </c>
      <c r="N240" s="16">
        <f>'[1]TCE - ANEXO III - Preencher'!O249</f>
        <v>6.15</v>
      </c>
      <c r="O240" s="16">
        <f>'[1]TCE - ANEXO III - Preencher'!P249</f>
        <v>1.23</v>
      </c>
      <c r="P240" s="17">
        <f t="shared" si="20"/>
        <v>4.92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815.00799999999992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>
        <f>IFERROR(VLOOKUP(B242,'[1]DADOS (OCULTAR)'!$P$3:$R$53,3,0),"")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LEONARDO JORGE MATIAS DA SILVA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351605</v>
      </c>
      <c r="G242" s="14">
        <f>IF('[1]TCE - ANEXO III - Preencher'!H251="","",'[1]TCE - ANEXO III - Preencher'!H251)</f>
        <v>43831</v>
      </c>
      <c r="H242" s="15">
        <f>'[1]TCE - ANEXO III - Preencher'!I251</f>
        <v>0</v>
      </c>
      <c r="I242" s="15">
        <f>'[1]TCE - ANEXO III - Preencher'!J251</f>
        <v>4.0216000000000003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4.0216000000000003</v>
      </c>
    </row>
    <row r="243" spans="1:28" s="4" customFormat="1" x14ac:dyDescent="0.2">
      <c r="A243" s="9">
        <f>IFERROR(VLOOKUP(B243,'[1]DADOS (OCULTAR)'!$P$3:$R$53,3,0),"")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MARIA IREMAR DE BARROS ALVES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 t="str">
        <f>'[1]TCE - ANEXO III - Preencher'!G252</f>
        <v>5174-20</v>
      </c>
      <c r="G243" s="14">
        <f>IF('[1]TCE - ANEXO III - Preencher'!H252="","",'[1]TCE - ANEXO III - Preencher'!H252)</f>
        <v>43832</v>
      </c>
      <c r="H243" s="15">
        <f>'[1]TCE - ANEXO III - Preencher'!I252</f>
        <v>0</v>
      </c>
      <c r="I243" s="15">
        <f>'[1]TCE - ANEXO III - Preencher'!J252</f>
        <v>19.529600000000002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19.529600000000002</v>
      </c>
    </row>
    <row r="244" spans="1:28" s="4" customFormat="1" x14ac:dyDescent="0.2">
      <c r="A244" s="9">
        <f>IFERROR(VLOOKUP(B244,'[1]DADOS (OCULTAR)'!$P$3:$R$53,3,0),"")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MARIA JOSE GONCALVES DA SILVA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 t="str">
        <f>'[1]TCE - ANEXO III - Preencher'!G253</f>
        <v>5134-30</v>
      </c>
      <c r="G244" s="14">
        <f>IF('[1]TCE - ANEXO III - Preencher'!H253="","",'[1]TCE - ANEXO III - Preencher'!H253)</f>
        <v>43833</v>
      </c>
      <c r="H244" s="15">
        <f>'[1]TCE - ANEXO III - Preencher'!I253</f>
        <v>0</v>
      </c>
      <c r="I244" s="15">
        <f>'[1]TCE - ANEXO III - Preencher'!J253</f>
        <v>1.1608000000000001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1.1608000000000001</v>
      </c>
    </row>
    <row r="245" spans="1:28" s="4" customFormat="1" x14ac:dyDescent="0.2">
      <c r="A245" s="9">
        <f>IFERROR(VLOOKUP(B245,'[1]DADOS (OCULTAR)'!$P$3:$R$53,3,0),"")</f>
        <v>10583920000303</v>
      </c>
      <c r="B245" s="10" t="str">
        <f>'[1]TCE - ANEXO III - Preencher'!C254</f>
        <v>UPA CURADO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2020-07-22T13:41:19Z</dcterms:created>
  <dcterms:modified xsi:type="dcterms:W3CDTF">2020-07-22T13:41:29Z</dcterms:modified>
</cp:coreProperties>
</file>