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M4995"/>
  <c r="L4995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M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P4982"/>
  <c r="O4982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M4979"/>
  <c r="L4979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M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P4974"/>
  <c r="O4974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M4947"/>
  <c r="L4947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M4931"/>
  <c r="L493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S4929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M4927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Z4924"/>
  <c r="Y4924"/>
  <c r="X4924"/>
  <c r="W4924"/>
  <c r="V4924"/>
  <c r="U4924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S492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M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M4915"/>
  <c r="L4915"/>
  <c r="K4915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AB4906" s="1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M4899"/>
  <c r="L4899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S4892" s="1"/>
  <c r="O4892"/>
  <c r="N4892"/>
  <c r="P4892" s="1"/>
  <c r="M4892"/>
  <c r="L4892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M4890" s="1"/>
  <c r="J4890"/>
  <c r="I4890"/>
  <c r="H4890"/>
  <c r="AB4890" s="1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AB4882" s="1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P4878"/>
  <c r="O4878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O4875"/>
  <c r="N4875"/>
  <c r="P4875" s="1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M4874" s="1"/>
  <c r="J4874"/>
  <c r="I4874"/>
  <c r="H4874"/>
  <c r="AB4874" s="1"/>
  <c r="G4874"/>
  <c r="F4874"/>
  <c r="E4874"/>
  <c r="D4874"/>
  <c r="B4874"/>
  <c r="A4874" s="1"/>
  <c r="AA4873"/>
  <c r="Z4873"/>
  <c r="Y4873"/>
  <c r="X4873"/>
  <c r="W4873"/>
  <c r="V4873"/>
  <c r="U4873"/>
  <c r="T4873"/>
  <c r="S4873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S4870" s="1"/>
  <c r="Q4870"/>
  <c r="P4870"/>
  <c r="O4870"/>
  <c r="N4870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Z4869" s="1"/>
  <c r="X4869"/>
  <c r="W4869"/>
  <c r="U4869"/>
  <c r="V4869" s="1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R4867"/>
  <c r="Q4867"/>
  <c r="S4867" s="1"/>
  <c r="O4867"/>
  <c r="N4867"/>
  <c r="P4867" s="1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S4866" s="1"/>
  <c r="Q4866"/>
  <c r="P4866"/>
  <c r="O4866"/>
  <c r="N4866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Z4865" s="1"/>
  <c r="X4865"/>
  <c r="W4865"/>
  <c r="U4865"/>
  <c r="V4865" s="1"/>
  <c r="T4865"/>
  <c r="S4865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P4863" s="1"/>
  <c r="N4863"/>
  <c r="M4863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S4862" s="1"/>
  <c r="Q4862"/>
  <c r="P4862"/>
  <c r="O4862"/>
  <c r="N4862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Z4861" s="1"/>
  <c r="X4861"/>
  <c r="W4861"/>
  <c r="U4861"/>
  <c r="V4861" s="1"/>
  <c r="T4861"/>
  <c r="S486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P4858"/>
  <c r="O4858"/>
  <c r="N4858"/>
  <c r="L4858"/>
  <c r="K4858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S4857"/>
  <c r="R4857"/>
  <c r="Q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P4856"/>
  <c r="O4856"/>
  <c r="N4856"/>
  <c r="L4856"/>
  <c r="K4856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S4855"/>
  <c r="R4855"/>
  <c r="Q4855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O4854"/>
  <c r="N4854"/>
  <c r="P4854" s="1"/>
  <c r="L4854"/>
  <c r="M4854" s="1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R4853"/>
  <c r="Q4853"/>
  <c r="S4853" s="1"/>
  <c r="O4853"/>
  <c r="P4853" s="1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S4852" s="1"/>
  <c r="Q4852"/>
  <c r="P4852"/>
  <c r="O4852"/>
  <c r="N4852"/>
  <c r="L4852"/>
  <c r="K4852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S4851"/>
  <c r="R4851"/>
  <c r="Q485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O4850"/>
  <c r="N4850"/>
  <c r="P4850" s="1"/>
  <c r="L4850"/>
  <c r="M4850" s="1"/>
  <c r="K4850"/>
  <c r="J4850"/>
  <c r="I4850"/>
  <c r="H4850"/>
  <c r="G4850"/>
  <c r="F4850"/>
  <c r="E4850"/>
  <c r="D4850"/>
  <c r="B4850"/>
  <c r="A4850"/>
  <c r="AA4849"/>
  <c r="Y4849"/>
  <c r="X4849"/>
  <c r="W4849"/>
  <c r="U4849"/>
  <c r="T4849"/>
  <c r="R4849"/>
  <c r="Q4849"/>
  <c r="S4849" s="1"/>
  <c r="O4849"/>
  <c r="P4849" s="1"/>
  <c r="N4849"/>
  <c r="M4849"/>
  <c r="L4849"/>
  <c r="K4849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S4848" s="1"/>
  <c r="Q4848"/>
  <c r="P4848"/>
  <c r="O4848"/>
  <c r="N4848"/>
  <c r="L4848"/>
  <c r="K4848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S4847"/>
  <c r="R4847"/>
  <c r="Q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O4846"/>
  <c r="N4846"/>
  <c r="P4846" s="1"/>
  <c r="L4846"/>
  <c r="M4846" s="1"/>
  <c r="K4846"/>
  <c r="J4846"/>
  <c r="I4846"/>
  <c r="H4846"/>
  <c r="G4846"/>
  <c r="F4846"/>
  <c r="E4846"/>
  <c r="D4846"/>
  <c r="B4846"/>
  <c r="A4846"/>
  <c r="AA4845"/>
  <c r="Y4845"/>
  <c r="X4845"/>
  <c r="W4845"/>
  <c r="U4845"/>
  <c r="T4845"/>
  <c r="R4845"/>
  <c r="Q4845"/>
  <c r="S4845" s="1"/>
  <c r="O4845"/>
  <c r="P4845" s="1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S4844" s="1"/>
  <c r="Q4844"/>
  <c r="P4844"/>
  <c r="O4844"/>
  <c r="N4844"/>
  <c r="L4844"/>
  <c r="K4844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S4843"/>
  <c r="R4843"/>
  <c r="Q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O4842"/>
  <c r="N4842"/>
  <c r="P4842" s="1"/>
  <c r="L4842"/>
  <c r="M4842" s="1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R4841"/>
  <c r="Q4841"/>
  <c r="S4841" s="1"/>
  <c r="O4841"/>
  <c r="P4841" s="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S4840" s="1"/>
  <c r="Q4840"/>
  <c r="P4840"/>
  <c r="O4840"/>
  <c r="N4840"/>
  <c r="L4840"/>
  <c r="K4840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S4839"/>
  <c r="R4839"/>
  <c r="Q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O4838"/>
  <c r="N4838"/>
  <c r="P4838" s="1"/>
  <c r="L4838"/>
  <c r="M4838" s="1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R4837"/>
  <c r="Q4837"/>
  <c r="S4837" s="1"/>
  <c r="O4837"/>
  <c r="P4837" s="1"/>
  <c r="N4837"/>
  <c r="M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S4836" s="1"/>
  <c r="Q4836"/>
  <c r="P4836"/>
  <c r="O4836"/>
  <c r="N4836"/>
  <c r="L4836"/>
  <c r="K4836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S4835"/>
  <c r="R4835"/>
  <c r="Q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O4834"/>
  <c r="N4834"/>
  <c r="P4834" s="1"/>
  <c r="L4834"/>
  <c r="M4834" s="1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R4833"/>
  <c r="Q4833"/>
  <c r="S4833" s="1"/>
  <c r="O4833"/>
  <c r="P4833" s="1"/>
  <c r="N4833"/>
  <c r="M4833"/>
  <c r="L4833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S4832" s="1"/>
  <c r="Q4832"/>
  <c r="P4832"/>
  <c r="O4832"/>
  <c r="N4832"/>
  <c r="L4832"/>
  <c r="K4832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S4831"/>
  <c r="R4831"/>
  <c r="Q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O4830"/>
  <c r="N4830"/>
  <c r="P4830" s="1"/>
  <c r="L4830"/>
  <c r="M4830" s="1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R4829"/>
  <c r="Q4829"/>
  <c r="S4829" s="1"/>
  <c r="O4829"/>
  <c r="P4829" s="1"/>
  <c r="N4829"/>
  <c r="M4829"/>
  <c r="L4829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S4828" s="1"/>
  <c r="Q4828"/>
  <c r="P4828"/>
  <c r="O4828"/>
  <c r="N4828"/>
  <c r="L4828"/>
  <c r="K4828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S4827"/>
  <c r="R4827"/>
  <c r="Q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O4826"/>
  <c r="N4826"/>
  <c r="P4826" s="1"/>
  <c r="L4826"/>
  <c r="M4826" s="1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R4825"/>
  <c r="Q4825"/>
  <c r="S4825" s="1"/>
  <c r="O4825"/>
  <c r="P4825" s="1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S4824" s="1"/>
  <c r="Q4824"/>
  <c r="P4824"/>
  <c r="O4824"/>
  <c r="N4824"/>
  <c r="L4824"/>
  <c r="K4824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S4823"/>
  <c r="R4823"/>
  <c r="Q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O4822"/>
  <c r="N4822"/>
  <c r="P4822" s="1"/>
  <c r="L4822"/>
  <c r="M4822" s="1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R4821"/>
  <c r="Q4821"/>
  <c r="S4821" s="1"/>
  <c r="O4821"/>
  <c r="P4821" s="1"/>
  <c r="N4821"/>
  <c r="M4821"/>
  <c r="L482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S4820" s="1"/>
  <c r="Q4820"/>
  <c r="P4820"/>
  <c r="O4820"/>
  <c r="N4820"/>
  <c r="L4820"/>
  <c r="K4820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S4819"/>
  <c r="R4819"/>
  <c r="Q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O4818"/>
  <c r="N4818"/>
  <c r="P4818" s="1"/>
  <c r="L4818"/>
  <c r="M4818" s="1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R4817"/>
  <c r="Q4817"/>
  <c r="S4817" s="1"/>
  <c r="O4817"/>
  <c r="P4817" s="1"/>
  <c r="N4817"/>
  <c r="M4817"/>
  <c r="L4817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S4816" s="1"/>
  <c r="Q4816"/>
  <c r="P4816"/>
  <c r="O4816"/>
  <c r="N4816"/>
  <c r="L4816"/>
  <c r="K4816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S4815"/>
  <c r="R4815"/>
  <c r="Q4815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O4814"/>
  <c r="N4814"/>
  <c r="P4814" s="1"/>
  <c r="L4814"/>
  <c r="M4814" s="1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R4813"/>
  <c r="Q4813"/>
  <c r="S4813" s="1"/>
  <c r="O4813"/>
  <c r="P4813" s="1"/>
  <c r="N4813"/>
  <c r="M4813"/>
  <c r="L4813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S4812" s="1"/>
  <c r="Q4812"/>
  <c r="P4812"/>
  <c r="O4812"/>
  <c r="N4812"/>
  <c r="L4812"/>
  <c r="K4812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S4811"/>
  <c r="R4811"/>
  <c r="Q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O4810"/>
  <c r="N4810"/>
  <c r="P4810" s="1"/>
  <c r="L4810"/>
  <c r="M4810" s="1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R4809"/>
  <c r="Q4809"/>
  <c r="S4809" s="1"/>
  <c r="O4809"/>
  <c r="P4809" s="1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S4808" s="1"/>
  <c r="Q4808"/>
  <c r="P4808"/>
  <c r="O4808"/>
  <c r="N4808"/>
  <c r="L4808"/>
  <c r="K4808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S4807"/>
  <c r="R4807"/>
  <c r="Q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O4806"/>
  <c r="N4806"/>
  <c r="P4806" s="1"/>
  <c r="L4806"/>
  <c r="M4806" s="1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R4805"/>
  <c r="Q4805"/>
  <c r="S4805" s="1"/>
  <c r="O4805"/>
  <c r="P4805" s="1"/>
  <c r="N4805"/>
  <c r="M4805"/>
  <c r="L4805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S4804" s="1"/>
  <c r="Q4804"/>
  <c r="P4804"/>
  <c r="O4804"/>
  <c r="N4804"/>
  <c r="L4804"/>
  <c r="K4804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S4803"/>
  <c r="R4803"/>
  <c r="Q4803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O4802"/>
  <c r="N4802"/>
  <c r="P4802" s="1"/>
  <c r="L4802"/>
  <c r="M4802" s="1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R4801"/>
  <c r="Q4801"/>
  <c r="S4801" s="1"/>
  <c r="O4801"/>
  <c r="P4801" s="1"/>
  <c r="N4801"/>
  <c r="M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S4800" s="1"/>
  <c r="Q4800"/>
  <c r="P4800"/>
  <c r="O4800"/>
  <c r="N4800"/>
  <c r="L4800"/>
  <c r="K4800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S4799"/>
  <c r="R4799"/>
  <c r="Q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O4798"/>
  <c r="N4798"/>
  <c r="P4798" s="1"/>
  <c r="L4798"/>
  <c r="M4798" s="1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R4797"/>
  <c r="Q4797"/>
  <c r="S4797" s="1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P4796"/>
  <c r="O4796"/>
  <c r="N4796"/>
  <c r="L4796"/>
  <c r="K4796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S4795"/>
  <c r="R4795"/>
  <c r="Q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S4793"/>
  <c r="R4793"/>
  <c r="Q4793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S4792" s="1"/>
  <c r="Q4792"/>
  <c r="O4792"/>
  <c r="N4792"/>
  <c r="P4792" s="1"/>
  <c r="L4792"/>
  <c r="K4792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M4791"/>
  <c r="L4791"/>
  <c r="K479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O4790"/>
  <c r="N4790"/>
  <c r="P4790" s="1"/>
  <c r="L4790"/>
  <c r="M4790" s="1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P4788"/>
  <c r="O4788"/>
  <c r="N4788"/>
  <c r="L4788"/>
  <c r="K4788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S4787"/>
  <c r="R4787"/>
  <c r="Q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P4786"/>
  <c r="O4786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S4785"/>
  <c r="R4785"/>
  <c r="Q4785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S4784" s="1"/>
  <c r="Q4784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M4783"/>
  <c r="L4783"/>
  <c r="K4783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O4782"/>
  <c r="N4782"/>
  <c r="P4782" s="1"/>
  <c r="L4782"/>
  <c r="M4782" s="1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P4780"/>
  <c r="O4780"/>
  <c r="N4780"/>
  <c r="L4780"/>
  <c r="K4780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S4777"/>
  <c r="R4777"/>
  <c r="Q4777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M4775"/>
  <c r="L4775"/>
  <c r="K4775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O4774"/>
  <c r="N4774"/>
  <c r="P4774" s="1"/>
  <c r="L4774"/>
  <c r="M4774" s="1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P4772"/>
  <c r="O4772"/>
  <c r="N4772"/>
  <c r="L4772"/>
  <c r="K4772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S4769"/>
  <c r="R4769"/>
  <c r="Q4769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S4768" s="1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M4767"/>
  <c r="L4767"/>
  <c r="K4767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P4764"/>
  <c r="O4764"/>
  <c r="N4764"/>
  <c r="L4764"/>
  <c r="K4764"/>
  <c r="M4764" s="1"/>
  <c r="AB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O4763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S4761"/>
  <c r="R4761"/>
  <c r="Q4761"/>
  <c r="P476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L4756"/>
  <c r="K4756"/>
  <c r="J4756"/>
  <c r="I4756"/>
  <c r="H4756"/>
  <c r="G4756"/>
  <c r="F4756"/>
  <c r="E4756"/>
  <c r="D4756"/>
  <c r="B4756"/>
  <c r="A4756"/>
  <c r="AA4755"/>
  <c r="Z4755"/>
  <c r="Y4755"/>
  <c r="X4755"/>
  <c r="W4755"/>
  <c r="V4755"/>
  <c r="U4755"/>
  <c r="T4755"/>
  <c r="S4755"/>
  <c r="R4755"/>
  <c r="Q4755"/>
  <c r="O4755"/>
  <c r="N4755"/>
  <c r="L4755"/>
  <c r="K4755"/>
  <c r="M4755" s="1"/>
  <c r="J4755"/>
  <c r="I4755"/>
  <c r="H4755"/>
  <c r="G4755"/>
  <c r="F4755"/>
  <c r="E4755"/>
  <c r="D4755"/>
  <c r="B4755"/>
  <c r="A4755"/>
  <c r="AA4754"/>
  <c r="Z4754"/>
  <c r="Y4754"/>
  <c r="X4754"/>
  <c r="W4754"/>
  <c r="V4754"/>
  <c r="U4754"/>
  <c r="T4754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M4752" s="1"/>
  <c r="J4752"/>
  <c r="AB4752" s="1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J4748"/>
  <c r="I4748"/>
  <c r="H4748"/>
  <c r="G4748"/>
  <c r="F4748"/>
  <c r="E4748"/>
  <c r="D4748"/>
  <c r="B4748"/>
  <c r="A4748" s="1"/>
  <c r="AA4747"/>
  <c r="Y4747"/>
  <c r="Z4747" s="1"/>
  <c r="X4747"/>
  <c r="W4747"/>
  <c r="U4747"/>
  <c r="V4747" s="1"/>
  <c r="T4747"/>
  <c r="R4747"/>
  <c r="Q4747"/>
  <c r="O4747"/>
  <c r="N4747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S4745"/>
  <c r="R4745"/>
  <c r="Q4745"/>
  <c r="P4745"/>
  <c r="O4745"/>
  <c r="N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P4742"/>
  <c r="O4742"/>
  <c r="N4742"/>
  <c r="L4742"/>
  <c r="M4742" s="1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R4741"/>
  <c r="Q4741"/>
  <c r="S4741" s="1"/>
  <c r="P4741"/>
  <c r="O4741"/>
  <c r="N4741"/>
  <c r="L4741"/>
  <c r="M4741" s="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AB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L4739"/>
  <c r="K4739"/>
  <c r="M4739" s="1"/>
  <c r="J4739"/>
  <c r="I4739"/>
  <c r="H4739"/>
  <c r="G4739"/>
  <c r="F4739"/>
  <c r="E4739"/>
  <c r="D4739"/>
  <c r="B4739"/>
  <c r="A4739"/>
  <c r="AA4738"/>
  <c r="Z4738"/>
  <c r="Y4738"/>
  <c r="X4738"/>
  <c r="W4738"/>
  <c r="V4738"/>
  <c r="U4738"/>
  <c r="T4738"/>
  <c r="R4738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W4733"/>
  <c r="U4733"/>
  <c r="T4733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AB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L4731"/>
  <c r="K4731"/>
  <c r="M4731" s="1"/>
  <c r="J4731"/>
  <c r="I4731"/>
  <c r="H4731"/>
  <c r="G4731"/>
  <c r="F4731"/>
  <c r="E4731"/>
  <c r="D4731"/>
  <c r="B4731"/>
  <c r="A4731"/>
  <c r="AA4730"/>
  <c r="Z4730"/>
  <c r="Y4730"/>
  <c r="X4730"/>
  <c r="W4730"/>
  <c r="V4730"/>
  <c r="U4730"/>
  <c r="T4730"/>
  <c r="R4730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M4726"/>
  <c r="L4726"/>
  <c r="K4726"/>
  <c r="J4726"/>
  <c r="I4726"/>
  <c r="H4726"/>
  <c r="AB4726" s="1"/>
  <c r="G4726"/>
  <c r="F4726"/>
  <c r="E4726"/>
  <c r="D4726"/>
  <c r="B4726"/>
  <c r="A4726"/>
  <c r="AA4725"/>
  <c r="Y4725"/>
  <c r="X4725"/>
  <c r="W4725"/>
  <c r="U4725"/>
  <c r="T4725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AB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L4723"/>
  <c r="K4723"/>
  <c r="M4723" s="1"/>
  <c r="J4723"/>
  <c r="I4723"/>
  <c r="H4723"/>
  <c r="G4723"/>
  <c r="F4723"/>
  <c r="E4723"/>
  <c r="D4723"/>
  <c r="B4723"/>
  <c r="A4723"/>
  <c r="AA4722"/>
  <c r="Z4722"/>
  <c r="Y4722"/>
  <c r="X4722"/>
  <c r="W4722"/>
  <c r="V4722"/>
  <c r="U4722"/>
  <c r="T4722"/>
  <c r="R4722"/>
  <c r="Q4722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W4717"/>
  <c r="U4717"/>
  <c r="T4717"/>
  <c r="R4717"/>
  <c r="Q4717"/>
  <c r="S4717" s="1"/>
  <c r="P4717"/>
  <c r="O4717"/>
  <c r="N4717"/>
  <c r="L4717"/>
  <c r="M4717" s="1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AB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L4715"/>
  <c r="K4715"/>
  <c r="M4715" s="1"/>
  <c r="J4715"/>
  <c r="I4715"/>
  <c r="H4715"/>
  <c r="G4715"/>
  <c r="F4715"/>
  <c r="E4715"/>
  <c r="D4715"/>
  <c r="B4715"/>
  <c r="A4715"/>
  <c r="AA4714"/>
  <c r="Z4714"/>
  <c r="Y4714"/>
  <c r="X4714"/>
  <c r="W4714"/>
  <c r="V4714"/>
  <c r="U4714"/>
  <c r="T4714"/>
  <c r="R4714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M4710"/>
  <c r="L4710"/>
  <c r="K4710"/>
  <c r="J4710"/>
  <c r="I4710"/>
  <c r="H4710"/>
  <c r="AB4710" s="1"/>
  <c r="G4710"/>
  <c r="F4710"/>
  <c r="E4710"/>
  <c r="D4710"/>
  <c r="B4710"/>
  <c r="A4710"/>
  <c r="AA4709"/>
  <c r="Y4709"/>
  <c r="X4709"/>
  <c r="W4709"/>
  <c r="U4709"/>
  <c r="T4709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M4708" s="1"/>
  <c r="AB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L4707"/>
  <c r="K4707"/>
  <c r="M4707" s="1"/>
  <c r="J4707"/>
  <c r="I4707"/>
  <c r="H4707"/>
  <c r="G4707"/>
  <c r="F4707"/>
  <c r="E4707"/>
  <c r="D4707"/>
  <c r="B4707"/>
  <c r="A4707"/>
  <c r="AA4706"/>
  <c r="Z4706"/>
  <c r="Y4706"/>
  <c r="X4706"/>
  <c r="W4706"/>
  <c r="V4706"/>
  <c r="U4706"/>
  <c r="T4706"/>
  <c r="R4706"/>
  <c r="Q4706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W4701"/>
  <c r="U4701"/>
  <c r="T4701"/>
  <c r="R4701"/>
  <c r="Q4701"/>
  <c r="S4701" s="1"/>
  <c r="P4701"/>
  <c r="O4701"/>
  <c r="N4701"/>
  <c r="L4701"/>
  <c r="M4701" s="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AB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L4699"/>
  <c r="K4699"/>
  <c r="M4699" s="1"/>
  <c r="J4699"/>
  <c r="I4699"/>
  <c r="H4699"/>
  <c r="G4699"/>
  <c r="F4699"/>
  <c r="E4699"/>
  <c r="D4699"/>
  <c r="B4699"/>
  <c r="A4699"/>
  <c r="AA4698"/>
  <c r="Z4698"/>
  <c r="Y4698"/>
  <c r="X4698"/>
  <c r="W4698"/>
  <c r="V4698"/>
  <c r="U4698"/>
  <c r="T4698"/>
  <c r="R4698"/>
  <c r="Q4698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 s="1"/>
  <c r="AB4696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L4695"/>
  <c r="K4695"/>
  <c r="M4695" s="1"/>
  <c r="J4695"/>
  <c r="I4695"/>
  <c r="H4695"/>
  <c r="G4695"/>
  <c r="F4695"/>
  <c r="E4695"/>
  <c r="D4695"/>
  <c r="B4695"/>
  <c r="A4695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AB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L4691"/>
  <c r="K4691"/>
  <c r="M4691" s="1"/>
  <c r="J4691"/>
  <c r="I4691"/>
  <c r="H4691"/>
  <c r="G4691"/>
  <c r="F4691"/>
  <c r="E4691"/>
  <c r="D4691"/>
  <c r="B4691"/>
  <c r="A469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 s="1"/>
  <c r="AB4688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L4687"/>
  <c r="K4687"/>
  <c r="M4687" s="1"/>
  <c r="J4687"/>
  <c r="I4687"/>
  <c r="H4687"/>
  <c r="G4687"/>
  <c r="F4687"/>
  <c r="E4687"/>
  <c r="D4687"/>
  <c r="B4687"/>
  <c r="A4687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P4685"/>
  <c r="O4685"/>
  <c r="N4685"/>
  <c r="L4685"/>
  <c r="M4685" s="1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AB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L4683"/>
  <c r="K4683"/>
  <c r="M4683" s="1"/>
  <c r="J4683"/>
  <c r="I4683"/>
  <c r="H4683"/>
  <c r="G4683"/>
  <c r="F4683"/>
  <c r="E4683"/>
  <c r="D4683"/>
  <c r="B4683"/>
  <c r="A4683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B4680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L4679"/>
  <c r="K4679"/>
  <c r="M4679" s="1"/>
  <c r="J4679"/>
  <c r="I4679"/>
  <c r="H4679"/>
  <c r="G4679"/>
  <c r="F4679"/>
  <c r="E4679"/>
  <c r="D4679"/>
  <c r="B4679"/>
  <c r="A4679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AB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L4675"/>
  <c r="K4675"/>
  <c r="M4675" s="1"/>
  <c r="J4675"/>
  <c r="I4675"/>
  <c r="H4675"/>
  <c r="G4675"/>
  <c r="F4675"/>
  <c r="E4675"/>
  <c r="D4675"/>
  <c r="B4675"/>
  <c r="A4675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 s="1"/>
  <c r="AB4672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L4671"/>
  <c r="K4671"/>
  <c r="M4671" s="1"/>
  <c r="J4671"/>
  <c r="I4671"/>
  <c r="H4671"/>
  <c r="G4671"/>
  <c r="F4671"/>
  <c r="E4671"/>
  <c r="D4671"/>
  <c r="B4671"/>
  <c r="A467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P4669"/>
  <c r="O4669"/>
  <c r="N4669"/>
  <c r="L4669"/>
  <c r="M4669" s="1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AB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L4667"/>
  <c r="K4667"/>
  <c r="M4667" s="1"/>
  <c r="J4667"/>
  <c r="I4667"/>
  <c r="H4667"/>
  <c r="G4667"/>
  <c r="F4667"/>
  <c r="E4667"/>
  <c r="D4667"/>
  <c r="B4667"/>
  <c r="A4667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B4664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L4663"/>
  <c r="K4663"/>
  <c r="M4663" s="1"/>
  <c r="J4663"/>
  <c r="I4663"/>
  <c r="H4663"/>
  <c r="G4663"/>
  <c r="F4663"/>
  <c r="E4663"/>
  <c r="D4663"/>
  <c r="B4663"/>
  <c r="A4663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AB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L4659"/>
  <c r="K4659"/>
  <c r="M4659" s="1"/>
  <c r="J4659"/>
  <c r="I4659"/>
  <c r="H4659"/>
  <c r="G4659"/>
  <c r="F4659"/>
  <c r="E4659"/>
  <c r="D4659"/>
  <c r="B4659"/>
  <c r="A4659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 s="1"/>
  <c r="AB4656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L4655"/>
  <c r="K4655"/>
  <c r="M4655" s="1"/>
  <c r="J4655"/>
  <c r="I4655"/>
  <c r="H4655"/>
  <c r="G4655"/>
  <c r="F4655"/>
  <c r="E4655"/>
  <c r="D4655"/>
  <c r="B4655"/>
  <c r="A4655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M4652" s="1"/>
  <c r="AB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L4651"/>
  <c r="K4651"/>
  <c r="M4651" s="1"/>
  <c r="J4651"/>
  <c r="I4651"/>
  <c r="H4651"/>
  <c r="G4651"/>
  <c r="F4651"/>
  <c r="E4651"/>
  <c r="D4651"/>
  <c r="B4651"/>
  <c r="A4651"/>
  <c r="AA4650"/>
  <c r="Z4650"/>
  <c r="Y4650"/>
  <c r="X4650"/>
  <c r="W4650"/>
  <c r="V4650"/>
  <c r="U4650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B4648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L4647"/>
  <c r="K4647"/>
  <c r="M4647" s="1"/>
  <c r="J4647"/>
  <c r="I4647"/>
  <c r="H4647"/>
  <c r="G4647"/>
  <c r="F4647"/>
  <c r="E4647"/>
  <c r="D4647"/>
  <c r="B4647"/>
  <c r="A4647"/>
  <c r="AA4646"/>
  <c r="Z4646"/>
  <c r="Y4646"/>
  <c r="X4646"/>
  <c r="W4646"/>
  <c r="V4646"/>
  <c r="U4646"/>
  <c r="T4646"/>
  <c r="R4646"/>
  <c r="Q4646"/>
  <c r="S4646" s="1"/>
  <c r="O4646"/>
  <c r="N4646"/>
  <c r="P4646" s="1"/>
  <c r="M4646"/>
  <c r="L4646"/>
  <c r="K4646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M4644" s="1"/>
  <c r="AB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L4643"/>
  <c r="K4643"/>
  <c r="M4643" s="1"/>
  <c r="J4643"/>
  <c r="I4643"/>
  <c r="H4643"/>
  <c r="G4643"/>
  <c r="F4643"/>
  <c r="E4643"/>
  <c r="D4643"/>
  <c r="B4643"/>
  <c r="A4643"/>
  <c r="AA4642"/>
  <c r="Z4642"/>
  <c r="Y4642"/>
  <c r="X4642"/>
  <c r="W4642"/>
  <c r="V4642"/>
  <c r="U4642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B4640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L4639"/>
  <c r="K4639"/>
  <c r="M4639" s="1"/>
  <c r="J4639"/>
  <c r="I4639"/>
  <c r="H4639"/>
  <c r="G4639"/>
  <c r="F4639"/>
  <c r="E4639"/>
  <c r="D4639"/>
  <c r="B4639"/>
  <c r="A4639"/>
  <c r="AA4638"/>
  <c r="Z4638"/>
  <c r="Y4638"/>
  <c r="X4638"/>
  <c r="W4638"/>
  <c r="V4638"/>
  <c r="U4638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AB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L4635"/>
  <c r="K4635"/>
  <c r="M4635" s="1"/>
  <c r="J4635"/>
  <c r="I4635"/>
  <c r="H4635"/>
  <c r="G4635"/>
  <c r="F4635"/>
  <c r="E4635"/>
  <c r="D4635"/>
  <c r="B4635"/>
  <c r="A4635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B4632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L4631"/>
  <c r="K4631"/>
  <c r="M4631" s="1"/>
  <c r="J4631"/>
  <c r="I4631"/>
  <c r="H4631"/>
  <c r="G4631"/>
  <c r="F4631"/>
  <c r="E4631"/>
  <c r="D4631"/>
  <c r="B4631"/>
  <c r="A4631"/>
  <c r="AA4630"/>
  <c r="Z4630"/>
  <c r="Y4630"/>
  <c r="X4630"/>
  <c r="W4630"/>
  <c r="V4630"/>
  <c r="U4630"/>
  <c r="T4630"/>
  <c r="R4630"/>
  <c r="Q4630"/>
  <c r="S4630" s="1"/>
  <c r="O4630"/>
  <c r="N4630"/>
  <c r="P4630" s="1"/>
  <c r="M4630"/>
  <c r="L4630"/>
  <c r="K4630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AB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L4627"/>
  <c r="K4627"/>
  <c r="M4627" s="1"/>
  <c r="J4627"/>
  <c r="I4627"/>
  <c r="H4627"/>
  <c r="G4627"/>
  <c r="F4627"/>
  <c r="E4627"/>
  <c r="D4627"/>
  <c r="B4627"/>
  <c r="A4627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B4624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L4623"/>
  <c r="K4623"/>
  <c r="M4623" s="1"/>
  <c r="J4623"/>
  <c r="I4623"/>
  <c r="H4623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AB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L4619"/>
  <c r="K4619"/>
  <c r="M4619" s="1"/>
  <c r="J4619"/>
  <c r="I4619"/>
  <c r="H4619"/>
  <c r="G4619"/>
  <c r="F4619"/>
  <c r="E4619"/>
  <c r="D4619"/>
  <c r="B4619"/>
  <c r="A4619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B4616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L4615"/>
  <c r="K4615"/>
  <c r="M4615" s="1"/>
  <c r="J4615"/>
  <c r="I4615"/>
  <c r="H4615"/>
  <c r="G4615"/>
  <c r="F4615"/>
  <c r="E4615"/>
  <c r="D4615"/>
  <c r="B4615"/>
  <c r="A4615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AB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L4611"/>
  <c r="K4611"/>
  <c r="M4611" s="1"/>
  <c r="J4611"/>
  <c r="I4611"/>
  <c r="H4611"/>
  <c r="G4611"/>
  <c r="F4611"/>
  <c r="E4611"/>
  <c r="D4611"/>
  <c r="B4611"/>
  <c r="A4611"/>
  <c r="AA4610"/>
  <c r="Z4610"/>
  <c r="Y4610"/>
  <c r="X4610"/>
  <c r="W4610"/>
  <c r="V4610"/>
  <c r="U4610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B4608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L4607"/>
  <c r="K4607"/>
  <c r="M4607" s="1"/>
  <c r="J4607"/>
  <c r="I4607"/>
  <c r="H4607"/>
  <c r="G4607"/>
  <c r="F4607"/>
  <c r="E4607"/>
  <c r="D4607"/>
  <c r="B4607"/>
  <c r="A4607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AB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L4603"/>
  <c r="K4603"/>
  <c r="M4603" s="1"/>
  <c r="J4603"/>
  <c r="I4603"/>
  <c r="H4603"/>
  <c r="G4603"/>
  <c r="F4603"/>
  <c r="E4603"/>
  <c r="D4603"/>
  <c r="B4603"/>
  <c r="A4603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 s="1"/>
  <c r="AB4600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L4599"/>
  <c r="K4599"/>
  <c r="M4599" s="1"/>
  <c r="J4599"/>
  <c r="I4599"/>
  <c r="H4599"/>
  <c r="G4599"/>
  <c r="F4599"/>
  <c r="E4599"/>
  <c r="D4599"/>
  <c r="B4599"/>
  <c r="A4599"/>
  <c r="AA4598"/>
  <c r="Z4598"/>
  <c r="Y4598"/>
  <c r="X4598"/>
  <c r="W4598"/>
  <c r="V4598"/>
  <c r="U4598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M4596" s="1"/>
  <c r="AB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L4595"/>
  <c r="K4595"/>
  <c r="M4595" s="1"/>
  <c r="J4595"/>
  <c r="I4595"/>
  <c r="H4595"/>
  <c r="G4595"/>
  <c r="F4595"/>
  <c r="E4595"/>
  <c r="D4595"/>
  <c r="B4595"/>
  <c r="A4595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AB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L4591"/>
  <c r="K4591"/>
  <c r="M4591" s="1"/>
  <c r="J4591"/>
  <c r="I4591"/>
  <c r="H4591"/>
  <c r="G4591"/>
  <c r="F4591"/>
  <c r="E4591"/>
  <c r="D4591"/>
  <c r="B4591"/>
  <c r="A459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 s="1"/>
  <c r="AB4588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L4587"/>
  <c r="K4587"/>
  <c r="M4587" s="1"/>
  <c r="J4587"/>
  <c r="I4587"/>
  <c r="H4587"/>
  <c r="G4587"/>
  <c r="F4587"/>
  <c r="E4587"/>
  <c r="D4587"/>
  <c r="B4587"/>
  <c r="A4587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B4584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L4583"/>
  <c r="K4583"/>
  <c r="M4583" s="1"/>
  <c r="J4583"/>
  <c r="I4583"/>
  <c r="H4583"/>
  <c r="G4583"/>
  <c r="F4583"/>
  <c r="E4583"/>
  <c r="D4583"/>
  <c r="B4583"/>
  <c r="A4583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AB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L4579"/>
  <c r="K4579"/>
  <c r="M4579" s="1"/>
  <c r="J4579"/>
  <c r="I4579"/>
  <c r="H4579"/>
  <c r="G4579"/>
  <c r="F4579"/>
  <c r="E4579"/>
  <c r="D4579"/>
  <c r="B4579"/>
  <c r="A4579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AB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L4575"/>
  <c r="K4575"/>
  <c r="M4575" s="1"/>
  <c r="J4575"/>
  <c r="I4575"/>
  <c r="H4575"/>
  <c r="G4575"/>
  <c r="F4575"/>
  <c r="E4575"/>
  <c r="D4575"/>
  <c r="B4575"/>
  <c r="A4575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 s="1"/>
  <c r="AB4572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L4571"/>
  <c r="K4571"/>
  <c r="M4571" s="1"/>
  <c r="J4571"/>
  <c r="I4571"/>
  <c r="H4571"/>
  <c r="G4571"/>
  <c r="F4571"/>
  <c r="E4571"/>
  <c r="D4571"/>
  <c r="B4571"/>
  <c r="A457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 s="1"/>
  <c r="AB4568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L4567"/>
  <c r="K4567"/>
  <c r="M4567" s="1"/>
  <c r="J4567"/>
  <c r="I4567"/>
  <c r="H4567"/>
  <c r="G4567"/>
  <c r="F4567"/>
  <c r="E4567"/>
  <c r="D4567"/>
  <c r="B4567"/>
  <c r="A4567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AB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L4563"/>
  <c r="K4563"/>
  <c r="M4563" s="1"/>
  <c r="J4563"/>
  <c r="I4563"/>
  <c r="H4563"/>
  <c r="G4563"/>
  <c r="F4563"/>
  <c r="E4563"/>
  <c r="D4563"/>
  <c r="B4563"/>
  <c r="A4563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AB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L4559"/>
  <c r="K4559"/>
  <c r="M4559" s="1"/>
  <c r="J4559"/>
  <c r="I4559"/>
  <c r="H4559"/>
  <c r="G4559"/>
  <c r="F4559"/>
  <c r="E4559"/>
  <c r="D4559"/>
  <c r="B4559"/>
  <c r="A4559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Z4554" s="1"/>
  <c r="X4554"/>
  <c r="W4554"/>
  <c r="U4554"/>
  <c r="V4554" s="1"/>
  <c r="T4554"/>
  <c r="R4554"/>
  <c r="Q4554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/>
  <c r="AB4552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Z4546" s="1"/>
  <c r="X4546"/>
  <c r="W4546"/>
  <c r="U4546"/>
  <c r="V4546" s="1"/>
  <c r="T4546"/>
  <c r="R4546"/>
  <c r="Q4546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AB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L4543"/>
  <c r="K4543"/>
  <c r="M4543" s="1"/>
  <c r="J4543"/>
  <c r="I4543"/>
  <c r="H4543"/>
  <c r="G4543"/>
  <c r="F4543"/>
  <c r="E4543"/>
  <c r="D4543"/>
  <c r="B4543"/>
  <c r="A4543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Z4538" s="1"/>
  <c r="X4538"/>
  <c r="W4538"/>
  <c r="U4538"/>
  <c r="V4538" s="1"/>
  <c r="T4538"/>
  <c r="R4538"/>
  <c r="Q4538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/>
  <c r="AB4536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Z4530" s="1"/>
  <c r="X4530"/>
  <c r="W4530"/>
  <c r="U4530"/>
  <c r="V4530" s="1"/>
  <c r="T4530"/>
  <c r="R4530"/>
  <c r="Q4530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J4528"/>
  <c r="I4528"/>
  <c r="AB4528" s="1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R4526"/>
  <c r="S4526" s="1"/>
  <c r="Q4526"/>
  <c r="O4526"/>
  <c r="N4526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AB4524" s="1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S4523"/>
  <c r="R4523"/>
  <c r="Q4523"/>
  <c r="O4523"/>
  <c r="N4523"/>
  <c r="P4523" s="1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P4522" s="1"/>
  <c r="L4522"/>
  <c r="M4522" s="1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R4521"/>
  <c r="Q4521"/>
  <c r="S4521" s="1"/>
  <c r="O4521"/>
  <c r="P4521" s="1"/>
  <c r="N4521"/>
  <c r="M4521"/>
  <c r="L4521"/>
  <c r="K452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P4518"/>
  <c r="O4518"/>
  <c r="N4518"/>
  <c r="L4518"/>
  <c r="M4518" s="1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AB4516" s="1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S4515"/>
  <c r="R4515"/>
  <c r="Q4515"/>
  <c r="O4515"/>
  <c r="N4515"/>
  <c r="P4515" s="1"/>
  <c r="M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P4514" s="1"/>
  <c r="L4514"/>
  <c r="M4514" s="1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R4513"/>
  <c r="Q4513"/>
  <c r="S4513" s="1"/>
  <c r="O4513"/>
  <c r="P4513" s="1"/>
  <c r="N4513"/>
  <c r="M4513"/>
  <c r="L4513"/>
  <c r="K4513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P4510"/>
  <c r="O4510"/>
  <c r="N4510"/>
  <c r="L4510"/>
  <c r="M4510" s="1"/>
  <c r="K4510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P4508"/>
  <c r="O4508"/>
  <c r="N4508"/>
  <c r="L4508"/>
  <c r="K4508"/>
  <c r="M4508" s="1"/>
  <c r="J4508"/>
  <c r="AB4508" s="1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S4507"/>
  <c r="R4507"/>
  <c r="Q4507"/>
  <c r="O4507"/>
  <c r="N4507"/>
  <c r="P4507" s="1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M4506" s="1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R4505"/>
  <c r="Q4505"/>
  <c r="S4505" s="1"/>
  <c r="O4505"/>
  <c r="P4505" s="1"/>
  <c r="N4505"/>
  <c r="M4505"/>
  <c r="L4505"/>
  <c r="K4505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P4502"/>
  <c r="O4502"/>
  <c r="N4502"/>
  <c r="L4502"/>
  <c r="M4502" s="1"/>
  <c r="K4502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P4499" s="1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O4498"/>
  <c r="N4498"/>
  <c r="P4498" s="1"/>
  <c r="L4498"/>
  <c r="M4498" s="1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R4497"/>
  <c r="Q4497"/>
  <c r="S4497" s="1"/>
  <c r="O4497"/>
  <c r="P4497" s="1"/>
  <c r="N4497"/>
  <c r="M4497"/>
  <c r="L4497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P4494"/>
  <c r="O4494"/>
  <c r="N4494"/>
  <c r="L4494"/>
  <c r="M4494" s="1"/>
  <c r="K4494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M4492" s="1"/>
  <c r="J4492"/>
  <c r="AB4492" s="1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P4491" s="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O4490"/>
  <c r="N4490"/>
  <c r="P4490" s="1"/>
  <c r="L4490"/>
  <c r="M4490" s="1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O4489"/>
  <c r="P4489" s="1"/>
  <c r="N4489"/>
  <c r="M4489"/>
  <c r="L4489"/>
  <c r="K4489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P4486"/>
  <c r="O4486"/>
  <c r="N4486"/>
  <c r="L4486"/>
  <c r="M4486" s="1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S4484" s="1"/>
  <c r="Q4484"/>
  <c r="P4484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P4483" s="1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O4482"/>
  <c r="N4482"/>
  <c r="P4482" s="1"/>
  <c r="L4482"/>
  <c r="M4482" s="1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R4481"/>
  <c r="Q4481"/>
  <c r="S4481" s="1"/>
  <c r="O4481"/>
  <c r="P4481" s="1"/>
  <c r="N4481"/>
  <c r="M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J4472"/>
  <c r="I4472"/>
  <c r="H4472"/>
  <c r="G4472"/>
  <c r="F4472"/>
  <c r="E4472"/>
  <c r="D4472"/>
  <c r="B4472"/>
  <c r="A4472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P4470"/>
  <c r="O4470"/>
  <c r="N4470"/>
  <c r="L4470"/>
  <c r="M4470" s="1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AB4468" s="1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Z4463" s="1"/>
  <c r="X4463"/>
  <c r="W4463"/>
  <c r="U4463"/>
  <c r="V4463" s="1"/>
  <c r="T4463"/>
  <c r="R4463"/>
  <c r="Q4463"/>
  <c r="S4463" s="1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P4458"/>
  <c r="O4458"/>
  <c r="N4458"/>
  <c r="L4458"/>
  <c r="M4458" s="1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J4456"/>
  <c r="I4456"/>
  <c r="H4456"/>
  <c r="G4456"/>
  <c r="F4456"/>
  <c r="E4456"/>
  <c r="D4456"/>
  <c r="B4456"/>
  <c r="A4456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AB4452" s="1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O4450"/>
  <c r="N4450"/>
  <c r="P4450" s="1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AB4448" s="1"/>
  <c r="J4448"/>
  <c r="I4448"/>
  <c r="H4448"/>
  <c r="G4448"/>
  <c r="F4448"/>
  <c r="E4448"/>
  <c r="D4448"/>
  <c r="B4448"/>
  <c r="A4448" s="1"/>
  <c r="AA4447"/>
  <c r="Y4447"/>
  <c r="Z4447" s="1"/>
  <c r="X4447"/>
  <c r="W4447"/>
  <c r="U4447"/>
  <c r="V4447" s="1"/>
  <c r="T4447"/>
  <c r="R4447"/>
  <c r="Q4447"/>
  <c r="S4447" s="1"/>
  <c r="O4447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AB4429" s="1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AB4317" s="1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AB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Z4311"/>
  <c r="Y4311"/>
  <c r="X4311"/>
  <c r="W4311"/>
  <c r="V4311"/>
  <c r="U4311"/>
  <c r="T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P4310"/>
  <c r="O4310"/>
  <c r="N4310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P4309"/>
  <c r="O4309"/>
  <c r="N4309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AB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Z4303"/>
  <c r="Y4303"/>
  <c r="X4303"/>
  <c r="W4303"/>
  <c r="V4303"/>
  <c r="U4303"/>
  <c r="T4303"/>
  <c r="R4303"/>
  <c r="Q4303"/>
  <c r="S4303" s="1"/>
  <c r="O4303"/>
  <c r="N4303"/>
  <c r="P4303" s="1"/>
  <c r="M4303"/>
  <c r="L4303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P4301"/>
  <c r="O4301"/>
  <c r="N4301"/>
  <c r="L4301"/>
  <c r="K4301"/>
  <c r="M4301" s="1"/>
  <c r="J4301"/>
  <c r="I4301"/>
  <c r="H4301"/>
  <c r="AB4301" s="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L4300"/>
  <c r="K4300"/>
  <c r="M4300" s="1"/>
  <c r="J4300"/>
  <c r="I4300"/>
  <c r="H4300"/>
  <c r="G4300"/>
  <c r="F4300"/>
  <c r="E4300"/>
  <c r="D4300"/>
  <c r="B4300"/>
  <c r="A4300"/>
  <c r="AA4299"/>
  <c r="Z4299"/>
  <c r="Y4299"/>
  <c r="X4299"/>
  <c r="W4299"/>
  <c r="V4299"/>
  <c r="U4299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AB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Z4295"/>
  <c r="Y4295"/>
  <c r="X4295"/>
  <c r="W4295"/>
  <c r="V4295"/>
  <c r="U4295"/>
  <c r="T4295"/>
  <c r="R4295"/>
  <c r="Q4295"/>
  <c r="S4295" s="1"/>
  <c r="O4295"/>
  <c r="N4295"/>
  <c r="P4295" s="1"/>
  <c r="M4295"/>
  <c r="L4295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 s="1"/>
  <c r="AB4293"/>
  <c r="AA4293"/>
  <c r="Y4293"/>
  <c r="X4293"/>
  <c r="Z4293" s="1"/>
  <c r="W4293"/>
  <c r="U4293"/>
  <c r="T4293"/>
  <c r="V4293" s="1"/>
  <c r="S4293"/>
  <c r="R4293"/>
  <c r="Q4293"/>
  <c r="P4293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L4292"/>
  <c r="K4292"/>
  <c r="M4292" s="1"/>
  <c r="J4292"/>
  <c r="I4292"/>
  <c r="H4292"/>
  <c r="G4292"/>
  <c r="F4292"/>
  <c r="E4292"/>
  <c r="D4292"/>
  <c r="B4292"/>
  <c r="A4292"/>
  <c r="AA4291"/>
  <c r="Z4291"/>
  <c r="Y4291"/>
  <c r="X4291"/>
  <c r="W4291"/>
  <c r="V4291"/>
  <c r="U429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 s="1"/>
  <c r="AB4289"/>
  <c r="AA4289"/>
  <c r="Y4289"/>
  <c r="X4289"/>
  <c r="Z4289" s="1"/>
  <c r="W4289"/>
  <c r="U4289"/>
  <c r="T4289"/>
  <c r="V4289" s="1"/>
  <c r="S4289"/>
  <c r="R4289"/>
  <c r="Q4289"/>
  <c r="P4289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L4288"/>
  <c r="K4288"/>
  <c r="M4288" s="1"/>
  <c r="J4288"/>
  <c r="I4288"/>
  <c r="H4288"/>
  <c r="G4288"/>
  <c r="F4288"/>
  <c r="E4288"/>
  <c r="D4288"/>
  <c r="B4288"/>
  <c r="A4288"/>
  <c r="AA4287"/>
  <c r="Z4287"/>
  <c r="Y4287"/>
  <c r="X4287"/>
  <c r="W4287"/>
  <c r="V4287"/>
  <c r="U4287"/>
  <c r="T4287"/>
  <c r="R4287"/>
  <c r="Q4287"/>
  <c r="S4287" s="1"/>
  <c r="O4287"/>
  <c r="N4287"/>
  <c r="P4287" s="1"/>
  <c r="M4287"/>
  <c r="L4287"/>
  <c r="K4287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 s="1"/>
  <c r="AB4285"/>
  <c r="AA4285"/>
  <c r="Y4285"/>
  <c r="X4285"/>
  <c r="Z4285" s="1"/>
  <c r="W4285"/>
  <c r="U4285"/>
  <c r="T4285"/>
  <c r="V4285" s="1"/>
  <c r="S4285"/>
  <c r="R4285"/>
  <c r="Q4285"/>
  <c r="P4285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L4284"/>
  <c r="K4284"/>
  <c r="M4284" s="1"/>
  <c r="J4284"/>
  <c r="I4284"/>
  <c r="H4284"/>
  <c r="G4284"/>
  <c r="F4284"/>
  <c r="E4284"/>
  <c r="D4284"/>
  <c r="B4284"/>
  <c r="A4284"/>
  <c r="AA4283"/>
  <c r="Z4283"/>
  <c r="Y4283"/>
  <c r="X4283"/>
  <c r="W4283"/>
  <c r="V4283"/>
  <c r="U4283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 s="1"/>
  <c r="AB4281"/>
  <c r="AA4281"/>
  <c r="Y4281"/>
  <c r="X4281"/>
  <c r="Z4281" s="1"/>
  <c r="W4281"/>
  <c r="U4281"/>
  <c r="T4281"/>
  <c r="V4281" s="1"/>
  <c r="S4281"/>
  <c r="R4281"/>
  <c r="Q4281"/>
  <c r="P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L4280"/>
  <c r="K4280"/>
  <c r="M4280" s="1"/>
  <c r="J4280"/>
  <c r="I4280"/>
  <c r="H4280"/>
  <c r="G4280"/>
  <c r="F4280"/>
  <c r="E4280"/>
  <c r="D4280"/>
  <c r="B4280"/>
  <c r="A4280"/>
  <c r="AA4279"/>
  <c r="Z4279"/>
  <c r="Y4279"/>
  <c r="X4279"/>
  <c r="W4279"/>
  <c r="V4279"/>
  <c r="U4279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 s="1"/>
  <c r="AB4277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L4276"/>
  <c r="K4276"/>
  <c r="M4276" s="1"/>
  <c r="J4276"/>
  <c r="I4276"/>
  <c r="H4276"/>
  <c r="G4276"/>
  <c r="F4276"/>
  <c r="E4276"/>
  <c r="D4276"/>
  <c r="B4276"/>
  <c r="A4276"/>
  <c r="AA4275"/>
  <c r="Z4275"/>
  <c r="Y4275"/>
  <c r="X4275"/>
  <c r="W4275"/>
  <c r="V4275"/>
  <c r="U4275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 s="1"/>
  <c r="AB4273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L4272"/>
  <c r="K4272"/>
  <c r="M4272" s="1"/>
  <c r="J4272"/>
  <c r="I4272"/>
  <c r="H4272"/>
  <c r="G4272"/>
  <c r="F4272"/>
  <c r="E4272"/>
  <c r="D4272"/>
  <c r="B4272"/>
  <c r="A4272"/>
  <c r="AA4271"/>
  <c r="Z4271"/>
  <c r="Y4271"/>
  <c r="X4271"/>
  <c r="W4271"/>
  <c r="V4271"/>
  <c r="U427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 s="1"/>
  <c r="AB4269"/>
  <c r="AA4269"/>
  <c r="Y4269"/>
  <c r="X4269"/>
  <c r="Z4269" s="1"/>
  <c r="W4269"/>
  <c r="U4269"/>
  <c r="T4269"/>
  <c r="V4269" s="1"/>
  <c r="S4269"/>
  <c r="R4269"/>
  <c r="Q4269"/>
  <c r="P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P4267"/>
  <c r="O4267"/>
  <c r="N4267"/>
  <c r="L4267"/>
  <c r="M4267" s="1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J4265"/>
  <c r="I4265"/>
  <c r="H4265"/>
  <c r="G4265"/>
  <c r="F4265"/>
  <c r="E4265"/>
  <c r="D4265"/>
  <c r="B4265"/>
  <c r="A4265"/>
  <c r="AA4264"/>
  <c r="Z4264"/>
  <c r="Y4264"/>
  <c r="X4264"/>
  <c r="W4264"/>
  <c r="V4264"/>
  <c r="U4264"/>
  <c r="T4264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M4263"/>
  <c r="L4263"/>
  <c r="K4263"/>
  <c r="J4263"/>
  <c r="I4263"/>
  <c r="AB4263" s="1"/>
  <c r="H4263"/>
  <c r="G4263"/>
  <c r="F4263"/>
  <c r="E4263"/>
  <c r="D4263"/>
  <c r="B4263"/>
  <c r="A4263"/>
  <c r="AA4262"/>
  <c r="Y4262"/>
  <c r="X4262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S4261" s="1"/>
  <c r="Q4261"/>
  <c r="P426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P4259"/>
  <c r="O4259"/>
  <c r="N4259"/>
  <c r="L4259"/>
  <c r="M4259" s="1"/>
  <c r="K4259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L4257"/>
  <c r="M4257" s="1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L4245"/>
  <c r="M4245" s="1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P4244" s="1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S4243" s="1"/>
  <c r="Q4243"/>
  <c r="P4243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L4241"/>
  <c r="M4241" s="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L4229"/>
  <c r="M4229" s="1"/>
  <c r="K4229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L4213"/>
  <c r="M4213" s="1"/>
  <c r="K4213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P4188" s="1"/>
  <c r="N4188"/>
  <c r="M4188"/>
  <c r="L4188"/>
  <c r="K4188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L4185"/>
  <c r="M4185" s="1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L4181"/>
  <c r="M4181" s="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P4156" s="1"/>
  <c r="N4156"/>
  <c r="M4156"/>
  <c r="L4156"/>
  <c r="K4156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L4149"/>
  <c r="M4149" s="1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P4140" s="1"/>
  <c r="N4140"/>
  <c r="M4140"/>
  <c r="L4140"/>
  <c r="K4140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L4137"/>
  <c r="M4137" s="1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P4135"/>
  <c r="O4135"/>
  <c r="N4135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L4133"/>
  <c r="M4133" s="1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P4132" s="1"/>
  <c r="N4132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S4129" s="1"/>
  <c r="O4129"/>
  <c r="N4129"/>
  <c r="P4129" s="1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P4128" s="1"/>
  <c r="N4128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S4126"/>
  <c r="R4126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P4124" s="1"/>
  <c r="N4124"/>
  <c r="M4124"/>
  <c r="L4124"/>
  <c r="K4124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P4120" s="1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S4119" s="1"/>
  <c r="Q4119"/>
  <c r="P4119"/>
  <c r="O4119"/>
  <c r="N4119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L4117"/>
  <c r="M4117" s="1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P4116" s="1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S4114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L4113"/>
  <c r="M4113" s="1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S4111" s="1"/>
  <c r="Q4111"/>
  <c r="P4111"/>
  <c r="O4111"/>
  <c r="N411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S4110"/>
  <c r="R4110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P4108" s="1"/>
  <c r="N4108"/>
  <c r="M4108"/>
  <c r="L4108"/>
  <c r="K4108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P4103"/>
  <c r="O4103"/>
  <c r="N4103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L4101"/>
  <c r="M4101" s="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P4100" s="1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S4094"/>
  <c r="R4094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P4092" s="1"/>
  <c r="N4092"/>
  <c r="M4092"/>
  <c r="L4092"/>
  <c r="K4092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L4089"/>
  <c r="M4089" s="1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L4085"/>
  <c r="M4085" s="1"/>
  <c r="K4085"/>
  <c r="J4085"/>
  <c r="I4085"/>
  <c r="H4085"/>
  <c r="AB4085" s="1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P4084" s="1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O4081"/>
  <c r="N4081"/>
  <c r="P4081" s="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P4080" s="1"/>
  <c r="N4080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S4079" s="1"/>
  <c r="Q4079"/>
  <c r="P4079"/>
  <c r="O4079"/>
  <c r="N4079"/>
  <c r="L4079"/>
  <c r="K4079"/>
  <c r="M4079" s="1"/>
  <c r="J4079"/>
  <c r="AB4079" s="1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S4078"/>
  <c r="R4078"/>
  <c r="Q4078"/>
  <c r="O4078"/>
  <c r="N4078"/>
  <c r="P4078" s="1"/>
  <c r="M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M4077" s="1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R4076"/>
  <c r="Q4076"/>
  <c r="S4076" s="1"/>
  <c r="O4076"/>
  <c r="P4076" s="1"/>
  <c r="N4076"/>
  <c r="M4076"/>
  <c r="L4076"/>
  <c r="K4076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P4073"/>
  <c r="O4073"/>
  <c r="N4073"/>
  <c r="L4073"/>
  <c r="M4073" s="1"/>
  <c r="K4073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S4071" s="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S4070"/>
  <c r="R4070"/>
  <c r="Q4070"/>
  <c r="O4070"/>
  <c r="N4070"/>
  <c r="P4070" s="1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M4069" s="1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R4068"/>
  <c r="Q4068"/>
  <c r="S4068" s="1"/>
  <c r="O4068"/>
  <c r="P4068" s="1"/>
  <c r="N4068"/>
  <c r="M4068"/>
  <c r="L4068"/>
  <c r="K4068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P4065"/>
  <c r="O4065"/>
  <c r="N4065"/>
  <c r="L4065"/>
  <c r="M4065" s="1"/>
  <c r="K4065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S4063" s="1"/>
  <c r="Q4063"/>
  <c r="P4063"/>
  <c r="O4063"/>
  <c r="N4063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S4062"/>
  <c r="R4062"/>
  <c r="Q4062"/>
  <c r="O4062"/>
  <c r="N4062"/>
  <c r="P4062" s="1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M4061" s="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R4060"/>
  <c r="Q4060"/>
  <c r="S4060" s="1"/>
  <c r="O4060"/>
  <c r="P4060" s="1"/>
  <c r="N4060"/>
  <c r="M4060"/>
  <c r="L4060"/>
  <c r="K4060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P4057"/>
  <c r="O4057"/>
  <c r="N4057"/>
  <c r="L4057"/>
  <c r="M4057" s="1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S4055" s="1"/>
  <c r="Q4055"/>
  <c r="P4055"/>
  <c r="O4055"/>
  <c r="N4055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S4054"/>
  <c r="R4054"/>
  <c r="Q4054"/>
  <c r="O4054"/>
  <c r="N4054"/>
  <c r="P4054" s="1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M4053" s="1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R4052"/>
  <c r="Q4052"/>
  <c r="S4052" s="1"/>
  <c r="O4052"/>
  <c r="P4052" s="1"/>
  <c r="N4052"/>
  <c r="M4052"/>
  <c r="L4052"/>
  <c r="K4052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Q4049"/>
  <c r="S4049" s="1"/>
  <c r="P4049"/>
  <c r="O4049"/>
  <c r="N4049"/>
  <c r="L4049"/>
  <c r="M4049" s="1"/>
  <c r="K4049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S4047" s="1"/>
  <c r="Q4047"/>
  <c r="P4047"/>
  <c r="O4047"/>
  <c r="N4047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S4046"/>
  <c r="R4046"/>
  <c r="Q4046"/>
  <c r="O4046"/>
  <c r="N4046"/>
  <c r="P4046" s="1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M4045" s="1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R4044"/>
  <c r="Q4044"/>
  <c r="S4044" s="1"/>
  <c r="O4044"/>
  <c r="P4044" s="1"/>
  <c r="N4044"/>
  <c r="M4044"/>
  <c r="L4044"/>
  <c r="K4044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P4041"/>
  <c r="O4041"/>
  <c r="N4041"/>
  <c r="L4041"/>
  <c r="M4041" s="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S4039" s="1"/>
  <c r="Q4039"/>
  <c r="P4039"/>
  <c r="O4039"/>
  <c r="N4039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S4038"/>
  <c r="R4038"/>
  <c r="Q4038"/>
  <c r="O4038"/>
  <c r="N4038"/>
  <c r="P4038" s="1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M4037" s="1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R4036"/>
  <c r="Q4036"/>
  <c r="S4036" s="1"/>
  <c r="O4036"/>
  <c r="P4036" s="1"/>
  <c r="N4036"/>
  <c r="M4036"/>
  <c r="L4036"/>
  <c r="K4036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Q4033"/>
  <c r="S4033" s="1"/>
  <c r="P4033"/>
  <c r="O4033"/>
  <c r="N4033"/>
  <c r="L4033"/>
  <c r="M4033" s="1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S4031" s="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S4030"/>
  <c r="R4030"/>
  <c r="Q4030"/>
  <c r="O4030"/>
  <c r="N4030"/>
  <c r="P4030" s="1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M4029" s="1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R4028"/>
  <c r="Q4028"/>
  <c r="S4028" s="1"/>
  <c r="O4028"/>
  <c r="P4028" s="1"/>
  <c r="N4028"/>
  <c r="M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P4025"/>
  <c r="O4025"/>
  <c r="N4025"/>
  <c r="L4025"/>
  <c r="M4025" s="1"/>
  <c r="K4025"/>
  <c r="J4025"/>
  <c r="I4025"/>
  <c r="H4025"/>
  <c r="AB4025" s="1"/>
  <c r="G4025"/>
  <c r="F4025"/>
  <c r="E4025"/>
  <c r="D4025"/>
  <c r="B4025"/>
  <c r="A4025"/>
  <c r="AA4024"/>
  <c r="Y4024"/>
  <c r="X4024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S4023" s="1"/>
  <c r="Q4023"/>
  <c r="P4023"/>
  <c r="O4023"/>
  <c r="N4023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S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M4021" s="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R4020"/>
  <c r="Q4020"/>
  <c r="S4020" s="1"/>
  <c r="O4020"/>
  <c r="P4020" s="1"/>
  <c r="N4020"/>
  <c r="M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Q4017"/>
  <c r="S4017" s="1"/>
  <c r="P4017"/>
  <c r="O4017"/>
  <c r="N4017"/>
  <c r="L4017"/>
  <c r="M4017" s="1"/>
  <c r="K4017"/>
  <c r="J4017"/>
  <c r="I4017"/>
  <c r="H4017"/>
  <c r="AB4017" s="1"/>
  <c r="G4017"/>
  <c r="F4017"/>
  <c r="E4017"/>
  <c r="D4017"/>
  <c r="B4017"/>
  <c r="A4017"/>
  <c r="AA4016"/>
  <c r="Y4016"/>
  <c r="X4016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S4015" s="1"/>
  <c r="Q4015"/>
  <c r="P4015"/>
  <c r="O4015"/>
  <c r="N4015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S4014"/>
  <c r="R4014"/>
  <c r="Q4014"/>
  <c r="O4014"/>
  <c r="N4014"/>
  <c r="P4014" s="1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M4013" s="1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R4012"/>
  <c r="Q4012"/>
  <c r="S4012" s="1"/>
  <c r="O4012"/>
  <c r="P4012" s="1"/>
  <c r="N4012"/>
  <c r="M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Q4009"/>
  <c r="S4009" s="1"/>
  <c r="P4009"/>
  <c r="O4009"/>
  <c r="N4009"/>
  <c r="L4009"/>
  <c r="M4009" s="1"/>
  <c r="K4009"/>
  <c r="J4009"/>
  <c r="I4009"/>
  <c r="H4009"/>
  <c r="AB4009" s="1"/>
  <c r="G4009"/>
  <c r="F4009"/>
  <c r="E4009"/>
  <c r="D4009"/>
  <c r="B4009"/>
  <c r="A4009"/>
  <c r="AA4008"/>
  <c r="Y4008"/>
  <c r="X4008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S4007" s="1"/>
  <c r="Q4007"/>
  <c r="P4007"/>
  <c r="O4007"/>
  <c r="N4007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S4006"/>
  <c r="R4006"/>
  <c r="Q4006"/>
  <c r="O4006"/>
  <c r="N4006"/>
  <c r="P4006" s="1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M4005" s="1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R4004"/>
  <c r="Q4004"/>
  <c r="S4004" s="1"/>
  <c r="O4004"/>
  <c r="P4004" s="1"/>
  <c r="N4004"/>
  <c r="M4004"/>
  <c r="L4004"/>
  <c r="K4004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Q4001"/>
  <c r="S4001" s="1"/>
  <c r="P4001"/>
  <c r="O4001"/>
  <c r="N4001"/>
  <c r="L4001"/>
  <c r="M4001" s="1"/>
  <c r="K4001"/>
  <c r="J4001"/>
  <c r="I4001"/>
  <c r="H4001"/>
  <c r="AB4001" s="1"/>
  <c r="G4001"/>
  <c r="F4001"/>
  <c r="E4001"/>
  <c r="D4001"/>
  <c r="B4001"/>
  <c r="A4001"/>
  <c r="AA4000"/>
  <c r="Y4000"/>
  <c r="X4000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S3999" s="1"/>
  <c r="Q3999"/>
  <c r="P3999"/>
  <c r="O3999"/>
  <c r="N3999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S3998"/>
  <c r="R3998"/>
  <c r="Q3998"/>
  <c r="O3998"/>
  <c r="N3998"/>
  <c r="P3998" s="1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M3997" s="1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R3996"/>
  <c r="Q3996"/>
  <c r="S3996" s="1"/>
  <c r="O3996"/>
  <c r="P3996" s="1"/>
  <c r="N3996"/>
  <c r="M3996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P3993"/>
  <c r="O3993"/>
  <c r="N3993"/>
  <c r="L3993"/>
  <c r="M3993" s="1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R3992"/>
  <c r="Q3992"/>
  <c r="S3992" s="1"/>
  <c r="P3992"/>
  <c r="O3992"/>
  <c r="N3992"/>
  <c r="M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J3991"/>
  <c r="I3991"/>
  <c r="H3991"/>
  <c r="G3991"/>
  <c r="F3991"/>
  <c r="E3991"/>
  <c r="D3991"/>
  <c r="B3991"/>
  <c r="A3991"/>
  <c r="AA3990"/>
  <c r="Z3990"/>
  <c r="Y3990"/>
  <c r="X3990"/>
  <c r="W3990"/>
  <c r="V3990"/>
  <c r="U3990"/>
  <c r="T3990"/>
  <c r="R3990"/>
  <c r="S3990" s="1"/>
  <c r="Q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S3989" s="1"/>
  <c r="O3989"/>
  <c r="N3989"/>
  <c r="P3989" s="1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P3988" s="1"/>
  <c r="N3988"/>
  <c r="M3988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S3987" s="1"/>
  <c r="Q3987"/>
  <c r="P3987"/>
  <c r="O3987"/>
  <c r="N3987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Z3986" s="1"/>
  <c r="X3986"/>
  <c r="W3986"/>
  <c r="U3986"/>
  <c r="V3986" s="1"/>
  <c r="T3986"/>
  <c r="S3986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Q3985"/>
  <c r="S3985" s="1"/>
  <c r="O3985"/>
  <c r="N3985"/>
  <c r="P3985" s="1"/>
  <c r="L3985"/>
  <c r="M3985" s="1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P3984" s="1"/>
  <c r="N3984"/>
  <c r="M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S3983" s="1"/>
  <c r="Q3983"/>
  <c r="P3983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S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P3980" s="1"/>
  <c r="N3980"/>
  <c r="M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S3979" s="1"/>
  <c r="Q3979"/>
  <c r="P3979"/>
  <c r="O3979"/>
  <c r="N3979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S3978"/>
  <c r="R3978"/>
  <c r="Q3978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S3977" s="1"/>
  <c r="O3977"/>
  <c r="N3977"/>
  <c r="P3977" s="1"/>
  <c r="L3977"/>
  <c r="M3977" s="1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P3976" s="1"/>
  <c r="N3976"/>
  <c r="M3976"/>
  <c r="L3976"/>
  <c r="K3976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P3975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S3973" s="1"/>
  <c r="O3973"/>
  <c r="N3973"/>
  <c r="P3973" s="1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P3972" s="1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S3971" s="1"/>
  <c r="Q3971"/>
  <c r="P3971"/>
  <c r="O3971"/>
  <c r="N397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Z3970" s="1"/>
  <c r="X3970"/>
  <c r="W3970"/>
  <c r="U3970"/>
  <c r="V3970" s="1"/>
  <c r="T3970"/>
  <c r="S3970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Q3969"/>
  <c r="S3969" s="1"/>
  <c r="O3969"/>
  <c r="N3969"/>
  <c r="P3969" s="1"/>
  <c r="L3969"/>
  <c r="M3969" s="1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P3968" s="1"/>
  <c r="N3968"/>
  <c r="M3968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S3967" s="1"/>
  <c r="Q3967"/>
  <c r="P3967"/>
  <c r="O3967"/>
  <c r="N3967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S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S3965" s="1"/>
  <c r="O3965"/>
  <c r="N3965"/>
  <c r="P3965" s="1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P3964" s="1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S3963" s="1"/>
  <c r="Q3963"/>
  <c r="P3963"/>
  <c r="O3963"/>
  <c r="N3963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S3962"/>
  <c r="R3962"/>
  <c r="Q3962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L3961"/>
  <c r="M3961" s="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P3960" s="1"/>
  <c r="N3960"/>
  <c r="M3960"/>
  <c r="L3960"/>
  <c r="K3960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S3959" s="1"/>
  <c r="Q3959"/>
  <c r="P3959"/>
  <c r="O3959"/>
  <c r="N3959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S3957" s="1"/>
  <c r="O3957"/>
  <c r="N3957"/>
  <c r="P3957" s="1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P3956" s="1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S3955" s="1"/>
  <c r="Q3955"/>
  <c r="P3955"/>
  <c r="O3955"/>
  <c r="N3955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Z3954" s="1"/>
  <c r="X3954"/>
  <c r="W3954"/>
  <c r="U3954"/>
  <c r="V3954" s="1"/>
  <c r="T3954"/>
  <c r="S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L3953"/>
  <c r="M3953" s="1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P3952" s="1"/>
  <c r="N3952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S3951" s="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S3949" s="1"/>
  <c r="O3949"/>
  <c r="N3949"/>
  <c r="P3949" s="1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S3947" s="1"/>
  <c r="Q3947"/>
  <c r="P3947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S3946"/>
  <c r="R3946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L3945"/>
  <c r="M3945" s="1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P3944" s="1"/>
  <c r="N3944"/>
  <c r="M3944"/>
  <c r="L3944"/>
  <c r="K3944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S3943" s="1"/>
  <c r="Q3943"/>
  <c r="P3943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S3942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Q3941"/>
  <c r="S3941" s="1"/>
  <c r="O3941"/>
  <c r="N3941"/>
  <c r="P3941" s="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P3940" s="1"/>
  <c r="N3940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S3939" s="1"/>
  <c r="Q3939"/>
  <c r="P3939"/>
  <c r="O3939"/>
  <c r="N3939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Z3938" s="1"/>
  <c r="X3938"/>
  <c r="W3938"/>
  <c r="U3938"/>
  <c r="V3938" s="1"/>
  <c r="T3938"/>
  <c r="S3938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O3937"/>
  <c r="N3937"/>
  <c r="P3937" s="1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P3936" s="1"/>
  <c r="N3936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S3935" s="1"/>
  <c r="Q3935"/>
  <c r="P3935"/>
  <c r="O3935"/>
  <c r="N3935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Q3933"/>
  <c r="S3933" s="1"/>
  <c r="O3933"/>
  <c r="N3933"/>
  <c r="P3933" s="1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P3932" s="1"/>
  <c r="N3932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S3931" s="1"/>
  <c r="Q3931"/>
  <c r="P393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S3930"/>
  <c r="R3930"/>
  <c r="Q3930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O3929"/>
  <c r="N3929"/>
  <c r="P3929" s="1"/>
  <c r="L3929"/>
  <c r="M3929" s="1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P3928" s="1"/>
  <c r="N3928"/>
  <c r="M3928"/>
  <c r="L3928"/>
  <c r="K3928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S3927" s="1"/>
  <c r="Q3927"/>
  <c r="P3927"/>
  <c r="O3927"/>
  <c r="N3927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S3926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O3925"/>
  <c r="N3925"/>
  <c r="P3925" s="1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P3924" s="1"/>
  <c r="N3924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S3923" s="1"/>
  <c r="Q3923"/>
  <c r="P3923"/>
  <c r="O3923"/>
  <c r="N3923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O3921"/>
  <c r="N3921"/>
  <c r="P3921" s="1"/>
  <c r="L3921"/>
  <c r="M3921" s="1"/>
  <c r="K392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S3919" s="1"/>
  <c r="Q3919"/>
  <c r="P3919"/>
  <c r="O3919"/>
  <c r="N3919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P3916" s="1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L3913"/>
  <c r="M3913" s="1"/>
  <c r="K3913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P3912" s="1"/>
  <c r="N3912"/>
  <c r="M3912"/>
  <c r="L3912"/>
  <c r="K3912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S3911" s="1"/>
  <c r="Q3911"/>
  <c r="P3911"/>
  <c r="O3911"/>
  <c r="N391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S3910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O3909"/>
  <c r="N3909"/>
  <c r="P3909" s="1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P3908" s="1"/>
  <c r="N3908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S3907" s="1"/>
  <c r="Q3907"/>
  <c r="P3907"/>
  <c r="O3907"/>
  <c r="N3907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O3905"/>
  <c r="N3905"/>
  <c r="P3905" s="1"/>
  <c r="L3905"/>
  <c r="M3905" s="1"/>
  <c r="K3905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S3903" s="1"/>
  <c r="Q3903"/>
  <c r="P3903"/>
  <c r="O3903"/>
  <c r="N3903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P3900" s="1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L3897"/>
  <c r="M3897" s="1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P3896" s="1"/>
  <c r="N3896"/>
  <c r="M3896"/>
  <c r="L3896"/>
  <c r="K3896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S3895" s="1"/>
  <c r="Q3895"/>
  <c r="P3895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S3894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O3893"/>
  <c r="N3893"/>
  <c r="P3893" s="1"/>
  <c r="L3893"/>
  <c r="M3893" s="1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P3892" s="1"/>
  <c r="N3892"/>
  <c r="M3892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S3891" s="1"/>
  <c r="Q3891"/>
  <c r="P3891"/>
  <c r="O3891"/>
  <c r="N389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O3889"/>
  <c r="N3889"/>
  <c r="P3889" s="1"/>
  <c r="L3889"/>
  <c r="M3889" s="1"/>
  <c r="K3889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S3887" s="1"/>
  <c r="Q3887"/>
  <c r="P3887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S3886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O3885"/>
  <c r="N3885"/>
  <c r="P3885" s="1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P3884" s="1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S3883" s="1"/>
  <c r="Q3883"/>
  <c r="P3883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S3882"/>
  <c r="R3882"/>
  <c r="Q3882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L3881"/>
  <c r="M3881" s="1"/>
  <c r="K388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P3880" s="1"/>
  <c r="N3880"/>
  <c r="M3880"/>
  <c r="L3880"/>
  <c r="K3880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S3879" s="1"/>
  <c r="Q3879"/>
  <c r="P3879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S3878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Q3877"/>
  <c r="S3877" s="1"/>
  <c r="O3877"/>
  <c r="N3877"/>
  <c r="P3877" s="1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P3876" s="1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S3875" s="1"/>
  <c r="Q3875"/>
  <c r="P3875"/>
  <c r="O3875"/>
  <c r="N3875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Z3874" s="1"/>
  <c r="X3874"/>
  <c r="W3874"/>
  <c r="U3874"/>
  <c r="V3874" s="1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L3873"/>
  <c r="M3873" s="1"/>
  <c r="K3873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P3872" s="1"/>
  <c r="N3872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S3871" s="1"/>
  <c r="Q3871"/>
  <c r="P387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P3868" s="1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S3867" s="1"/>
  <c r="Q3867"/>
  <c r="P3867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S3866"/>
  <c r="R3866"/>
  <c r="Q3866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P3864" s="1"/>
  <c r="N3864"/>
  <c r="M3864"/>
  <c r="L3864"/>
  <c r="K3864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S3863" s="1"/>
  <c r="Q3863"/>
  <c r="P3863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S3862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S3859" s="1"/>
  <c r="Q3859"/>
  <c r="P3859"/>
  <c r="O3859"/>
  <c r="N3859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S3858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Q3857"/>
  <c r="S3857" s="1"/>
  <c r="O3857"/>
  <c r="N3857"/>
  <c r="P3857" s="1"/>
  <c r="L3857"/>
  <c r="M3857" s="1"/>
  <c r="K3857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P3856" s="1"/>
  <c r="N3856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S3855" s="1"/>
  <c r="Q3855"/>
  <c r="P3855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S3854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Q3853"/>
  <c r="S3853" s="1"/>
  <c r="O3853"/>
  <c r="N3853"/>
  <c r="P3853" s="1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P3852" s="1"/>
  <c r="N3852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S3851" s="1"/>
  <c r="Q3851"/>
  <c r="P385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S3850"/>
  <c r="R3850"/>
  <c r="Q3850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S3847" s="1"/>
  <c r="Q3847"/>
  <c r="P3847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S3846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P3844" s="1"/>
  <c r="N3844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S3843" s="1"/>
  <c r="Q3843"/>
  <c r="P3843"/>
  <c r="O3843"/>
  <c r="N3843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Z3842" s="1"/>
  <c r="X3842"/>
  <c r="W3842"/>
  <c r="U3842"/>
  <c r="V3842" s="1"/>
  <c r="T3842"/>
  <c r="S3842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S3839" s="1"/>
  <c r="Q3839"/>
  <c r="P3839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S3838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S3835" s="1"/>
  <c r="Q3835"/>
  <c r="P3835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S3834"/>
  <c r="R3834"/>
  <c r="Q3834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R3833"/>
  <c r="Q3833"/>
  <c r="S3833" s="1"/>
  <c r="O3833"/>
  <c r="N3833"/>
  <c r="P3833" s="1"/>
  <c r="L3833"/>
  <c r="M3833" s="1"/>
  <c r="K3833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P3832" s="1"/>
  <c r="N3832"/>
  <c r="M3832"/>
  <c r="L3832"/>
  <c r="K3832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S3831" s="1"/>
  <c r="Q3831"/>
  <c r="P383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S3830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S3827" s="1"/>
  <c r="Q3827"/>
  <c r="P3827"/>
  <c r="O3827"/>
  <c r="N3827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Z3826" s="1"/>
  <c r="X3826"/>
  <c r="W3826"/>
  <c r="U3826"/>
  <c r="V3826" s="1"/>
  <c r="T3826"/>
  <c r="S3826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S3823" s="1"/>
  <c r="Q3823"/>
  <c r="P3823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S3822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S3819" s="1"/>
  <c r="Q3819"/>
  <c r="P3819"/>
  <c r="O3819"/>
  <c r="N3819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S3818"/>
  <c r="R3818"/>
  <c r="Q3818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S3815" s="1"/>
  <c r="Q3815"/>
  <c r="P3815"/>
  <c r="O3815"/>
  <c r="N3815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S3814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S3811" s="1"/>
  <c r="Q3811"/>
  <c r="P3811"/>
  <c r="O3811"/>
  <c r="N3811"/>
  <c r="L3811"/>
  <c r="K3811"/>
  <c r="M3811" s="1"/>
  <c r="J3811"/>
  <c r="I3811"/>
  <c r="H3811"/>
  <c r="AB3811" s="1"/>
  <c r="G3811"/>
  <c r="F3811"/>
  <c r="E3811"/>
  <c r="D3811"/>
  <c r="B3811"/>
  <c r="A3811"/>
  <c r="AA3810"/>
  <c r="Y3810"/>
  <c r="Z3810" s="1"/>
  <c r="X3810"/>
  <c r="W3810"/>
  <c r="U3810"/>
  <c r="V3810" s="1"/>
  <c r="T3810"/>
  <c r="S3810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S3803" s="1"/>
  <c r="Q3803"/>
  <c r="P3803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S3802"/>
  <c r="R3802"/>
  <c r="Q3802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S3799" s="1"/>
  <c r="Q3799"/>
  <c r="P3799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S3798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P3796" s="1"/>
  <c r="N3796"/>
  <c r="M3796"/>
  <c r="L3796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S3795" s="1"/>
  <c r="Q3795"/>
  <c r="P3795"/>
  <c r="O3795"/>
  <c r="N3795"/>
  <c r="L3795"/>
  <c r="K3795"/>
  <c r="M3795" s="1"/>
  <c r="J3795"/>
  <c r="I3795"/>
  <c r="H3795"/>
  <c r="AB3795" s="1"/>
  <c r="G3795"/>
  <c r="F3795"/>
  <c r="E3795"/>
  <c r="D3795"/>
  <c r="B3795"/>
  <c r="A3795"/>
  <c r="AA3794"/>
  <c r="Y3794"/>
  <c r="Z3794" s="1"/>
  <c r="X3794"/>
  <c r="W3794"/>
  <c r="U3794"/>
  <c r="V3794" s="1"/>
  <c r="T3794"/>
  <c r="S3794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Q3793"/>
  <c r="S3793" s="1"/>
  <c r="O3793"/>
  <c r="N3793"/>
  <c r="P3793" s="1"/>
  <c r="L3793"/>
  <c r="M3793" s="1"/>
  <c r="K3793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P3792" s="1"/>
  <c r="N3792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S3791" s="1"/>
  <c r="Q3791"/>
  <c r="P379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S3790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Q3789"/>
  <c r="S3789" s="1"/>
  <c r="O3789"/>
  <c r="N3789"/>
  <c r="P3789" s="1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P3788" s="1"/>
  <c r="N3788"/>
  <c r="M3788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S3787" s="1"/>
  <c r="Q3787"/>
  <c r="P3787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S3786"/>
  <c r="R3786"/>
  <c r="Q3786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Z3785"/>
  <c r="Y3785"/>
  <c r="X3785"/>
  <c r="W3785"/>
  <c r="V3785"/>
  <c r="U3785"/>
  <c r="T3785"/>
  <c r="R3785"/>
  <c r="Q3785"/>
  <c r="S3785" s="1"/>
  <c r="O3785"/>
  <c r="N3785"/>
  <c r="P3785" s="1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P3784" s="1"/>
  <c r="N3784"/>
  <c r="M3784"/>
  <c r="L3784"/>
  <c r="K3784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S3783" s="1"/>
  <c r="Q3783"/>
  <c r="P3783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S3782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M3780"/>
  <c r="L3780"/>
  <c r="K3780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S3779" s="1"/>
  <c r="Q3779"/>
  <c r="P3779"/>
  <c r="O3779"/>
  <c r="N3779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Z3778" s="1"/>
  <c r="X3778"/>
  <c r="W3778"/>
  <c r="U3778"/>
  <c r="V3778" s="1"/>
  <c r="T3778"/>
  <c r="S3778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P3776" s="1"/>
  <c r="N3776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S3775" s="1"/>
  <c r="Q3775"/>
  <c r="P3775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S3774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S3771" s="1"/>
  <c r="Q3771"/>
  <c r="P3771"/>
  <c r="O3771"/>
  <c r="N377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V3770" s="1"/>
  <c r="T3770"/>
  <c r="S3770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S3767" s="1"/>
  <c r="Q3767"/>
  <c r="P3767"/>
  <c r="O3767"/>
  <c r="N3767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Z3766" s="1"/>
  <c r="X3766"/>
  <c r="W3766"/>
  <c r="U3766"/>
  <c r="V3766" s="1"/>
  <c r="T3766"/>
  <c r="S3766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Q3765"/>
  <c r="S3765" s="1"/>
  <c r="O3765"/>
  <c r="N3765"/>
  <c r="P3765" s="1"/>
  <c r="L3765"/>
  <c r="M3765" s="1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S3763" s="1"/>
  <c r="Q3763"/>
  <c r="P3763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S3762"/>
  <c r="R3762"/>
  <c r="Q3762"/>
  <c r="O3762"/>
  <c r="N3762"/>
  <c r="P3762" s="1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O3761"/>
  <c r="N3761"/>
  <c r="P3761" s="1"/>
  <c r="L3761"/>
  <c r="K376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M3760"/>
  <c r="L3760"/>
  <c r="K3760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O3759"/>
  <c r="N3759"/>
  <c r="P3759" s="1"/>
  <c r="L3759"/>
  <c r="M3759" s="1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R3758"/>
  <c r="Q3758"/>
  <c r="S3758" s="1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P3757"/>
  <c r="O3757"/>
  <c r="N3757"/>
  <c r="L3757"/>
  <c r="K3757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S3756"/>
  <c r="R3756"/>
  <c r="Q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S3754"/>
  <c r="R3754"/>
  <c r="Q3754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O3753"/>
  <c r="N3753"/>
  <c r="P3753" s="1"/>
  <c r="L3753"/>
  <c r="K3753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M3752"/>
  <c r="L3752"/>
  <c r="K3752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Q3749"/>
  <c r="S3749" s="1"/>
  <c r="P3749"/>
  <c r="O3749"/>
  <c r="N3749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S3747" s="1"/>
  <c r="Q3747"/>
  <c r="P3747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S3746"/>
  <c r="R3746"/>
  <c r="Q3746"/>
  <c r="O3746"/>
  <c r="N3746"/>
  <c r="P3746" s="1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L3745"/>
  <c r="M3745" s="1"/>
  <c r="K3745"/>
  <c r="J3745"/>
  <c r="I3745"/>
  <c r="H3745"/>
  <c r="G3745"/>
  <c r="F3745"/>
  <c r="E3745"/>
  <c r="D3745"/>
  <c r="B3745"/>
  <c r="A3745"/>
  <c r="AA3744"/>
  <c r="Y3744"/>
  <c r="X3744"/>
  <c r="W3744"/>
  <c r="U3744"/>
  <c r="T3744"/>
  <c r="R3744"/>
  <c r="Q3744"/>
  <c r="S3744" s="1"/>
  <c r="O3744"/>
  <c r="P3744" s="1"/>
  <c r="N3744"/>
  <c r="M3744"/>
  <c r="L3744"/>
  <c r="K3744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P3741"/>
  <c r="O3741"/>
  <c r="N3741"/>
  <c r="L3741"/>
  <c r="M3741" s="1"/>
  <c r="K3741"/>
  <c r="J3741"/>
  <c r="I3741"/>
  <c r="H3741"/>
  <c r="AB3741" s="1"/>
  <c r="G3741"/>
  <c r="F3741"/>
  <c r="E3741"/>
  <c r="D3741"/>
  <c r="B3741"/>
  <c r="A3741"/>
  <c r="AA3740"/>
  <c r="Z3740"/>
  <c r="Y3740"/>
  <c r="X3740"/>
  <c r="W3740"/>
  <c r="V3740"/>
  <c r="U3740"/>
  <c r="T3740"/>
  <c r="S3740"/>
  <c r="R3740"/>
  <c r="Q3740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P3738" s="1"/>
  <c r="N3738"/>
  <c r="M3738"/>
  <c r="L3738"/>
  <c r="K3738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S3736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S3735" s="1"/>
  <c r="O3735"/>
  <c r="N3735"/>
  <c r="P3735" s="1"/>
  <c r="M3735"/>
  <c r="L3735"/>
  <c r="K3735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M3733" s="1"/>
  <c r="J3733"/>
  <c r="I3733"/>
  <c r="H3733"/>
  <c r="AB3733" s="1"/>
  <c r="G3733"/>
  <c r="F3733"/>
  <c r="E3733"/>
  <c r="D3733"/>
  <c r="B3733"/>
  <c r="A3733" s="1"/>
  <c r="AA3732"/>
  <c r="Z3732"/>
  <c r="Y3732"/>
  <c r="X3732"/>
  <c r="W3732"/>
  <c r="V3732"/>
  <c r="U3732"/>
  <c r="T3732"/>
  <c r="S3732"/>
  <c r="R3732"/>
  <c r="Q3732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S3729"/>
  <c r="R3729"/>
  <c r="Q3729"/>
  <c r="P3729"/>
  <c r="O3729"/>
  <c r="N3729"/>
  <c r="L3729"/>
  <c r="K3729"/>
  <c r="M3729" s="1"/>
  <c r="J3729"/>
  <c r="I3729"/>
  <c r="H3729"/>
  <c r="AB3729" s="1"/>
  <c r="G3729"/>
  <c r="F3729"/>
  <c r="E3729"/>
  <c r="D3729"/>
  <c r="B3729"/>
  <c r="A3729" s="1"/>
  <c r="AA3728"/>
  <c r="Z3728"/>
  <c r="Y3728"/>
  <c r="X3728"/>
  <c r="W3728"/>
  <c r="V3728"/>
  <c r="U3728"/>
  <c r="T3728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M3722"/>
  <c r="L3722"/>
  <c r="K3722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P372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S3720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M3719"/>
  <c r="L3719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S3716"/>
  <c r="R3716"/>
  <c r="Q3716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S3713"/>
  <c r="R3713"/>
  <c r="Q3713"/>
  <c r="P3713"/>
  <c r="O3713"/>
  <c r="N3713"/>
  <c r="L3713"/>
  <c r="K3713"/>
  <c r="M3713" s="1"/>
  <c r="J3713"/>
  <c r="I3713"/>
  <c r="H3713"/>
  <c r="AB3713" s="1"/>
  <c r="G3713"/>
  <c r="F3713"/>
  <c r="E3713"/>
  <c r="D3713"/>
  <c r="B3713"/>
  <c r="A3713" s="1"/>
  <c r="AA3712"/>
  <c r="Z3712"/>
  <c r="Y3712"/>
  <c r="X3712"/>
  <c r="W3712"/>
  <c r="V3712"/>
  <c r="U3712"/>
  <c r="T3712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S3709"/>
  <c r="R3709"/>
  <c r="Q3709"/>
  <c r="P3709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S3705"/>
  <c r="R3705"/>
  <c r="Q3705"/>
  <c r="P3705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S3704"/>
  <c r="R3704"/>
  <c r="Q3704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P3702" s="1"/>
  <c r="N3702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S3701"/>
  <c r="R370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S3700"/>
  <c r="R3700"/>
  <c r="Q3700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M3698"/>
  <c r="L3698"/>
  <c r="K3698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S3697"/>
  <c r="R3697"/>
  <c r="Q3697"/>
  <c r="P3697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S3696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S3693"/>
  <c r="R3693"/>
  <c r="Q3693"/>
  <c r="P3693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S3692"/>
  <c r="R3692"/>
  <c r="Q3692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S3689"/>
  <c r="R3689"/>
  <c r="Q3689"/>
  <c r="P3689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S3688"/>
  <c r="R3688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P3686" s="1"/>
  <c r="N3686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Z3684" s="1"/>
  <c r="X3684"/>
  <c r="W3684"/>
  <c r="V3684"/>
  <c r="U3684"/>
  <c r="T3684"/>
  <c r="S3684"/>
  <c r="R3684"/>
  <c r="Q3684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O3683"/>
  <c r="N3683"/>
  <c r="P3683" s="1"/>
  <c r="L3683"/>
  <c r="M3683" s="1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O3679"/>
  <c r="N3679"/>
  <c r="P3679" s="1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P3678" s="1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O3675"/>
  <c r="N3675"/>
  <c r="P3675" s="1"/>
  <c r="L3675"/>
  <c r="M3675" s="1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P3674" s="1"/>
  <c r="N3674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O3671"/>
  <c r="N3671"/>
  <c r="P3671" s="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P3670" s="1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P3666" s="1"/>
  <c r="N3666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S3663" s="1"/>
  <c r="O3663"/>
  <c r="N3663"/>
  <c r="P3663" s="1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L3659"/>
  <c r="M3659" s="1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L3655"/>
  <c r="M3655" s="1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P3654" s="1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P3653"/>
  <c r="O3653"/>
  <c r="N3653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Z3652" s="1"/>
  <c r="X3652"/>
  <c r="W3652"/>
  <c r="U3652"/>
  <c r="V3652" s="1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P3650" s="1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P3649"/>
  <c r="O3649"/>
  <c r="N3649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P3646" s="1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L3643"/>
  <c r="M3643" s="1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P3642" s="1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P364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L3635"/>
  <c r="M3635" s="1"/>
  <c r="K3635"/>
  <c r="J3635"/>
  <c r="I3635"/>
  <c r="H3635"/>
  <c r="AB3635" s="1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P3634" s="1"/>
  <c r="N3634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L3631"/>
  <c r="M3631" s="1"/>
  <c r="K363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P3630" s="1"/>
  <c r="N3630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S3629" s="1"/>
  <c r="Q3629"/>
  <c r="P3629"/>
  <c r="O3629"/>
  <c r="N3629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L3627"/>
  <c r="M3627" s="1"/>
  <c r="K3627"/>
  <c r="J3627"/>
  <c r="I3627"/>
  <c r="H3627"/>
  <c r="AB3627" s="1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P3626" s="1"/>
  <c r="N3626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P3625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P3622" s="1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L3619"/>
  <c r="M3619" s="1"/>
  <c r="K3619"/>
  <c r="J3619"/>
  <c r="I3619"/>
  <c r="H3619"/>
  <c r="AB3619" s="1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P3618" s="1"/>
  <c r="N3618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Z3616" s="1"/>
  <c r="X3616"/>
  <c r="W3616"/>
  <c r="U3616"/>
  <c r="V3616" s="1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L3615"/>
  <c r="M3615" s="1"/>
  <c r="K3615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P3614" s="1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L3611"/>
  <c r="M3611" s="1"/>
  <c r="K361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P3610" s="1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P3609"/>
  <c r="O3609"/>
  <c r="N3609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L3607"/>
  <c r="M3607" s="1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P3606" s="1"/>
  <c r="N3606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L3603"/>
  <c r="M3603" s="1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P3602" s="1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S3601" s="1"/>
  <c r="Q3601"/>
  <c r="P3601"/>
  <c r="O3601"/>
  <c r="N360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Z3600" s="1"/>
  <c r="X3600"/>
  <c r="W3600"/>
  <c r="U3600"/>
  <c r="V3600" s="1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P3598" s="1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S3597" s="1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L3595"/>
  <c r="M3595" s="1"/>
  <c r="K3595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P3594" s="1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P3593"/>
  <c r="O3593"/>
  <c r="N3593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S3591" s="1"/>
  <c r="O3591"/>
  <c r="N3591"/>
  <c r="P3591" s="1"/>
  <c r="L3591"/>
  <c r="M3591" s="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P3590" s="1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O3587"/>
  <c r="N3587"/>
  <c r="P3587" s="1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P3586" s="1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S3585" s="1"/>
  <c r="Q3585"/>
  <c r="P3585"/>
  <c r="O3585"/>
  <c r="N3585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Z3584" s="1"/>
  <c r="X3584"/>
  <c r="W3584"/>
  <c r="U3584"/>
  <c r="V3584" s="1"/>
  <c r="T3584"/>
  <c r="S3584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S3583" s="1"/>
  <c r="O3583"/>
  <c r="N3583"/>
  <c r="P3583" s="1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P3582" s="1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P3581"/>
  <c r="O3581"/>
  <c r="N358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Q3579"/>
  <c r="S3579" s="1"/>
  <c r="O3579"/>
  <c r="N3579"/>
  <c r="P3579" s="1"/>
  <c r="L3579"/>
  <c r="M3579" s="1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P3578" s="1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P3577"/>
  <c r="O3577"/>
  <c r="N3577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Z3576" s="1"/>
  <c r="X3576"/>
  <c r="W3576"/>
  <c r="U3576"/>
  <c r="V3576" s="1"/>
  <c r="T3576"/>
  <c r="S3576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Q3575"/>
  <c r="S3575" s="1"/>
  <c r="O3575"/>
  <c r="N3575"/>
  <c r="P3575" s="1"/>
  <c r="L3575"/>
  <c r="M3575" s="1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P3574" s="1"/>
  <c r="N3574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S3573" s="1"/>
  <c r="Q3573"/>
  <c r="P3573"/>
  <c r="O3573"/>
  <c r="N3573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S3571" s="1"/>
  <c r="O3571"/>
  <c r="N3571"/>
  <c r="P3571" s="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P3570" s="1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S3569" s="1"/>
  <c r="Q3569"/>
  <c r="P3569"/>
  <c r="O3569"/>
  <c r="N3569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Z3568" s="1"/>
  <c r="X3568"/>
  <c r="W3568"/>
  <c r="U3568"/>
  <c r="V3568" s="1"/>
  <c r="T3568"/>
  <c r="S3568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S3567" s="1"/>
  <c r="O3567"/>
  <c r="N3567"/>
  <c r="P3567" s="1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P3566" s="1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P3565"/>
  <c r="O3565"/>
  <c r="N3565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S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Q3563"/>
  <c r="S3563" s="1"/>
  <c r="O3563"/>
  <c r="N3563"/>
  <c r="P3563" s="1"/>
  <c r="L3563"/>
  <c r="M3563" s="1"/>
  <c r="K3563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P3562" s="1"/>
  <c r="N3562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P3561"/>
  <c r="O3561"/>
  <c r="N356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Z3560" s="1"/>
  <c r="X3560"/>
  <c r="W3560"/>
  <c r="U3560"/>
  <c r="V3560" s="1"/>
  <c r="T3560"/>
  <c r="S3560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Q3559"/>
  <c r="S3559" s="1"/>
  <c r="O3559"/>
  <c r="N3559"/>
  <c r="P3559" s="1"/>
  <c r="L3559"/>
  <c r="M3559" s="1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P3558" s="1"/>
  <c r="N3558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S3557" s="1"/>
  <c r="Q3557"/>
  <c r="P3557"/>
  <c r="O3557"/>
  <c r="N3557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Q3555"/>
  <c r="S3555" s="1"/>
  <c r="O3555"/>
  <c r="N3555"/>
  <c r="P3555" s="1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P3554" s="1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S3553" s="1"/>
  <c r="Q3553"/>
  <c r="P3553"/>
  <c r="O3553"/>
  <c r="N3553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Z3552" s="1"/>
  <c r="X3552"/>
  <c r="W3552"/>
  <c r="U3552"/>
  <c r="V3552" s="1"/>
  <c r="T3552"/>
  <c r="S3552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Q3551"/>
  <c r="S3551" s="1"/>
  <c r="O3551"/>
  <c r="N3551"/>
  <c r="P3551" s="1"/>
  <c r="L3551"/>
  <c r="M3551" s="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P3550" s="1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S3549" s="1"/>
  <c r="Q3549"/>
  <c r="P3549"/>
  <c r="O3549"/>
  <c r="N3549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Q3547"/>
  <c r="S3547" s="1"/>
  <c r="O3547"/>
  <c r="N3547"/>
  <c r="P3547" s="1"/>
  <c r="L3547"/>
  <c r="M3547" s="1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P3546" s="1"/>
  <c r="N3546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P3545"/>
  <c r="O3545"/>
  <c r="N3545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S3544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Q3543"/>
  <c r="S3543" s="1"/>
  <c r="O3543"/>
  <c r="N3543"/>
  <c r="P3543" s="1"/>
  <c r="L3543"/>
  <c r="M3543" s="1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P3542" s="1"/>
  <c r="N3542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S3541" s="1"/>
  <c r="Q3541"/>
  <c r="P3541"/>
  <c r="O3541"/>
  <c r="N354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S3539" s="1"/>
  <c r="O3539"/>
  <c r="N3539"/>
  <c r="P3539" s="1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P3538" s="1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S3537" s="1"/>
  <c r="Q3537"/>
  <c r="P3537"/>
  <c r="O3537"/>
  <c r="N3537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S3535" s="1"/>
  <c r="O3535"/>
  <c r="N3535"/>
  <c r="P3535" s="1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P3534" s="1"/>
  <c r="N3534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S3533" s="1"/>
  <c r="Q3533"/>
  <c r="P3533"/>
  <c r="O3533"/>
  <c r="N3533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S3531" s="1"/>
  <c r="O3531"/>
  <c r="N3531"/>
  <c r="P3531" s="1"/>
  <c r="L3531"/>
  <c r="M3531" s="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P3530" s="1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P3529"/>
  <c r="O3529"/>
  <c r="N3529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S3528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Q3527"/>
  <c r="S3527" s="1"/>
  <c r="O3527"/>
  <c r="N3527"/>
  <c r="P3527" s="1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P3526" s="1"/>
  <c r="N3526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S3525" s="1"/>
  <c r="Q3525"/>
  <c r="P3525"/>
  <c r="O3525"/>
  <c r="N3525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Q3523"/>
  <c r="S3523" s="1"/>
  <c r="O3523"/>
  <c r="N3523"/>
  <c r="P3523" s="1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S3521" s="1"/>
  <c r="Q3521"/>
  <c r="P3521"/>
  <c r="O3521"/>
  <c r="N352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S3517" s="1"/>
  <c r="Q3517"/>
  <c r="P3517"/>
  <c r="O3517"/>
  <c r="N3517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P3513"/>
  <c r="O3513"/>
  <c r="N3513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S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S3509" s="1"/>
  <c r="Q3509"/>
  <c r="P3509"/>
  <c r="O3509"/>
  <c r="N3509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Z3508" s="1"/>
  <c r="X3508"/>
  <c r="W3508"/>
  <c r="U3508"/>
  <c r="V3508" s="1"/>
  <c r="T3508"/>
  <c r="S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S3507" s="1"/>
  <c r="O3507"/>
  <c r="N3507"/>
  <c r="P3507" s="1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Z3506" s="1"/>
  <c r="X3506"/>
  <c r="W3506"/>
  <c r="U3506"/>
  <c r="T3506"/>
  <c r="V3506" s="1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S3505" s="1"/>
  <c r="Q3505"/>
  <c r="P3505"/>
  <c r="O3505"/>
  <c r="N3505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Z3484" s="1"/>
  <c r="X3484"/>
  <c r="W3484"/>
  <c r="U3484"/>
  <c r="V3484" s="1"/>
  <c r="T3484"/>
  <c r="S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P3482" s="1"/>
  <c r="N3482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P3481"/>
  <c r="O3481"/>
  <c r="N348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S3480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S3477" s="1"/>
  <c r="Q3477"/>
  <c r="P3477"/>
  <c r="O3477"/>
  <c r="N3477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Z3476" s="1"/>
  <c r="X3476"/>
  <c r="W3476"/>
  <c r="U3476"/>
  <c r="V3476" s="1"/>
  <c r="T3476"/>
  <c r="S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S3473" s="1"/>
  <c r="Q3473"/>
  <c r="P3473"/>
  <c r="O3473"/>
  <c r="N3473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S3461" s="1"/>
  <c r="Q3461"/>
  <c r="P3461"/>
  <c r="O3461"/>
  <c r="N346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Z3460" s="1"/>
  <c r="X3460"/>
  <c r="W3460"/>
  <c r="U3460"/>
  <c r="V3460" s="1"/>
  <c r="T3460"/>
  <c r="S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S3453" s="1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S3448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S3445" s="1"/>
  <c r="Q3445"/>
  <c r="P3445"/>
  <c r="O3445"/>
  <c r="N3445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Z3444" s="1"/>
  <c r="X3444"/>
  <c r="W3444"/>
  <c r="U3444"/>
  <c r="V3444" s="1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L3443"/>
  <c r="M3443" s="1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S3441" s="1"/>
  <c r="Q3441"/>
  <c r="P3441"/>
  <c r="O3441"/>
  <c r="N344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L3439"/>
  <c r="M3439" s="1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S3437" s="1"/>
  <c r="Q3437"/>
  <c r="P3437"/>
  <c r="O3437"/>
  <c r="N3437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Z3436" s="1"/>
  <c r="X3436"/>
  <c r="W3436"/>
  <c r="U3436"/>
  <c r="V3436" s="1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L3435"/>
  <c r="M3435" s="1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T3432"/>
  <c r="V3432" s="1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S3413" s="1"/>
  <c r="Q3413"/>
  <c r="P3413"/>
  <c r="O3413"/>
  <c r="N3413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S3412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S3381" s="1"/>
  <c r="Q3381"/>
  <c r="P3381"/>
  <c r="O3381"/>
  <c r="N338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Z3380" s="1"/>
  <c r="X3380"/>
  <c r="W3380"/>
  <c r="U3380"/>
  <c r="V3380" s="1"/>
  <c r="T3380"/>
  <c r="S3380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S3373" s="1"/>
  <c r="Q3373"/>
  <c r="P3373"/>
  <c r="O3373"/>
  <c r="N3373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S3365" s="1"/>
  <c r="Q3365"/>
  <c r="P3365"/>
  <c r="O3365"/>
  <c r="N3365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Z3364" s="1"/>
  <c r="X3364"/>
  <c r="W3364"/>
  <c r="U3364"/>
  <c r="V3364" s="1"/>
  <c r="T3364"/>
  <c r="S3364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S3361" s="1"/>
  <c r="Q3361"/>
  <c r="P3361"/>
  <c r="O3361"/>
  <c r="N336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S3357" s="1"/>
  <c r="Q3357"/>
  <c r="P3357"/>
  <c r="O3357"/>
  <c r="N3357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Z3356" s="1"/>
  <c r="X3356"/>
  <c r="W3356"/>
  <c r="U3356"/>
  <c r="V3356" s="1"/>
  <c r="T3356"/>
  <c r="S3356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S3352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S3349" s="1"/>
  <c r="Q3349"/>
  <c r="P3349"/>
  <c r="O3349"/>
  <c r="N3349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Z3348" s="1"/>
  <c r="X3348"/>
  <c r="W3348"/>
  <c r="U3348"/>
  <c r="V3348" s="1"/>
  <c r="T3348"/>
  <c r="S3348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S3345" s="1"/>
  <c r="Q3345"/>
  <c r="P3345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S3336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S3333" s="1"/>
  <c r="Q3333"/>
  <c r="P3333"/>
  <c r="O3333"/>
  <c r="N3333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Z3332" s="1"/>
  <c r="X3332"/>
  <c r="W3332"/>
  <c r="U3332"/>
  <c r="V3332" s="1"/>
  <c r="T3332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S3329" s="1"/>
  <c r="Q3329"/>
  <c r="P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S3317" s="1"/>
  <c r="Q3317"/>
  <c r="P3317"/>
  <c r="O3317"/>
  <c r="N3317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Z3316" s="1"/>
  <c r="X3316"/>
  <c r="W3316"/>
  <c r="U3316"/>
  <c r="V3316" s="1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L3315"/>
  <c r="M3315" s="1"/>
  <c r="K3315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P3314" s="1"/>
  <c r="N3314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S3313" s="1"/>
  <c r="Q3313"/>
  <c r="P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Z3308" s="1"/>
  <c r="X3308"/>
  <c r="W3308"/>
  <c r="U3308"/>
  <c r="V3308" s="1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P3285"/>
  <c r="O3285"/>
  <c r="N3285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S3281" s="1"/>
  <c r="Q3281"/>
  <c r="P328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S3269" s="1"/>
  <c r="Q3269"/>
  <c r="P3269"/>
  <c r="O3269"/>
  <c r="N3269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V3268" s="1"/>
  <c r="T3268"/>
  <c r="S3268"/>
  <c r="R3268"/>
  <c r="Q3268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Q3265"/>
  <c r="P3265"/>
  <c r="O3265"/>
  <c r="N3265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S3253" s="1"/>
  <c r="Q3253"/>
  <c r="P3253"/>
  <c r="O3253"/>
  <c r="N3253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Z3252" s="1"/>
  <c r="X3252"/>
  <c r="W3252"/>
  <c r="U3252"/>
  <c r="V3252" s="1"/>
  <c r="T3252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S3249" s="1"/>
  <c r="Q3249"/>
  <c r="P3249"/>
  <c r="O3249"/>
  <c r="N3249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Z3248" s="1"/>
  <c r="X3248"/>
  <c r="W3248"/>
  <c r="U3248"/>
  <c r="V3248" s="1"/>
  <c r="T3248"/>
  <c r="S3248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S3245" s="1"/>
  <c r="Q3245"/>
  <c r="P3245"/>
  <c r="O3245"/>
  <c r="N3245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Z3244" s="1"/>
  <c r="X3244"/>
  <c r="W3244"/>
  <c r="U3244"/>
  <c r="V3244" s="1"/>
  <c r="T3244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S3241" s="1"/>
  <c r="Q3241"/>
  <c r="P3241"/>
  <c r="O3241"/>
  <c r="N324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Z3240" s="1"/>
  <c r="X3240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S3237" s="1"/>
  <c r="Q3237"/>
  <c r="P3237"/>
  <c r="O3237"/>
  <c r="N3237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S3235" s="1"/>
  <c r="Q3235"/>
  <c r="P3235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S3233" s="1"/>
  <c r="Q3233"/>
  <c r="O3233"/>
  <c r="N3233"/>
  <c r="P3233" s="1"/>
  <c r="L3233"/>
  <c r="K3233"/>
  <c r="M3233" s="1"/>
  <c r="J3233"/>
  <c r="AB3233" s="1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S3231" s="1"/>
  <c r="O3231"/>
  <c r="N3231"/>
  <c r="P3231" s="1"/>
  <c r="L3231"/>
  <c r="K323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P3229"/>
  <c r="O3229"/>
  <c r="N3229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P3227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S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P3221"/>
  <c r="O3221"/>
  <c r="N322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S3219" s="1"/>
  <c r="Q3219"/>
  <c r="P3219"/>
  <c r="O3219"/>
  <c r="N3219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S3218"/>
  <c r="R3218"/>
  <c r="Q3218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Q3217"/>
  <c r="O3217"/>
  <c r="N3217"/>
  <c r="P3217" s="1"/>
  <c r="L3217"/>
  <c r="K3217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M3216"/>
  <c r="L3216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O3215"/>
  <c r="N3215"/>
  <c r="P3215" s="1"/>
  <c r="L3215"/>
  <c r="M3215" s="1"/>
  <c r="K3215"/>
  <c r="J3215"/>
  <c r="I3215"/>
  <c r="H3215"/>
  <c r="AB3215" s="1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P3213"/>
  <c r="O3213"/>
  <c r="N3213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Z3212" s="1"/>
  <c r="X3212"/>
  <c r="W3212"/>
  <c r="U3212"/>
  <c r="V3212" s="1"/>
  <c r="T3212"/>
  <c r="S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S3211" s="1"/>
  <c r="Q3211"/>
  <c r="P3211"/>
  <c r="O3211"/>
  <c r="N321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P3210" s="1"/>
  <c r="N3210"/>
  <c r="M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M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S3206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AB3194" s="1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AB3178" s="1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AB3162" s="1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AB3146" s="1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P3014"/>
  <c r="O3014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S3013"/>
  <c r="R3013"/>
  <c r="Q3013"/>
  <c r="O3013"/>
  <c r="N3013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M3011"/>
  <c r="L3011"/>
  <c r="K3011"/>
  <c r="J3011"/>
  <c r="I3011"/>
  <c r="AB3011" s="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AB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S3009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Z3008"/>
  <c r="Y3008"/>
  <c r="X3008"/>
  <c r="W3008"/>
  <c r="V3008"/>
  <c r="U3008"/>
  <c r="T3008"/>
  <c r="R3008"/>
  <c r="Q3008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R3007"/>
  <c r="Q3007"/>
  <c r="S3007" s="1"/>
  <c r="P3007"/>
  <c r="O3007"/>
  <c r="N3007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O3004"/>
  <c r="N3004"/>
  <c r="P3004" s="1"/>
  <c r="M3004"/>
  <c r="L3004"/>
  <c r="K3004"/>
  <c r="J3004"/>
  <c r="I3004"/>
  <c r="H3004"/>
  <c r="AB3004" s="1"/>
  <c r="G3004"/>
  <c r="F3004"/>
  <c r="E3004"/>
  <c r="D3004"/>
  <c r="B3004"/>
  <c r="A3004"/>
  <c r="AA3003"/>
  <c r="Y3003"/>
  <c r="X3003"/>
  <c r="W3003"/>
  <c r="U3003"/>
  <c r="T3003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P3002"/>
  <c r="O3002"/>
  <c r="N3002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S2998"/>
  <c r="R2998"/>
  <c r="Q2998"/>
  <c r="P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J2997"/>
  <c r="I2997"/>
  <c r="H2997"/>
  <c r="G2997"/>
  <c r="F2997"/>
  <c r="E2997"/>
  <c r="D2997"/>
  <c r="B2997"/>
  <c r="A2997"/>
  <c r="AA2996"/>
  <c r="Z2996"/>
  <c r="Y2996"/>
  <c r="X2996"/>
  <c r="W2996"/>
  <c r="V2996"/>
  <c r="U2996"/>
  <c r="T2996"/>
  <c r="S2996"/>
  <c r="R2996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R2994"/>
  <c r="Q2994"/>
  <c r="S2994" s="1"/>
  <c r="P2994"/>
  <c r="O2994"/>
  <c r="N2994"/>
  <c r="M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S2993"/>
  <c r="R2993"/>
  <c r="Q2993"/>
  <c r="O2993"/>
  <c r="N2993"/>
  <c r="P2993" s="1"/>
  <c r="L2993"/>
  <c r="K2993"/>
  <c r="M2993" s="1"/>
  <c r="J2993"/>
  <c r="AB2993" s="1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S2992"/>
  <c r="R2992"/>
  <c r="Q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P2991"/>
  <c r="O2991"/>
  <c r="N2991"/>
  <c r="M2991"/>
  <c r="L299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P2990" s="1"/>
  <c r="N2990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Y2988"/>
  <c r="Z2988" s="1"/>
  <c r="X2988"/>
  <c r="W2988"/>
  <c r="U2988"/>
  <c r="V2988" s="1"/>
  <c r="T2988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AB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P2985"/>
  <c r="O2985"/>
  <c r="N2985"/>
  <c r="L2985"/>
  <c r="K2985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O2983"/>
  <c r="P2983" s="1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AB2972" s="1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R2969"/>
  <c r="Q2969"/>
  <c r="S2969" s="1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AB2968" s="1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M2967" s="1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P2965" s="1"/>
  <c r="M2965"/>
  <c r="L2965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AB2952" s="1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S2930" s="1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S2914" s="1"/>
  <c r="Q2914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L2912"/>
  <c r="M2912" s="1"/>
  <c r="K2912"/>
  <c r="J2912"/>
  <c r="I2912"/>
  <c r="H2912"/>
  <c r="AB2912" s="1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O2905"/>
  <c r="N2905"/>
  <c r="P2905" s="1"/>
  <c r="M2905"/>
  <c r="L2905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AB2643" s="1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AB2579" s="1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S2548" s="1"/>
  <c r="Q2548"/>
  <c r="P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S2544" s="1"/>
  <c r="Q2544"/>
  <c r="P2544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M2529"/>
  <c r="L2529"/>
  <c r="K2529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P2528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P2517" s="1"/>
  <c r="N2517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S2515"/>
  <c r="R2515"/>
  <c r="Q2515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S2496" s="1"/>
  <c r="Q2496"/>
  <c r="P2496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P2488"/>
  <c r="O2488"/>
  <c r="N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S2463"/>
  <c r="R2463"/>
  <c r="Q2463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P2452"/>
  <c r="O2452"/>
  <c r="N2452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S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P2447" s="1"/>
  <c r="N2447"/>
  <c r="M2447"/>
  <c r="L2447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S2442" s="1"/>
  <c r="Q2442"/>
  <c r="P2442"/>
  <c r="O2442"/>
  <c r="N2442"/>
  <c r="L2442"/>
  <c r="K2442"/>
  <c r="M2442" s="1"/>
  <c r="J2442"/>
  <c r="AB2442" s="1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S2441"/>
  <c r="R2441"/>
  <c r="Q244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P2434"/>
  <c r="O2434"/>
  <c r="N2434"/>
  <c r="L2434"/>
  <c r="K2434"/>
  <c r="M2434" s="1"/>
  <c r="J2434"/>
  <c r="AB2434" s="1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S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Z2429" s="1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K2426"/>
  <c r="M2426" s="1"/>
  <c r="J2426"/>
  <c r="AB2426" s="1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O2424"/>
  <c r="N2424"/>
  <c r="P2424" s="1"/>
  <c r="L2424"/>
  <c r="K2424"/>
  <c r="M2424" s="1"/>
  <c r="J2424"/>
  <c r="AB2424" s="1"/>
  <c r="I2424"/>
  <c r="H2424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P2080" s="1"/>
  <c r="N2080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S2079" s="1"/>
  <c r="Q2079"/>
  <c r="P2079"/>
  <c r="O2079"/>
  <c r="N2079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S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S2075" s="1"/>
  <c r="Q2075"/>
  <c r="P2075"/>
  <c r="O2075"/>
  <c r="N2075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S2074"/>
  <c r="R2074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P2072" s="1"/>
  <c r="N2072"/>
  <c r="M2072"/>
  <c r="L2072"/>
  <c r="K2072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S2071" s="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S2070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P2068" s="1"/>
  <c r="N2068"/>
  <c r="M2068"/>
  <c r="L2068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Z2066" s="1"/>
  <c r="X2066"/>
  <c r="W2066"/>
  <c r="U2066"/>
  <c r="V2066" s="1"/>
  <c r="T2066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L2065"/>
  <c r="M2065" s="1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P2064" s="1"/>
  <c r="N2064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S2063" s="1"/>
  <c r="Q2063"/>
  <c r="P2063"/>
  <c r="O2063"/>
  <c r="N2063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S2062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P2060" s="1"/>
  <c r="N2060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S2059" s="1"/>
  <c r="Q2059"/>
  <c r="P2059"/>
  <c r="O2059"/>
  <c r="N2059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S2058"/>
  <c r="R2058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P2056" s="1"/>
  <c r="N2056"/>
  <c r="M2056"/>
  <c r="L2056"/>
  <c r="K2056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S2055" s="1"/>
  <c r="Q2055"/>
  <c r="P2055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S2054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P2052" s="1"/>
  <c r="N2052"/>
  <c r="M2052"/>
  <c r="L2052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Z2050" s="1"/>
  <c r="X2050"/>
  <c r="W2050"/>
  <c r="U2050"/>
  <c r="V2050" s="1"/>
  <c r="T2050"/>
  <c r="S2050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L2049"/>
  <c r="M2049" s="1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P2048" s="1"/>
  <c r="N2048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S2047" s="1"/>
  <c r="Q2047"/>
  <c r="P2047"/>
  <c r="O2047"/>
  <c r="N2047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P2044" s="1"/>
  <c r="N2044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S2043" s="1"/>
  <c r="Q2043"/>
  <c r="P2043"/>
  <c r="O2043"/>
  <c r="N2043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S2042"/>
  <c r="R2042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P2040" s="1"/>
  <c r="N2040"/>
  <c r="M2040"/>
  <c r="L2040"/>
  <c r="K2040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S2039" s="1"/>
  <c r="Q2039"/>
  <c r="P2039"/>
  <c r="O2039"/>
  <c r="N2039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S2038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P2036" s="1"/>
  <c r="N2036"/>
  <c r="M2036"/>
  <c r="L2036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S2035" s="1"/>
  <c r="Q2035"/>
  <c r="P2035"/>
  <c r="O2035"/>
  <c r="N2035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Z2034" s="1"/>
  <c r="X2034"/>
  <c r="W2034"/>
  <c r="U2034"/>
  <c r="V2034" s="1"/>
  <c r="T2034"/>
  <c r="S2034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L2033"/>
  <c r="M2033" s="1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P2032" s="1"/>
  <c r="N2032"/>
  <c r="M2032"/>
  <c r="L2032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S2031" s="1"/>
  <c r="Q2031"/>
  <c r="P2031"/>
  <c r="O2031"/>
  <c r="N203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S2029" s="1"/>
  <c r="O2029"/>
  <c r="N2029"/>
  <c r="P2029" s="1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P2028" s="1"/>
  <c r="N2028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S2027" s="1"/>
  <c r="Q2027"/>
  <c r="P2027"/>
  <c r="O2027"/>
  <c r="N2027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S2026"/>
  <c r="R2026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P2024" s="1"/>
  <c r="N2024"/>
  <c r="M2024"/>
  <c r="L2024"/>
  <c r="K2024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S2023" s="1"/>
  <c r="Q2023"/>
  <c r="P2023"/>
  <c r="O2023"/>
  <c r="N2023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P2020" s="1"/>
  <c r="N2020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S2019" s="1"/>
  <c r="Q2019"/>
  <c r="P2019"/>
  <c r="O2019"/>
  <c r="N2019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Z2018" s="1"/>
  <c r="X2018"/>
  <c r="W2018"/>
  <c r="U2018"/>
  <c r="V2018" s="1"/>
  <c r="T2018"/>
  <c r="S2018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L2017"/>
  <c r="M2017" s="1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P2016" s="1"/>
  <c r="N2016"/>
  <c r="M2016"/>
  <c r="L2016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S2015" s="1"/>
  <c r="Q2015"/>
  <c r="P2015"/>
  <c r="O2015"/>
  <c r="N2015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S2013" s="1"/>
  <c r="O2013"/>
  <c r="N2013"/>
  <c r="P2013" s="1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P2012" s="1"/>
  <c r="N2012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S2011" s="1"/>
  <c r="Q2011"/>
  <c r="P2011"/>
  <c r="O2011"/>
  <c r="N201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S2010"/>
  <c r="R2010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P2008" s="1"/>
  <c r="N2008"/>
  <c r="M2008"/>
  <c r="L2008"/>
  <c r="K2008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/>
  <c r="AA2004"/>
  <c r="Y2004"/>
  <c r="X2004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S2003" s="1"/>
  <c r="Q2003"/>
  <c r="P2003"/>
  <c r="O2003"/>
  <c r="N2003"/>
  <c r="L2003"/>
  <c r="K2003"/>
  <c r="M2003" s="1"/>
  <c r="J2003"/>
  <c r="AB2003" s="1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S2002"/>
  <c r="R2002"/>
  <c r="Q2002"/>
  <c r="O2002"/>
  <c r="N2002"/>
  <c r="P2002" s="1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P2000" s="1"/>
  <c r="N2000"/>
  <c r="M2000"/>
  <c r="L2000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Q1997"/>
  <c r="S1997" s="1"/>
  <c r="P1997"/>
  <c r="O1997"/>
  <c r="N1997"/>
  <c r="L1997"/>
  <c r="M1997" s="1"/>
  <c r="K1997"/>
  <c r="J1997"/>
  <c r="I1997"/>
  <c r="H1997"/>
  <c r="AB1997" s="1"/>
  <c r="G1997"/>
  <c r="F1997"/>
  <c r="E1997"/>
  <c r="D1997"/>
  <c r="B1997"/>
  <c r="A1997"/>
  <c r="AA1996"/>
  <c r="Y1996"/>
  <c r="X1996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S1995" s="1"/>
  <c r="Q1995"/>
  <c r="P1995"/>
  <c r="O1995"/>
  <c r="N1995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S1994"/>
  <c r="R1994"/>
  <c r="Q1994"/>
  <c r="O1994"/>
  <c r="N1994"/>
  <c r="P1994" s="1"/>
  <c r="M1994"/>
  <c r="L1994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P1992" s="1"/>
  <c r="N1992"/>
  <c r="M1992"/>
  <c r="L1992"/>
  <c r="K1992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P1989"/>
  <c r="O1989"/>
  <c r="N1989"/>
  <c r="L1989"/>
  <c r="M1989" s="1"/>
  <c r="K1989"/>
  <c r="J1989"/>
  <c r="I1989"/>
  <c r="H1989"/>
  <c r="AB1989" s="1"/>
  <c r="G1989"/>
  <c r="F1989"/>
  <c r="E1989"/>
  <c r="D1989"/>
  <c r="B1989"/>
  <c r="A1989"/>
  <c r="AA1988"/>
  <c r="Y1988"/>
  <c r="X1988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J1987"/>
  <c r="AB1987" s="1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P1986" s="1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P1984" s="1"/>
  <c r="N1984"/>
  <c r="M1984"/>
  <c r="L1984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S1979" s="1"/>
  <c r="Q1979"/>
  <c r="P1979"/>
  <c r="O1979"/>
  <c r="N1979"/>
  <c r="L1979"/>
  <c r="K1979"/>
  <c r="M1979" s="1"/>
  <c r="J1979"/>
  <c r="AB1979" s="1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S1978"/>
  <c r="R1978"/>
  <c r="Q1978"/>
  <c r="O1978"/>
  <c r="N1978"/>
  <c r="P1978" s="1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M1977" s="1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P1973"/>
  <c r="O1973"/>
  <c r="N1973"/>
  <c r="L1973"/>
  <c r="M1973" s="1"/>
  <c r="K1973"/>
  <c r="J1973"/>
  <c r="I1973"/>
  <c r="H1973"/>
  <c r="AB1973" s="1"/>
  <c r="G1973"/>
  <c r="F1973"/>
  <c r="E1973"/>
  <c r="D1973"/>
  <c r="B1973"/>
  <c r="A1973"/>
  <c r="AA1972"/>
  <c r="Y1972"/>
  <c r="X1972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S1971" s="1"/>
  <c r="Q1971"/>
  <c r="P197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Y1970"/>
  <c r="Z1970" s="1"/>
  <c r="X1970"/>
  <c r="W1970"/>
  <c r="U1970"/>
  <c r="V1970" s="1"/>
  <c r="T1970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S1967"/>
  <c r="R1967"/>
  <c r="Q1967"/>
  <c r="P1967"/>
  <c r="O1967"/>
  <c r="N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M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S1964"/>
  <c r="R1964"/>
  <c r="Q1964"/>
  <c r="P1964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S1959"/>
  <c r="R1959"/>
  <c r="Q1959"/>
  <c r="O1959"/>
  <c r="N1959"/>
  <c r="P1959" s="1"/>
  <c r="L1959"/>
  <c r="K1959"/>
  <c r="J1959"/>
  <c r="I1959"/>
  <c r="H1959"/>
  <c r="G1959"/>
  <c r="F1959"/>
  <c r="E1959"/>
  <c r="D1959"/>
  <c r="B1959"/>
  <c r="A1959"/>
  <c r="AA1958"/>
  <c r="Z1958"/>
  <c r="Y1958"/>
  <c r="X1958"/>
  <c r="W1958"/>
  <c r="V1958"/>
  <c r="U1958"/>
  <c r="T1958"/>
  <c r="S1958"/>
  <c r="R1958"/>
  <c r="Q1958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P1956"/>
  <c r="O1956"/>
  <c r="N1956"/>
  <c r="M1956"/>
  <c r="L1956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S1955"/>
  <c r="R1955"/>
  <c r="Q1955"/>
  <c r="P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S1954"/>
  <c r="R1954"/>
  <c r="Q1954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P1952"/>
  <c r="O1952"/>
  <c r="N1952"/>
  <c r="M1952"/>
  <c r="L1952"/>
  <c r="K1952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S1951"/>
  <c r="R1951"/>
  <c r="Q1951"/>
  <c r="P195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O1949"/>
  <c r="N1949"/>
  <c r="P1949" s="1"/>
  <c r="M1949"/>
  <c r="L1949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S1947"/>
  <c r="R1947"/>
  <c r="Q1947"/>
  <c r="P1947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S1945" s="1"/>
  <c r="O1945"/>
  <c r="N1945"/>
  <c r="P1945" s="1"/>
  <c r="M1945"/>
  <c r="L1945"/>
  <c r="K1945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S1943"/>
  <c r="R1943"/>
  <c r="Q1943"/>
  <c r="P1943"/>
  <c r="O1943"/>
  <c r="N1943"/>
  <c r="L1943"/>
  <c r="K1943"/>
  <c r="M1943" s="1"/>
  <c r="J1943"/>
  <c r="I1943"/>
  <c r="H1943"/>
  <c r="AB1943" s="1"/>
  <c r="G1943"/>
  <c r="F1943"/>
  <c r="E1943"/>
  <c r="D1943"/>
  <c r="B1943"/>
  <c r="A1943" s="1"/>
  <c r="AA1942"/>
  <c r="Z1942"/>
  <c r="Y1942"/>
  <c r="X1942"/>
  <c r="W1942"/>
  <c r="V1942"/>
  <c r="U1942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P1940"/>
  <c r="O1940"/>
  <c r="N1940"/>
  <c r="M1940"/>
  <c r="L1940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S1939"/>
  <c r="R1939"/>
  <c r="Q1939"/>
  <c r="P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S1938"/>
  <c r="R1938"/>
  <c r="Q1938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P1936"/>
  <c r="O1936"/>
  <c r="N1936"/>
  <c r="M1936"/>
  <c r="L1936"/>
  <c r="K1936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S1935"/>
  <c r="R1935"/>
  <c r="Q1935"/>
  <c r="P1935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S1934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O1933"/>
  <c r="N1933"/>
  <c r="P1933" s="1"/>
  <c r="M1933"/>
  <c r="L1933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S1930"/>
  <c r="R1930"/>
  <c r="Q1930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S1929" s="1"/>
  <c r="O1929"/>
  <c r="N1929"/>
  <c r="P1929" s="1"/>
  <c r="M1929"/>
  <c r="L1929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P1927"/>
  <c r="O1927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M1924"/>
  <c r="L1924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AB1910" s="1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AB1894" s="1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AB1890" s="1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AB1886" s="1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AB1878" s="1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AB1874" s="1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AB1870" s="1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AB1866" s="1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AB1858" s="1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AB1854" s="1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AB1850" s="1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AB1838" s="1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AB1834" s="1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AB1830" s="1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AB1822" s="1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AB1818" s="1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AB1810" s="1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AB1806" s="1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AB1802" s="1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AB1798" s="1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AB1794" s="1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AB1790" s="1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AB1782" s="1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AB1778" s="1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AB1770" s="1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AB1530" s="1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M1479" s="1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P1475"/>
  <c r="O1475"/>
  <c r="N1475"/>
  <c r="L1475"/>
  <c r="M1475" s="1"/>
  <c r="K1475"/>
  <c r="J1475"/>
  <c r="I1475"/>
  <c r="H1475"/>
  <c r="AB1475" s="1"/>
  <c r="G1475"/>
  <c r="F1475"/>
  <c r="E1475"/>
  <c r="D1475"/>
  <c r="B1475"/>
  <c r="A1475"/>
  <c r="AA1474"/>
  <c r="Y1474"/>
  <c r="X1474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M1471" s="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P1470" s="1"/>
  <c r="N1470"/>
  <c r="M1470"/>
  <c r="L1470"/>
  <c r="K1470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P1467"/>
  <c r="O1467"/>
  <c r="N1467"/>
  <c r="L1467"/>
  <c r="M1467" s="1"/>
  <c r="K1467"/>
  <c r="J1467"/>
  <c r="I1467"/>
  <c r="H1467"/>
  <c r="AB1467" s="1"/>
  <c r="G1467"/>
  <c r="F1467"/>
  <c r="E1467"/>
  <c r="D1467"/>
  <c r="B1467"/>
  <c r="A1467"/>
  <c r="AA1466"/>
  <c r="Y1466"/>
  <c r="X1466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S1465" s="1"/>
  <c r="Q1465"/>
  <c r="P1465"/>
  <c r="O1465"/>
  <c r="N1465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M1463" s="1"/>
  <c r="K1463"/>
  <c r="J1463"/>
  <c r="AB1463" s="1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P1462" s="1"/>
  <c r="N1462"/>
  <c r="M1462"/>
  <c r="L1462"/>
  <c r="K1462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S1461"/>
  <c r="R1461"/>
  <c r="Q1461"/>
  <c r="O1461"/>
  <c r="N1461"/>
  <c r="P1461" s="1"/>
  <c r="L1461"/>
  <c r="K1461"/>
  <c r="J1461"/>
  <c r="I1461"/>
  <c r="H1461"/>
  <c r="G1461"/>
  <c r="F1461"/>
  <c r="E1461"/>
  <c r="D1461"/>
  <c r="B1461"/>
  <c r="A1461"/>
  <c r="AA1460"/>
  <c r="Z1460"/>
  <c r="Y1460"/>
  <c r="X1460"/>
  <c r="W1460"/>
  <c r="V1460"/>
  <c r="U1460"/>
  <c r="T1460"/>
  <c r="R1460"/>
  <c r="S1460" s="1"/>
  <c r="Q1460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P1459"/>
  <c r="O1459"/>
  <c r="N1459"/>
  <c r="M1459"/>
  <c r="L1459"/>
  <c r="K1459"/>
  <c r="J1459"/>
  <c r="I1459"/>
  <c r="AB1459" s="1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S1457" s="1"/>
  <c r="Q1457"/>
  <c r="P1457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Y1456"/>
  <c r="Z1456" s="1"/>
  <c r="X1456"/>
  <c r="W1456"/>
  <c r="U1456"/>
  <c r="V1456" s="1"/>
  <c r="T1456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O1455"/>
  <c r="N1455"/>
  <c r="P1455" s="1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J1453"/>
  <c r="I1453"/>
  <c r="H1453"/>
  <c r="G1453"/>
  <c r="F1453"/>
  <c r="E1453"/>
  <c r="D1453"/>
  <c r="B1453"/>
  <c r="A1453"/>
  <c r="AA1452"/>
  <c r="Z1452"/>
  <c r="Y1452"/>
  <c r="X1452"/>
  <c r="W1452"/>
  <c r="V1452"/>
  <c r="U1452"/>
  <c r="T1452"/>
  <c r="R1452"/>
  <c r="Q1452"/>
  <c r="S1452" s="1"/>
  <c r="O1452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AB1451" s="1"/>
  <c r="M145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S1450"/>
  <c r="R1450"/>
  <c r="Q1450"/>
  <c r="P1450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Z1448" s="1"/>
  <c r="X1448"/>
  <c r="W1448"/>
  <c r="U1448"/>
  <c r="V1448" s="1"/>
  <c r="T1448"/>
  <c r="S1448"/>
  <c r="R1448"/>
  <c r="Q1448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P1447"/>
  <c r="O1447"/>
  <c r="N1447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R1446"/>
  <c r="Q1446"/>
  <c r="S1446" s="1"/>
  <c r="O1446"/>
  <c r="P1446" s="1"/>
  <c r="N1446"/>
  <c r="M1446"/>
  <c r="L1446"/>
  <c r="K1446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S1445"/>
  <c r="R1445"/>
  <c r="Q1445"/>
  <c r="O1445"/>
  <c r="N1445"/>
  <c r="P1445" s="1"/>
  <c r="L1445"/>
  <c r="K1445"/>
  <c r="J1445"/>
  <c r="I1445"/>
  <c r="H1445"/>
  <c r="G1445"/>
  <c r="F1445"/>
  <c r="E1445"/>
  <c r="D1445"/>
  <c r="B1445"/>
  <c r="A1445"/>
  <c r="AA1444"/>
  <c r="Z1444"/>
  <c r="Y1444"/>
  <c r="X1444"/>
  <c r="W1444"/>
  <c r="V1444"/>
  <c r="U1444"/>
  <c r="T1444"/>
  <c r="R1444"/>
  <c r="S1444" s="1"/>
  <c r="Q1444"/>
  <c r="O1444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P1443"/>
  <c r="O1443"/>
  <c r="N1443"/>
  <c r="M1443"/>
  <c r="L1443"/>
  <c r="K1443"/>
  <c r="J1443"/>
  <c r="I1443"/>
  <c r="AB1443" s="1"/>
  <c r="H1443"/>
  <c r="G1443"/>
  <c r="F1443"/>
  <c r="E1443"/>
  <c r="D1443"/>
  <c r="B1443"/>
  <c r="A1443"/>
  <c r="AA1442"/>
  <c r="Y1442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O1429"/>
  <c r="N1429"/>
  <c r="P1429" s="1"/>
  <c r="L1429"/>
  <c r="M1429" s="1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P1428" s="1"/>
  <c r="N1428"/>
  <c r="M1428"/>
  <c r="L1428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P1424" s="1"/>
  <c r="N1424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O1421"/>
  <c r="N1421"/>
  <c r="P1421" s="1"/>
  <c r="L1421"/>
  <c r="M1421" s="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P1420" s="1"/>
  <c r="N1420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P1416" s="1"/>
  <c r="N1416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S1414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L1413"/>
  <c r="M1413" s="1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P1412" s="1"/>
  <c r="N1412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P1408" s="1"/>
  <c r="N1408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Z1406" s="1"/>
  <c r="X1406"/>
  <c r="W1406"/>
  <c r="U1406"/>
  <c r="V1406" s="1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M1405" s="1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Q1401"/>
  <c r="S1401" s="1"/>
  <c r="O1401"/>
  <c r="N1401"/>
  <c r="P1401" s="1"/>
  <c r="L1401"/>
  <c r="M1401" s="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P1400" s="1"/>
  <c r="N1400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L1397"/>
  <c r="M1397" s="1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P1396" s="1"/>
  <c r="N1396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P1392" s="1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S1389" s="1"/>
  <c r="O1389"/>
  <c r="N1389"/>
  <c r="P1389" s="1"/>
  <c r="L1389"/>
  <c r="M1389" s="1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P1388" s="1"/>
  <c r="N1388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O1385"/>
  <c r="N1385"/>
  <c r="P1385" s="1"/>
  <c r="L1385"/>
  <c r="M1385" s="1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P1384" s="1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M1381" s="1"/>
  <c r="K138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P1380" s="1"/>
  <c r="N1380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L1377"/>
  <c r="M1377" s="1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P1376" s="1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L1373"/>
  <c r="M1373" s="1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M1365" s="1"/>
  <c r="K1365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L1361"/>
  <c r="M1361" s="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P1360" s="1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M1357" s="1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S1334"/>
  <c r="R1334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Z1326" s="1"/>
  <c r="X1326"/>
  <c r="W1326"/>
  <c r="U1326"/>
  <c r="V1326" s="1"/>
  <c r="T1326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P1324" s="1"/>
  <c r="N1324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Z1294" s="1"/>
  <c r="X1294"/>
  <c r="W1294"/>
  <c r="U1294"/>
  <c r="V1294" s="1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P1288" s="1"/>
  <c r="N1288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S1283" s="1"/>
  <c r="Q1283"/>
  <c r="P1283"/>
  <c r="O1283"/>
  <c r="N1283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S1275" s="1"/>
  <c r="Q1275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P1260" s="1"/>
  <c r="N1260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P1255"/>
  <c r="O1255"/>
  <c r="N1255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P1239"/>
  <c r="O1239"/>
  <c r="N1239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Z1238" s="1"/>
  <c r="X1238"/>
  <c r="W1238"/>
  <c r="U1238"/>
  <c r="V1238" s="1"/>
  <c r="T1238"/>
  <c r="S1238"/>
  <c r="R1238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P1232" s="1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L1225"/>
  <c r="M1225" s="1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P1224" s="1"/>
  <c r="N1224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Z1214" s="1"/>
  <c r="X1214"/>
  <c r="W1214"/>
  <c r="U1214"/>
  <c r="V1214" s="1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P1199"/>
  <c r="O1199"/>
  <c r="N1199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Z1194" s="1"/>
  <c r="X1194"/>
  <c r="W1194"/>
  <c r="U1194"/>
  <c r="V1194" s="1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S1190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P1188" s="1"/>
  <c r="N1188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S1187" s="1"/>
  <c r="Q1187"/>
  <c r="P1187"/>
  <c r="O1187"/>
  <c r="N1187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Z1186" s="1"/>
  <c r="X1186"/>
  <c r="W1186"/>
  <c r="U1186"/>
  <c r="V1186" s="1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Z1182" s="1"/>
  <c r="X1182"/>
  <c r="W1182"/>
  <c r="U1182"/>
  <c r="V1182" s="1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L1157"/>
  <c r="M1157" s="1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M1149" s="1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L1145"/>
  <c r="M1145" s="1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M1121" s="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T1100"/>
  <c r="V1100" s="1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L1093"/>
  <c r="M1093" s="1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P1092" s="1"/>
  <c r="N1092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L1089"/>
  <c r="M1089" s="1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P1088" s="1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L1085"/>
  <c r="M1085" s="1"/>
  <c r="K1085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P1077" s="1"/>
  <c r="L1077"/>
  <c r="M1077" s="1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P1076" s="1"/>
  <c r="N1076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P1072" s="1"/>
  <c r="N1072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Q1069"/>
  <c r="S1069" s="1"/>
  <c r="O1069"/>
  <c r="N1069"/>
  <c r="P1069" s="1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P1068" s="1"/>
  <c r="N1068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P1044" s="1"/>
  <c r="N1044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S1041" s="1"/>
  <c r="O1041"/>
  <c r="N1041"/>
  <c r="P1041" s="1"/>
  <c r="L1041"/>
  <c r="M1041" s="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P1040" s="1"/>
  <c r="N1040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Q1037"/>
  <c r="S1037" s="1"/>
  <c r="O1037"/>
  <c r="N1037"/>
  <c r="P1037" s="1"/>
  <c r="L1037"/>
  <c r="M1037" s="1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P1036" s="1"/>
  <c r="N1036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S1035" s="1"/>
  <c r="Q1035"/>
  <c r="P1035"/>
  <c r="O1035"/>
  <c r="N1035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Q1033"/>
  <c r="S1033" s="1"/>
  <c r="O1033"/>
  <c r="N1033"/>
  <c r="P1033" s="1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P1032" s="1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P1029" s="1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P1028" s="1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S1025" s="1"/>
  <c r="O1025"/>
  <c r="N1025"/>
  <c r="P1025" s="1"/>
  <c r="L1025"/>
  <c r="M1025" s="1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P1024" s="1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S1001" s="1"/>
  <c r="O1001"/>
  <c r="N1001"/>
  <c r="P1001" s="1"/>
  <c r="L1001"/>
  <c r="M1001" s="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P1000" s="1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P968" s="1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P964" s="1"/>
  <c r="N964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L961"/>
  <c r="M961" s="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P951"/>
  <c r="O951"/>
  <c r="N95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AB939" s="1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M933" s="1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O897"/>
  <c r="N897"/>
  <c r="P897" s="1"/>
  <c r="L897"/>
  <c r="M897" s="1"/>
  <c r="K897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Q893"/>
  <c r="S893" s="1"/>
  <c r="O893"/>
  <c r="N893"/>
  <c r="P893" s="1"/>
  <c r="L893"/>
  <c r="M893" s="1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P883"/>
  <c r="O883"/>
  <c r="N883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Q869"/>
  <c r="S869" s="1"/>
  <c r="O869"/>
  <c r="N869"/>
  <c r="P869" s="1"/>
  <c r="L869"/>
  <c r="M869" s="1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O865"/>
  <c r="N865"/>
  <c r="P865" s="1"/>
  <c r="L865"/>
  <c r="M865" s="1"/>
  <c r="K865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O861"/>
  <c r="N861"/>
  <c r="P861" s="1"/>
  <c r="L861"/>
  <c r="M861" s="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AB851" s="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T836"/>
  <c r="V836" s="1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M833" s="1"/>
  <c r="K833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O813"/>
  <c r="N813"/>
  <c r="P813" s="1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Q801"/>
  <c r="S801" s="1"/>
  <c r="O801"/>
  <c r="N801"/>
  <c r="P801" s="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O797"/>
  <c r="N797"/>
  <c r="P797" s="1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M793" s="1"/>
  <c r="K793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P792" s="1"/>
  <c r="N792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P768" s="1"/>
  <c r="N768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Q741"/>
  <c r="S741" s="1"/>
  <c r="O741"/>
  <c r="N741"/>
  <c r="P741" s="1"/>
  <c r="L741"/>
  <c r="M741" s="1"/>
  <c r="K74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P733" s="1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P704" s="1"/>
  <c r="N704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L681"/>
  <c r="M681" s="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P680" s="1"/>
  <c r="N680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Q677"/>
  <c r="S677" s="1"/>
  <c r="O677"/>
  <c r="N677"/>
  <c r="P677" s="1"/>
  <c r="L677"/>
  <c r="M677" s="1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P676" s="1"/>
  <c r="N676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Q673"/>
  <c r="S673" s="1"/>
  <c r="O673"/>
  <c r="N673"/>
  <c r="P673" s="1"/>
  <c r="L673"/>
  <c r="M673" s="1"/>
  <c r="K673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P672" s="1"/>
  <c r="N672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Q669"/>
  <c r="S669" s="1"/>
  <c r="O669"/>
  <c r="N669"/>
  <c r="P669" s="1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P668" s="1"/>
  <c r="N668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L665"/>
  <c r="M665" s="1"/>
  <c r="K665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P664" s="1"/>
  <c r="N664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S663" s="1"/>
  <c r="Q663"/>
  <c r="P663"/>
  <c r="O663"/>
  <c r="N663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P656" s="1"/>
  <c r="N656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P644" s="1"/>
  <c r="N644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P640" s="1"/>
  <c r="N640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P624" s="1"/>
  <c r="N624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Q621"/>
  <c r="S621" s="1"/>
  <c r="O621"/>
  <c r="N621"/>
  <c r="P621" s="1"/>
  <c r="L621"/>
  <c r="M621" s="1"/>
  <c r="K62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I611"/>
  <c r="H611"/>
  <c r="AB611" s="1"/>
  <c r="G611"/>
  <c r="F611"/>
  <c r="E611"/>
  <c r="D611"/>
  <c r="B611"/>
  <c r="A611"/>
  <c r="AA610"/>
  <c r="Y610"/>
  <c r="Z610" s="1"/>
  <c r="X610"/>
  <c r="W610"/>
  <c r="U610"/>
  <c r="V610" s="1"/>
  <c r="T610"/>
  <c r="S610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M550"/>
  <c r="L550"/>
  <c r="K550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P546" s="1"/>
  <c r="N546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AB545" s="1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Q543"/>
  <c r="S543" s="1"/>
  <c r="O543"/>
  <c r="N543"/>
  <c r="P543" s="1"/>
  <c r="L543"/>
  <c r="M543" s="1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P542" s="1"/>
  <c r="N542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Q539"/>
  <c r="S539" s="1"/>
  <c r="O539"/>
  <c r="N539"/>
  <c r="P539" s="1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P538" s="1"/>
  <c r="N538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Q535"/>
  <c r="S535" s="1"/>
  <c r="O535"/>
  <c r="N535"/>
  <c r="P535" s="1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P534" s="1"/>
  <c r="N534"/>
  <c r="M534"/>
  <c r="L534"/>
  <c r="K534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Q531"/>
  <c r="S531" s="1"/>
  <c r="O531"/>
  <c r="N531"/>
  <c r="P531" s="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P530" s="1"/>
  <c r="N530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M529" s="1"/>
  <c r="J529"/>
  <c r="I529"/>
  <c r="H529"/>
  <c r="AB529" s="1"/>
  <c r="G529"/>
  <c r="F529"/>
  <c r="E529"/>
  <c r="D529"/>
  <c r="B529"/>
  <c r="A529"/>
  <c r="AA528"/>
  <c r="Y528"/>
  <c r="Z528" s="1"/>
  <c r="X528"/>
  <c r="W528"/>
  <c r="U528"/>
  <c r="V528" s="1"/>
  <c r="T528"/>
  <c r="S528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Q527"/>
  <c r="S527" s="1"/>
  <c r="O527"/>
  <c r="N527"/>
  <c r="P527" s="1"/>
  <c r="L527"/>
  <c r="M527" s="1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P525"/>
  <c r="O525"/>
  <c r="N525"/>
  <c r="L525"/>
  <c r="K525"/>
  <c r="M525" s="1"/>
  <c r="J525"/>
  <c r="I525"/>
  <c r="H525"/>
  <c r="AB525" s="1"/>
  <c r="G525"/>
  <c r="F525"/>
  <c r="E525"/>
  <c r="D525"/>
  <c r="B525"/>
  <c r="A525"/>
  <c r="AA524"/>
  <c r="Y524"/>
  <c r="Z524" s="1"/>
  <c r="X524"/>
  <c r="W524"/>
  <c r="U524"/>
  <c r="V524" s="1"/>
  <c r="T524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Q523"/>
  <c r="S523" s="1"/>
  <c r="O523"/>
  <c r="N523"/>
  <c r="P523" s="1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P522" s="1"/>
  <c r="N522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S520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V512" s="1"/>
  <c r="T512"/>
  <c r="S512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P481"/>
  <c r="O481"/>
  <c r="N48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P477"/>
  <c r="O477"/>
  <c r="N477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P469"/>
  <c r="O469"/>
  <c r="N469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T452"/>
  <c r="V452" s="1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W450"/>
  <c r="U450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R446"/>
  <c r="Q446"/>
  <c r="S446" s="1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P445"/>
  <c r="O445"/>
  <c r="N445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V444" s="1"/>
  <c r="T444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P443"/>
  <c r="O443"/>
  <c r="N443"/>
  <c r="L443"/>
  <c r="K443"/>
  <c r="M443" s="1"/>
  <c r="J443"/>
  <c r="AB443" s="1"/>
  <c r="I443"/>
  <c r="H443"/>
  <c r="G443"/>
  <c r="F443"/>
  <c r="E443"/>
  <c r="D443"/>
  <c r="B443"/>
  <c r="A443"/>
  <c r="AA442"/>
  <c r="Y442"/>
  <c r="X442"/>
  <c r="Z442" s="1"/>
  <c r="W442"/>
  <c r="U442"/>
  <c r="T442"/>
  <c r="S442"/>
  <c r="R442"/>
  <c r="Q442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M440"/>
  <c r="L440"/>
  <c r="K440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P437"/>
  <c r="O437"/>
  <c r="N437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M435" s="1"/>
  <c r="J435"/>
  <c r="AB435" s="1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P429"/>
  <c r="O429"/>
  <c r="N429"/>
  <c r="L429"/>
  <c r="K429"/>
  <c r="M429" s="1"/>
  <c r="J429"/>
  <c r="I429"/>
  <c r="H429"/>
  <c r="AB429" s="1"/>
  <c r="G429"/>
  <c r="F429"/>
  <c r="E429"/>
  <c r="D429"/>
  <c r="B429"/>
  <c r="A429"/>
  <c r="AA428"/>
  <c r="Y428"/>
  <c r="Z428" s="1"/>
  <c r="X428"/>
  <c r="W428"/>
  <c r="U428"/>
  <c r="V428" s="1"/>
  <c r="T428"/>
  <c r="S428"/>
  <c r="R428"/>
  <c r="Q428"/>
  <c r="O428"/>
  <c r="N428"/>
  <c r="P428" s="1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R426"/>
  <c r="Q426"/>
  <c r="S426" s="1"/>
  <c r="O426"/>
  <c r="P426" s="1"/>
  <c r="N426"/>
  <c r="M426"/>
  <c r="L426"/>
  <c r="K426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P421"/>
  <c r="O421"/>
  <c r="N42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S420"/>
  <c r="R420"/>
  <c r="Q420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W416"/>
  <c r="U416"/>
  <c r="T416"/>
  <c r="R416"/>
  <c r="Q416"/>
  <c r="S416" s="1"/>
  <c r="O416"/>
  <c r="P416" s="1"/>
  <c r="N416"/>
  <c r="M416"/>
  <c r="L416"/>
  <c r="K416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P413"/>
  <c r="O413"/>
  <c r="N413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M408"/>
  <c r="L408"/>
  <c r="K408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P407"/>
  <c r="O407"/>
  <c r="N407"/>
  <c r="L407"/>
  <c r="K407"/>
  <c r="M407" s="1"/>
  <c r="J407"/>
  <c r="I407"/>
  <c r="H407"/>
  <c r="AB407" s="1"/>
  <c r="G407"/>
  <c r="F407"/>
  <c r="E407"/>
  <c r="D407"/>
  <c r="B407"/>
  <c r="A407" s="1"/>
  <c r="AA406"/>
  <c r="Y406"/>
  <c r="Z406" s="1"/>
  <c r="X406"/>
  <c r="W406"/>
  <c r="U406"/>
  <c r="V406" s="1"/>
  <c r="T406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P389"/>
  <c r="O389"/>
  <c r="N389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P385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S381" s="1"/>
  <c r="Q381"/>
  <c r="P381"/>
  <c r="O381"/>
  <c r="N38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S380"/>
  <c r="R380"/>
  <c r="Q380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P378" s="1"/>
  <c r="N378"/>
  <c r="M378"/>
  <c r="L378"/>
  <c r="K378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S376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P374" s="1"/>
  <c r="N374"/>
  <c r="M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S373" s="1"/>
  <c r="Q373"/>
  <c r="P373"/>
  <c r="O373"/>
  <c r="N373"/>
  <c r="L373"/>
  <c r="K373"/>
  <c r="M373" s="1"/>
  <c r="J373"/>
  <c r="I373"/>
  <c r="H373"/>
  <c r="AB373" s="1"/>
  <c r="G373"/>
  <c r="F373"/>
  <c r="E373"/>
  <c r="D373"/>
  <c r="B373"/>
  <c r="A373"/>
  <c r="AA372"/>
  <c r="Y372"/>
  <c r="Z372" s="1"/>
  <c r="X372"/>
  <c r="W372"/>
  <c r="U372"/>
  <c r="V372" s="1"/>
  <c r="T372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S369" s="1"/>
  <c r="Q369"/>
  <c r="P369"/>
  <c r="O369"/>
  <c r="N369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P365"/>
  <c r="O365"/>
  <c r="N365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S364"/>
  <c r="R364"/>
  <c r="Q364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P361"/>
  <c r="O361"/>
  <c r="N36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T358"/>
  <c r="V358" s="1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S357" s="1"/>
  <c r="Q357"/>
  <c r="P357"/>
  <c r="O357"/>
  <c r="N357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P350" s="1"/>
  <c r="N350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S349" s="1"/>
  <c r="Q349"/>
  <c r="P349"/>
  <c r="O349"/>
  <c r="N349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Q347"/>
  <c r="S347" s="1"/>
  <c r="O347"/>
  <c r="N347"/>
  <c r="P347" s="1"/>
  <c r="L347"/>
  <c r="M347" s="1"/>
  <c r="K347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P346" s="1"/>
  <c r="N346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P342" s="1"/>
  <c r="N342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P341"/>
  <c r="O341"/>
  <c r="N34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S325" s="1"/>
  <c r="Q325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P301"/>
  <c r="O301"/>
  <c r="N30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P293"/>
  <c r="O293"/>
  <c r="N293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P290" s="1"/>
  <c r="N290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P274" s="1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P261"/>
  <c r="O261"/>
  <c r="N26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P229"/>
  <c r="O229"/>
  <c r="N229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Z222" s="1"/>
  <c r="X222"/>
  <c r="W222"/>
  <c r="U222"/>
  <c r="T222"/>
  <c r="V222" s="1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P213"/>
  <c r="O213"/>
  <c r="N213"/>
  <c r="L213"/>
  <c r="K213"/>
  <c r="M213" s="1"/>
  <c r="J213"/>
  <c r="I213"/>
  <c r="H213"/>
  <c r="AB213" s="1"/>
  <c r="G213"/>
  <c r="F213"/>
  <c r="E213"/>
  <c r="D213"/>
  <c r="B213"/>
  <c r="A213"/>
  <c r="AA212"/>
  <c r="Y212"/>
  <c r="Z212" s="1"/>
  <c r="X212"/>
  <c r="W212"/>
  <c r="U212"/>
  <c r="V212" s="1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P209"/>
  <c r="O209"/>
  <c r="N209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P165"/>
  <c r="O165"/>
  <c r="N165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Z134"/>
  <c r="Y134"/>
  <c r="X134"/>
  <c r="W134"/>
  <c r="V134"/>
  <c r="U134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P132"/>
  <c r="O132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M129"/>
  <c r="L129"/>
  <c r="K129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M125"/>
  <c r="L125"/>
  <c r="K125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P124"/>
  <c r="O124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AB111" s="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AB103" s="1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AB99" s="1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AB95" s="1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AB87" s="1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AB83" s="1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AB79" s="1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AB55" s="1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T53"/>
  <c r="V53" s="1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P52"/>
  <c r="O52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S5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AB31" s="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P4"/>
  <c r="O4"/>
  <c r="N4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9" l="1"/>
  <c r="AB11"/>
  <c r="AB26"/>
  <c r="AB81"/>
  <c r="AB90"/>
  <c r="AB106"/>
  <c r="AB133"/>
  <c r="AB138"/>
  <c r="AB140"/>
  <c r="AB154"/>
  <c r="AB156"/>
  <c r="AB170"/>
  <c r="AB172"/>
  <c r="AB186"/>
  <c r="AB188"/>
  <c r="AB202"/>
  <c r="AB204"/>
  <c r="AB218"/>
  <c r="AB220"/>
  <c r="AB234"/>
  <c r="AB236"/>
  <c r="AB250"/>
  <c r="AB252"/>
  <c r="AB266"/>
  <c r="AB268"/>
  <c r="AB275"/>
  <c r="AB282"/>
  <c r="AB284"/>
  <c r="AB291"/>
  <c r="AB298"/>
  <c r="AB300"/>
  <c r="AB314"/>
  <c r="AB316"/>
  <c r="AB330"/>
  <c r="AB332"/>
  <c r="AB346"/>
  <c r="AB348"/>
  <c r="AB355"/>
  <c r="AB441"/>
  <c r="AB13"/>
  <c r="AB15"/>
  <c r="AB17"/>
  <c r="AB19"/>
  <c r="AB21"/>
  <c r="AB28"/>
  <c r="AB30"/>
  <c r="AB37"/>
  <c r="AB39"/>
  <c r="AB44"/>
  <c r="AB46"/>
  <c r="AB49"/>
  <c r="AB51"/>
  <c r="AB62"/>
  <c r="AB64"/>
  <c r="AB66"/>
  <c r="AB68"/>
  <c r="AB70"/>
  <c r="AB72"/>
  <c r="AB74"/>
  <c r="AB76"/>
  <c r="AB78"/>
  <c r="AB85"/>
  <c r="AB92"/>
  <c r="AB94"/>
  <c r="AB101"/>
  <c r="AB108"/>
  <c r="AB110"/>
  <c r="AB117"/>
  <c r="AB119"/>
  <c r="AB126"/>
  <c r="AB142"/>
  <c r="AB144"/>
  <c r="AB158"/>
  <c r="AB160"/>
  <c r="AB174"/>
  <c r="AB176"/>
  <c r="AB190"/>
  <c r="AB192"/>
  <c r="AB206"/>
  <c r="AB208"/>
  <c r="AB222"/>
  <c r="AB224"/>
  <c r="AB238"/>
  <c r="AB240"/>
  <c r="AB254"/>
  <c r="AB256"/>
  <c r="AB270"/>
  <c r="AB272"/>
  <c r="AB286"/>
  <c r="AB288"/>
  <c r="AB302"/>
  <c r="AB304"/>
  <c r="AB318"/>
  <c r="AB320"/>
  <c r="AB334"/>
  <c r="AB336"/>
  <c r="AB343"/>
  <c r="AB350"/>
  <c r="AB352"/>
  <c r="AB359"/>
  <c r="AB366"/>
  <c r="AB368"/>
  <c r="AB375"/>
  <c r="AB377"/>
  <c r="AB382"/>
  <c r="AB384"/>
  <c r="AB391"/>
  <c r="AB393"/>
  <c r="AB399"/>
  <c r="AB400"/>
  <c r="AB419"/>
  <c r="AB3"/>
  <c r="AB25"/>
  <c r="AB27"/>
  <c r="AB32"/>
  <c r="AB34"/>
  <c r="AB41"/>
  <c r="AB43"/>
  <c r="AB48"/>
  <c r="AB52"/>
  <c r="AB54"/>
  <c r="AB57"/>
  <c r="AB59"/>
  <c r="AB82"/>
  <c r="AB89"/>
  <c r="AB91"/>
  <c r="AB96"/>
  <c r="AB98"/>
  <c r="AB105"/>
  <c r="AB107"/>
  <c r="AB112"/>
  <c r="AB114"/>
  <c r="AB121"/>
  <c r="AB123"/>
  <c r="AB127"/>
  <c r="AB131"/>
  <c r="AB146"/>
  <c r="AB148"/>
  <c r="AB162"/>
  <c r="AB164"/>
  <c r="AB178"/>
  <c r="AB180"/>
  <c r="AB194"/>
  <c r="AB196"/>
  <c r="AB203"/>
  <c r="AB210"/>
  <c r="AB212"/>
  <c r="AB219"/>
  <c r="AB226"/>
  <c r="AB228"/>
  <c r="AB242"/>
  <c r="AB244"/>
  <c r="AB253"/>
  <c r="AB258"/>
  <c r="AB260"/>
  <c r="AB274"/>
  <c r="AB276"/>
  <c r="AB290"/>
  <c r="AB292"/>
  <c r="AB306"/>
  <c r="AB308"/>
  <c r="AB322"/>
  <c r="AB324"/>
  <c r="AB338"/>
  <c r="AB340"/>
  <c r="AB354"/>
  <c r="AB356"/>
  <c r="AB370"/>
  <c r="AB372"/>
  <c r="AB379"/>
  <c r="AB381"/>
  <c r="AB386"/>
  <c r="AB388"/>
  <c r="AB396"/>
  <c r="AB402"/>
  <c r="AB404"/>
  <c r="AB439"/>
  <c r="AB5"/>
  <c r="AB7"/>
  <c r="AB14"/>
  <c r="AB16"/>
  <c r="AB18"/>
  <c r="AB20"/>
  <c r="AB22"/>
  <c r="AB29"/>
  <c r="AB38"/>
  <c r="AB45"/>
  <c r="AB47"/>
  <c r="AB50"/>
  <c r="AB56"/>
  <c r="AB61"/>
  <c r="AB63"/>
  <c r="AB65"/>
  <c r="AB67"/>
  <c r="AB69"/>
  <c r="AB71"/>
  <c r="AB73"/>
  <c r="AB75"/>
  <c r="AB77"/>
  <c r="AB84"/>
  <c r="AB86"/>
  <c r="AB93"/>
  <c r="AB102"/>
  <c r="AB109"/>
  <c r="AB118"/>
  <c r="AB124"/>
  <c r="AB128"/>
  <c r="AB132"/>
  <c r="AB136"/>
  <c r="AB143"/>
  <c r="AB150"/>
  <c r="AB152"/>
  <c r="AB159"/>
  <c r="AB166"/>
  <c r="AB168"/>
  <c r="AB182"/>
  <c r="AB184"/>
  <c r="AB198"/>
  <c r="AB200"/>
  <c r="AB214"/>
  <c r="AB216"/>
  <c r="AB230"/>
  <c r="AB232"/>
  <c r="AB246"/>
  <c r="AB248"/>
  <c r="AB262"/>
  <c r="AB264"/>
  <c r="AB278"/>
  <c r="AB280"/>
  <c r="AB294"/>
  <c r="AB296"/>
  <c r="AB310"/>
  <c r="AB312"/>
  <c r="AB326"/>
  <c r="AB328"/>
  <c r="AB342"/>
  <c r="AB344"/>
  <c r="AB358"/>
  <c r="AB360"/>
  <c r="AB367"/>
  <c r="AB369"/>
  <c r="AB374"/>
  <c r="AB376"/>
  <c r="AB383"/>
  <c r="AB385"/>
  <c r="AB390"/>
  <c r="AB392"/>
  <c r="AB395"/>
  <c r="AB398"/>
  <c r="AB401"/>
  <c r="P414"/>
  <c r="M415"/>
  <c r="AB415" s="1"/>
  <c r="V416"/>
  <c r="Z422"/>
  <c r="M423"/>
  <c r="AB423" s="1"/>
  <c r="AB426"/>
  <c r="Z430"/>
  <c r="M431"/>
  <c r="AB431" s="1"/>
  <c r="AB434"/>
  <c r="P438"/>
  <c r="M439"/>
  <c r="V446"/>
  <c r="AB447"/>
  <c r="V450"/>
  <c r="AB451"/>
  <c r="AB455"/>
  <c r="AB459"/>
  <c r="AB470"/>
  <c r="AB472"/>
  <c r="AB486"/>
  <c r="AB488"/>
  <c r="AB502"/>
  <c r="AB504"/>
  <c r="AB518"/>
  <c r="AB520"/>
  <c r="AB536"/>
  <c r="AB576"/>
  <c r="AB578"/>
  <c r="AB592"/>
  <c r="AB594"/>
  <c r="AB608"/>
  <c r="AB610"/>
  <c r="AB624"/>
  <c r="AB626"/>
  <c r="AB640"/>
  <c r="AB642"/>
  <c r="AB656"/>
  <c r="AB658"/>
  <c r="AB672"/>
  <c r="AB674"/>
  <c r="AB688"/>
  <c r="AB690"/>
  <c r="AB704"/>
  <c r="AB706"/>
  <c r="AB720"/>
  <c r="AB722"/>
  <c r="AB736"/>
  <c r="AB738"/>
  <c r="AB752"/>
  <c r="AB754"/>
  <c r="AB768"/>
  <c r="AB770"/>
  <c r="AB784"/>
  <c r="AB786"/>
  <c r="AB800"/>
  <c r="AB802"/>
  <c r="AB816"/>
  <c r="AB818"/>
  <c r="AB832"/>
  <c r="AB834"/>
  <c r="AB848"/>
  <c r="AB850"/>
  <c r="AB864"/>
  <c r="AB866"/>
  <c r="AB880"/>
  <c r="AB882"/>
  <c r="AB896"/>
  <c r="AB898"/>
  <c r="AB912"/>
  <c r="AB914"/>
  <c r="AB928"/>
  <c r="AB930"/>
  <c r="AB944"/>
  <c r="AB946"/>
  <c r="AB960"/>
  <c r="AB962"/>
  <c r="AB976"/>
  <c r="AB978"/>
  <c r="AB992"/>
  <c r="AB994"/>
  <c r="AB1008"/>
  <c r="AB1010"/>
  <c r="AB1024"/>
  <c r="AB1026"/>
  <c r="AB1040"/>
  <c r="AB1042"/>
  <c r="AB1056"/>
  <c r="AB1058"/>
  <c r="AB1072"/>
  <c r="AB1074"/>
  <c r="AB1088"/>
  <c r="AB1090"/>
  <c r="AB1104"/>
  <c r="AB1106"/>
  <c r="AB1120"/>
  <c r="AB1122"/>
  <c r="AB1136"/>
  <c r="AB1138"/>
  <c r="AB1152"/>
  <c r="AB1154"/>
  <c r="AB1168"/>
  <c r="AB1170"/>
  <c r="AB1184"/>
  <c r="AB1186"/>
  <c r="AB1200"/>
  <c r="AB1202"/>
  <c r="AB1216"/>
  <c r="AB1218"/>
  <c r="AB1232"/>
  <c r="AB1234"/>
  <c r="AB1248"/>
  <c r="AB1250"/>
  <c r="AB1264"/>
  <c r="AB1266"/>
  <c r="AB1280"/>
  <c r="AB1282"/>
  <c r="AB1296"/>
  <c r="AB1298"/>
  <c r="AB1312"/>
  <c r="AB1314"/>
  <c r="AB1328"/>
  <c r="AB1330"/>
  <c r="AB1344"/>
  <c r="AB1346"/>
  <c r="AB1353"/>
  <c r="AB1360"/>
  <c r="AB1362"/>
  <c r="AB1376"/>
  <c r="AB1378"/>
  <c r="AB1392"/>
  <c r="AB1394"/>
  <c r="AB1408"/>
  <c r="AB1410"/>
  <c r="AB1417"/>
  <c r="AB1419"/>
  <c r="AB1424"/>
  <c r="AB1426"/>
  <c r="AB1433"/>
  <c r="AB1435"/>
  <c r="AB1440"/>
  <c r="AB1465"/>
  <c r="AB406"/>
  <c r="P408"/>
  <c r="M409"/>
  <c r="AB409" s="1"/>
  <c r="V410"/>
  <c r="AB410" s="1"/>
  <c r="S411"/>
  <c r="AB411" s="1"/>
  <c r="AB412"/>
  <c r="Z416"/>
  <c r="V418"/>
  <c r="AB418" s="1"/>
  <c r="AB420"/>
  <c r="V426"/>
  <c r="S427"/>
  <c r="AB427" s="1"/>
  <c r="AB428"/>
  <c r="AB436"/>
  <c r="P440"/>
  <c r="V442"/>
  <c r="AB442" s="1"/>
  <c r="AB444"/>
  <c r="Z446"/>
  <c r="P448"/>
  <c r="Z450"/>
  <c r="AB474"/>
  <c r="AB476"/>
  <c r="AB485"/>
  <c r="AB490"/>
  <c r="AB492"/>
  <c r="AB506"/>
  <c r="AB508"/>
  <c r="AB515"/>
  <c r="AB522"/>
  <c r="AB524"/>
  <c r="AB531"/>
  <c r="AB538"/>
  <c r="AB540"/>
  <c r="AB547"/>
  <c r="AB554"/>
  <c r="AB556"/>
  <c r="AB563"/>
  <c r="AB565"/>
  <c r="AB573"/>
  <c r="AB580"/>
  <c r="AB582"/>
  <c r="AB596"/>
  <c r="AB598"/>
  <c r="AB612"/>
  <c r="AB614"/>
  <c r="AB628"/>
  <c r="AB630"/>
  <c r="AB644"/>
  <c r="AB646"/>
  <c r="AB660"/>
  <c r="AB662"/>
  <c r="AB669"/>
  <c r="AB676"/>
  <c r="AB678"/>
  <c r="AB685"/>
  <c r="AB692"/>
  <c r="AB694"/>
  <c r="AB701"/>
  <c r="AB708"/>
  <c r="AB710"/>
  <c r="AB724"/>
  <c r="AB726"/>
  <c r="AB733"/>
  <c r="AB740"/>
  <c r="AB742"/>
  <c r="AB756"/>
  <c r="AB758"/>
  <c r="AB772"/>
  <c r="AB774"/>
  <c r="AB781"/>
  <c r="AB783"/>
  <c r="AB788"/>
  <c r="AB790"/>
  <c r="AB797"/>
  <c r="AB799"/>
  <c r="AB804"/>
  <c r="AB806"/>
  <c r="AB813"/>
  <c r="AB820"/>
  <c r="AB822"/>
  <c r="AB829"/>
  <c r="AB836"/>
  <c r="AB838"/>
  <c r="AB845"/>
  <c r="AB852"/>
  <c r="AB854"/>
  <c r="AB861"/>
  <c r="AB868"/>
  <c r="AB870"/>
  <c r="AB884"/>
  <c r="AB886"/>
  <c r="AB893"/>
  <c r="AB900"/>
  <c r="AB902"/>
  <c r="AB909"/>
  <c r="AB916"/>
  <c r="AB918"/>
  <c r="AB932"/>
  <c r="AB934"/>
  <c r="AB941"/>
  <c r="AB948"/>
  <c r="AB950"/>
  <c r="AB957"/>
  <c r="AB964"/>
  <c r="AB966"/>
  <c r="AB973"/>
  <c r="AB980"/>
  <c r="AB982"/>
  <c r="AB989"/>
  <c r="AB991"/>
  <c r="AB996"/>
  <c r="AB998"/>
  <c r="AB1005"/>
  <c r="AB1012"/>
  <c r="AB1014"/>
  <c r="AB1028"/>
  <c r="AB1030"/>
  <c r="AB1044"/>
  <c r="AB1046"/>
  <c r="AB1060"/>
  <c r="AB1062"/>
  <c r="AB1076"/>
  <c r="AB1078"/>
  <c r="AB1092"/>
  <c r="AB1094"/>
  <c r="AB1101"/>
  <c r="AB1108"/>
  <c r="AB1110"/>
  <c r="AB1117"/>
  <c r="AB1124"/>
  <c r="AB1126"/>
  <c r="AB1133"/>
  <c r="AB1140"/>
  <c r="AB1142"/>
  <c r="AB1156"/>
  <c r="AB1158"/>
  <c r="AB1172"/>
  <c r="AB1174"/>
  <c r="AB1188"/>
  <c r="AB1190"/>
  <c r="AB1197"/>
  <c r="AB1199"/>
  <c r="AB1204"/>
  <c r="AB1206"/>
  <c r="AB1213"/>
  <c r="AB1220"/>
  <c r="AB1222"/>
  <c r="AB1229"/>
  <c r="AB1236"/>
  <c r="AB1238"/>
  <c r="AB1245"/>
  <c r="AB1247"/>
  <c r="AB1252"/>
  <c r="AB1254"/>
  <c r="AB1261"/>
  <c r="AB1268"/>
  <c r="AB1270"/>
  <c r="AB1277"/>
  <c r="AB1284"/>
  <c r="AB1286"/>
  <c r="AB1300"/>
  <c r="AB1302"/>
  <c r="AB1316"/>
  <c r="AB1318"/>
  <c r="AB1325"/>
  <c r="AB1332"/>
  <c r="AB1334"/>
  <c r="AB1348"/>
  <c r="AB1350"/>
  <c r="AB1364"/>
  <c r="AB1366"/>
  <c r="AB1380"/>
  <c r="AB1382"/>
  <c r="AB1396"/>
  <c r="AB1398"/>
  <c r="AB1412"/>
  <c r="AB1414"/>
  <c r="AB1457"/>
  <c r="AB1471"/>
  <c r="AB414"/>
  <c r="AB422"/>
  <c r="AB430"/>
  <c r="AB438"/>
  <c r="AB446"/>
  <c r="AB448"/>
  <c r="AB450"/>
  <c r="AB452"/>
  <c r="AB454"/>
  <c r="AB456"/>
  <c r="AB460"/>
  <c r="AB462"/>
  <c r="AB464"/>
  <c r="AB478"/>
  <c r="AB480"/>
  <c r="AB494"/>
  <c r="AB496"/>
  <c r="AB510"/>
  <c r="AB512"/>
  <c r="AB526"/>
  <c r="AB528"/>
  <c r="AB535"/>
  <c r="AB537"/>
  <c r="AB542"/>
  <c r="AB544"/>
  <c r="AB551"/>
  <c r="AB553"/>
  <c r="AB558"/>
  <c r="AB560"/>
  <c r="AB567"/>
  <c r="AB568"/>
  <c r="AB570"/>
  <c r="AB584"/>
  <c r="AB586"/>
  <c r="AB600"/>
  <c r="AB602"/>
  <c r="AB616"/>
  <c r="AB618"/>
  <c r="AB625"/>
  <c r="AB632"/>
  <c r="AB634"/>
  <c r="AB641"/>
  <c r="AB648"/>
  <c r="AB650"/>
  <c r="AB664"/>
  <c r="AB666"/>
  <c r="AB680"/>
  <c r="AB682"/>
  <c r="AB691"/>
  <c r="AB696"/>
  <c r="AB698"/>
  <c r="AB712"/>
  <c r="AB714"/>
  <c r="AB728"/>
  <c r="AB730"/>
  <c r="AB744"/>
  <c r="AB746"/>
  <c r="AB760"/>
  <c r="AB762"/>
  <c r="AB776"/>
  <c r="AB778"/>
  <c r="AB792"/>
  <c r="AB794"/>
  <c r="AB808"/>
  <c r="AB810"/>
  <c r="AB819"/>
  <c r="AB824"/>
  <c r="AB826"/>
  <c r="AB835"/>
  <c r="AB840"/>
  <c r="AB842"/>
  <c r="AB856"/>
  <c r="AB858"/>
  <c r="AB872"/>
  <c r="AB874"/>
  <c r="AB888"/>
  <c r="AB890"/>
  <c r="AB904"/>
  <c r="AB906"/>
  <c r="AB920"/>
  <c r="AB922"/>
  <c r="AB936"/>
  <c r="AB938"/>
  <c r="AB952"/>
  <c r="AB954"/>
  <c r="AB968"/>
  <c r="AB970"/>
  <c r="AB984"/>
  <c r="AB986"/>
  <c r="AB1000"/>
  <c r="AB1002"/>
  <c r="AB1016"/>
  <c r="AB1018"/>
  <c r="AB1032"/>
  <c r="AB1034"/>
  <c r="AB1048"/>
  <c r="AB1050"/>
  <c r="AB1064"/>
  <c r="AB1066"/>
  <c r="AB1080"/>
  <c r="AB1082"/>
  <c r="AB1096"/>
  <c r="AB1098"/>
  <c r="AB1112"/>
  <c r="AB1114"/>
  <c r="AB1128"/>
  <c r="AB1130"/>
  <c r="AB1144"/>
  <c r="AB1146"/>
  <c r="AB1160"/>
  <c r="AB1162"/>
  <c r="AB1176"/>
  <c r="AB1178"/>
  <c r="AB1192"/>
  <c r="AB1194"/>
  <c r="AB1208"/>
  <c r="AB1210"/>
  <c r="AB1224"/>
  <c r="AB1226"/>
  <c r="AB1240"/>
  <c r="AB1242"/>
  <c r="AB1256"/>
  <c r="AB1258"/>
  <c r="AB1272"/>
  <c r="AB1274"/>
  <c r="AB1288"/>
  <c r="AB1290"/>
  <c r="AB1304"/>
  <c r="AB1306"/>
  <c r="AB1320"/>
  <c r="AB1322"/>
  <c r="AB1336"/>
  <c r="AB1338"/>
  <c r="AB1352"/>
  <c r="AB1354"/>
  <c r="AB1368"/>
  <c r="AB1370"/>
  <c r="AB1379"/>
  <c r="AB1384"/>
  <c r="AB1386"/>
  <c r="AB1393"/>
  <c r="AB1400"/>
  <c r="AB1402"/>
  <c r="AB1409"/>
  <c r="AB1416"/>
  <c r="AB1418"/>
  <c r="AB1425"/>
  <c r="AB1427"/>
  <c r="AB1432"/>
  <c r="AB1434"/>
  <c r="AB1441"/>
  <c r="AB1473"/>
  <c r="AB408"/>
  <c r="AB416"/>
  <c r="AB424"/>
  <c r="AB432"/>
  <c r="AB440"/>
  <c r="AB466"/>
  <c r="AB468"/>
  <c r="AB482"/>
  <c r="AB484"/>
  <c r="AB498"/>
  <c r="AB500"/>
  <c r="AB514"/>
  <c r="AB516"/>
  <c r="AB530"/>
  <c r="AB532"/>
  <c r="AB541"/>
  <c r="AB546"/>
  <c r="AB548"/>
  <c r="AB555"/>
  <c r="AB557"/>
  <c r="AB562"/>
  <c r="AB564"/>
  <c r="AB572"/>
  <c r="AB574"/>
  <c r="AB588"/>
  <c r="AB590"/>
  <c r="AB604"/>
  <c r="AB606"/>
  <c r="AB620"/>
  <c r="AB622"/>
  <c r="AB636"/>
  <c r="AB638"/>
  <c r="AB652"/>
  <c r="AB654"/>
  <c r="AB668"/>
  <c r="AB670"/>
  <c r="AB684"/>
  <c r="AB686"/>
  <c r="AB695"/>
  <c r="AB700"/>
  <c r="AB702"/>
  <c r="AB716"/>
  <c r="AB718"/>
  <c r="AB732"/>
  <c r="AB734"/>
  <c r="AB743"/>
  <c r="AB748"/>
  <c r="AB750"/>
  <c r="AB764"/>
  <c r="AB766"/>
  <c r="AB780"/>
  <c r="AB782"/>
  <c r="AB796"/>
  <c r="AB798"/>
  <c r="AB812"/>
  <c r="AB814"/>
  <c r="AB828"/>
  <c r="AB830"/>
  <c r="AB844"/>
  <c r="AB846"/>
  <c r="AB860"/>
  <c r="AB862"/>
  <c r="AB876"/>
  <c r="AB878"/>
  <c r="AB892"/>
  <c r="AB894"/>
  <c r="AB908"/>
  <c r="AB910"/>
  <c r="AB924"/>
  <c r="AB926"/>
  <c r="AB940"/>
  <c r="AB942"/>
  <c r="AB956"/>
  <c r="AB958"/>
  <c r="AB972"/>
  <c r="AB974"/>
  <c r="AB983"/>
  <c r="AB988"/>
  <c r="AB990"/>
  <c r="AB1004"/>
  <c r="AB1006"/>
  <c r="AB1020"/>
  <c r="AB1022"/>
  <c r="AB1036"/>
  <c r="AB1038"/>
  <c r="AB1052"/>
  <c r="AB1054"/>
  <c r="AB1068"/>
  <c r="AB1070"/>
  <c r="AB1084"/>
  <c r="AB1086"/>
  <c r="AB1100"/>
  <c r="AB1102"/>
  <c r="AB1116"/>
  <c r="AB1118"/>
  <c r="AB1132"/>
  <c r="AB1134"/>
  <c r="AB1148"/>
  <c r="AB1150"/>
  <c r="AB1159"/>
  <c r="AB1164"/>
  <c r="AB1166"/>
  <c r="AB1180"/>
  <c r="AB1182"/>
  <c r="AB1196"/>
  <c r="AB1198"/>
  <c r="AB1212"/>
  <c r="AB1214"/>
  <c r="AB1228"/>
  <c r="AB1230"/>
  <c r="AB1244"/>
  <c r="AB1246"/>
  <c r="AB1260"/>
  <c r="AB1262"/>
  <c r="AB1269"/>
  <c r="AB1271"/>
  <c r="AB1276"/>
  <c r="AB1278"/>
  <c r="AB1292"/>
  <c r="AB1294"/>
  <c r="AB1303"/>
  <c r="AB1308"/>
  <c r="AB1310"/>
  <c r="AB1324"/>
  <c r="AB1326"/>
  <c r="AB1340"/>
  <c r="AB1342"/>
  <c r="AB1356"/>
  <c r="AB1358"/>
  <c r="AB1372"/>
  <c r="AB1374"/>
  <c r="AB1388"/>
  <c r="AB1390"/>
  <c r="AB1404"/>
  <c r="AB1406"/>
  <c r="AB1420"/>
  <c r="AB1422"/>
  <c r="AB1431"/>
  <c r="AB1436"/>
  <c r="AB1438"/>
  <c r="AB1449"/>
  <c r="AB1479"/>
  <c r="AB1456"/>
  <c r="AB1468"/>
  <c r="AB1476"/>
  <c r="AB1772"/>
  <c r="AB1774"/>
  <c r="AB1781"/>
  <c r="AB1788"/>
  <c r="AB1795"/>
  <c r="AB1797"/>
  <c r="AB1804"/>
  <c r="AB1813"/>
  <c r="AB1820"/>
  <c r="AB1827"/>
  <c r="AB1829"/>
  <c r="AB1836"/>
  <c r="AB1843"/>
  <c r="AB1845"/>
  <c r="AB1852"/>
  <c r="AB1861"/>
  <c r="AB1877"/>
  <c r="AB1884"/>
  <c r="AB1891"/>
  <c r="AB1893"/>
  <c r="AB1900"/>
  <c r="AB1902"/>
  <c r="AB1907"/>
  <c r="AB1909"/>
  <c r="AB1916"/>
  <c r="AB1918"/>
  <c r="AB1923"/>
  <c r="AB1928"/>
  <c r="AB1935"/>
  <c r="AB1941"/>
  <c r="AB1944"/>
  <c r="AB1951"/>
  <c r="AB1957"/>
  <c r="P1444"/>
  <c r="V1446"/>
  <c r="AB1446" s="1"/>
  <c r="Z1450"/>
  <c r="AB1450" s="1"/>
  <c r="M1453"/>
  <c r="AB1453" s="1"/>
  <c r="S1455"/>
  <c r="AB1455" s="1"/>
  <c r="P1460"/>
  <c r="Z1466"/>
  <c r="Z1474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5"/>
  <c r="AB1527"/>
  <c r="AB1534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9"/>
  <c r="AB1776"/>
  <c r="AB1783"/>
  <c r="AB1785"/>
  <c r="AB1792"/>
  <c r="AB1799"/>
  <c r="AB1801"/>
  <c r="AB1808"/>
  <c r="AB1815"/>
  <c r="AB1817"/>
  <c r="AB1824"/>
  <c r="AB1826"/>
  <c r="AB1831"/>
  <c r="AB1833"/>
  <c r="AB1840"/>
  <c r="AB1842"/>
  <c r="AB1847"/>
  <c r="AB1849"/>
  <c r="AB1856"/>
  <c r="AB1863"/>
  <c r="AB1865"/>
  <c r="AB1872"/>
  <c r="AB1879"/>
  <c r="AB1881"/>
  <c r="AB1888"/>
  <c r="AB1895"/>
  <c r="AB1897"/>
  <c r="AB1904"/>
  <c r="AB1906"/>
  <c r="AB1911"/>
  <c r="AB1913"/>
  <c r="AB1920"/>
  <c r="AB1922"/>
  <c r="AB1932"/>
  <c r="AB1939"/>
  <c r="AB1942"/>
  <c r="AB1948"/>
  <c r="AB1955"/>
  <c r="AB1995"/>
  <c r="AB1448"/>
  <c r="AB1464"/>
  <c r="AB1472"/>
  <c r="AB1480"/>
  <c r="AB1520"/>
  <c r="AB1522"/>
  <c r="AB1529"/>
  <c r="AB1531"/>
  <c r="AB1536"/>
  <c r="AB1538"/>
  <c r="AB1773"/>
  <c r="AB1780"/>
  <c r="AB1787"/>
  <c r="AB1789"/>
  <c r="AB1796"/>
  <c r="AB1803"/>
  <c r="AB1805"/>
  <c r="AB1821"/>
  <c r="AB1828"/>
  <c r="AB1835"/>
  <c r="AB1837"/>
  <c r="AB1844"/>
  <c r="AB1846"/>
  <c r="AB1851"/>
  <c r="AB1853"/>
  <c r="AB1860"/>
  <c r="AB1862"/>
  <c r="AB1869"/>
  <c r="AB1885"/>
  <c r="Z1442"/>
  <c r="AB1442" s="1"/>
  <c r="AB1444"/>
  <c r="M1445"/>
  <c r="AB1445" s="1"/>
  <c r="S1447"/>
  <c r="AB1447" s="1"/>
  <c r="P1452"/>
  <c r="AB1452" s="1"/>
  <c r="V1454"/>
  <c r="AB1454" s="1"/>
  <c r="Z1458"/>
  <c r="AB1458" s="1"/>
  <c r="AB1460"/>
  <c r="M1461"/>
  <c r="AB1461" s="1"/>
  <c r="Z1462"/>
  <c r="AB1462" s="1"/>
  <c r="AB1466"/>
  <c r="Z1470"/>
  <c r="AB1470" s="1"/>
  <c r="AB1474"/>
  <c r="Z1478"/>
  <c r="AB1478" s="1"/>
  <c r="AB1481"/>
  <c r="AB1485"/>
  <c r="AB1489"/>
  <c r="AB1493"/>
  <c r="AB1497"/>
  <c r="AB1501"/>
  <c r="AB1505"/>
  <c r="AB1509"/>
  <c r="AB1513"/>
  <c r="AB1517"/>
  <c r="AB1519"/>
  <c r="AB1524"/>
  <c r="AB1526"/>
  <c r="AB1533"/>
  <c r="AB1535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5"/>
  <c r="AB1777"/>
  <c r="AB1784"/>
  <c r="AB1786"/>
  <c r="AB1791"/>
  <c r="AB1793"/>
  <c r="AB1800"/>
  <c r="AB1807"/>
  <c r="AB1809"/>
  <c r="AB1816"/>
  <c r="AB1823"/>
  <c r="AB1825"/>
  <c r="AB1832"/>
  <c r="AB1839"/>
  <c r="AB1841"/>
  <c r="AB1848"/>
  <c r="AB1855"/>
  <c r="AB1857"/>
  <c r="AB1864"/>
  <c r="AB1871"/>
  <c r="AB1873"/>
  <c r="AB1880"/>
  <c r="AB1882"/>
  <c r="AB1887"/>
  <c r="AB1889"/>
  <c r="AB1896"/>
  <c r="AB1898"/>
  <c r="AB1903"/>
  <c r="AB1905"/>
  <c r="AB1912"/>
  <c r="AB1914"/>
  <c r="AB1919"/>
  <c r="AB1921"/>
  <c r="AB1927"/>
  <c r="AB1931"/>
  <c r="AB1934"/>
  <c r="AB1937"/>
  <c r="AB1940"/>
  <c r="AB1947"/>
  <c r="AB1950"/>
  <c r="AB1953"/>
  <c r="AB1956"/>
  <c r="AB1964"/>
  <c r="AB1971"/>
  <c r="AB2450"/>
  <c r="P1958"/>
  <c r="V1960"/>
  <c r="AB1960" s="1"/>
  <c r="Z1964"/>
  <c r="M1967"/>
  <c r="AB1967" s="1"/>
  <c r="S1969"/>
  <c r="AB1969" s="1"/>
  <c r="Z1972"/>
  <c r="Z1980"/>
  <c r="Z1988"/>
  <c r="Z1996"/>
  <c r="Z2004"/>
  <c r="AB2012"/>
  <c r="AB2014"/>
  <c r="AB2021"/>
  <c r="AB2023"/>
  <c r="AB2028"/>
  <c r="AB2030"/>
  <c r="AB2037"/>
  <c r="AB2039"/>
  <c r="AB2044"/>
  <c r="AB2046"/>
  <c r="AB2053"/>
  <c r="AB2055"/>
  <c r="AB2060"/>
  <c r="AB2062"/>
  <c r="AB2069"/>
  <c r="AB2071"/>
  <c r="AB2076"/>
  <c r="AB2078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40"/>
  <c r="Z1960"/>
  <c r="AB1962"/>
  <c r="M1963"/>
  <c r="AB1963" s="1"/>
  <c r="S1965"/>
  <c r="AB1965" s="1"/>
  <c r="P1970"/>
  <c r="AB1970" s="1"/>
  <c r="P1974"/>
  <c r="AB1974" s="1"/>
  <c r="M1975"/>
  <c r="AB1975" s="1"/>
  <c r="V1976"/>
  <c r="AB1976" s="1"/>
  <c r="S1977"/>
  <c r="AB1977" s="1"/>
  <c r="AB1978"/>
  <c r="P1982"/>
  <c r="AB1982" s="1"/>
  <c r="M1983"/>
  <c r="AB1983" s="1"/>
  <c r="V1984"/>
  <c r="AB1984" s="1"/>
  <c r="S1985"/>
  <c r="AB1985" s="1"/>
  <c r="AB1986"/>
  <c r="P1990"/>
  <c r="AB1990" s="1"/>
  <c r="M1991"/>
  <c r="AB1991" s="1"/>
  <c r="V1992"/>
  <c r="AB1992" s="1"/>
  <c r="S1993"/>
  <c r="AB1993" s="1"/>
  <c r="AB1994"/>
  <c r="P1998"/>
  <c r="AB1998" s="1"/>
  <c r="M1999"/>
  <c r="AB1999" s="1"/>
  <c r="V2000"/>
  <c r="AB2000" s="1"/>
  <c r="S2001"/>
  <c r="AB2001" s="1"/>
  <c r="AB2002"/>
  <c r="P2006"/>
  <c r="AB2006" s="1"/>
  <c r="M2007"/>
  <c r="AB2007" s="1"/>
  <c r="V2008"/>
  <c r="AB2008" s="1"/>
  <c r="AB2009"/>
  <c r="AB2011"/>
  <c r="AB2016"/>
  <c r="AB2018"/>
  <c r="AB2025"/>
  <c r="AB2027"/>
  <c r="AB2032"/>
  <c r="AB2034"/>
  <c r="AB2041"/>
  <c r="AB2043"/>
  <c r="AB2048"/>
  <c r="AB2050"/>
  <c r="AB2057"/>
  <c r="AB2059"/>
  <c r="AB2064"/>
  <c r="AB2066"/>
  <c r="AB2073"/>
  <c r="AB2075"/>
  <c r="AB2080"/>
  <c r="AB1958"/>
  <c r="M1959"/>
  <c r="AB1959" s="1"/>
  <c r="S1961"/>
  <c r="AB1961" s="1"/>
  <c r="P1966"/>
  <c r="AB1966" s="1"/>
  <c r="V1968"/>
  <c r="AB1968" s="1"/>
  <c r="AB1972"/>
  <c r="Z1976"/>
  <c r="AB1980"/>
  <c r="AB1988"/>
  <c r="AB1996"/>
  <c r="AB2004"/>
  <c r="AB2013"/>
  <c r="AB2015"/>
  <c r="AB2020"/>
  <c r="AB2022"/>
  <c r="AB2029"/>
  <c r="AB2031"/>
  <c r="AB2036"/>
  <c r="AB2038"/>
  <c r="AB2045"/>
  <c r="AB2047"/>
  <c r="AB2052"/>
  <c r="AB2054"/>
  <c r="AB2061"/>
  <c r="AB2063"/>
  <c r="AB2068"/>
  <c r="AB2070"/>
  <c r="AB2077"/>
  <c r="AB2079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32"/>
  <c r="AB2488"/>
  <c r="AB2431"/>
  <c r="AB2439"/>
  <c r="AB2913"/>
  <c r="AB2915"/>
  <c r="AB2948"/>
  <c r="AB2950"/>
  <c r="AB2957"/>
  <c r="AB2959"/>
  <c r="AB2964"/>
  <c r="AB2966"/>
  <c r="AB2973"/>
  <c r="AB2975"/>
  <c r="AB2980"/>
  <c r="AB2982"/>
  <c r="AB2995"/>
  <c r="P2421"/>
  <c r="M2422"/>
  <c r="AB2422" s="1"/>
  <c r="V2423"/>
  <c r="AB2423" s="1"/>
  <c r="AB2425"/>
  <c r="P2429"/>
  <c r="M2430"/>
  <c r="AB2430" s="1"/>
  <c r="AB2433"/>
  <c r="P2437"/>
  <c r="M2438"/>
  <c r="AB2438" s="1"/>
  <c r="AB2441"/>
  <c r="P2445"/>
  <c r="M2446"/>
  <c r="AB2446" s="1"/>
  <c r="V2447"/>
  <c r="AB2447" s="1"/>
  <c r="S2448"/>
  <c r="AB2448" s="1"/>
  <c r="AB2449"/>
  <c r="P2453"/>
  <c r="M2456"/>
  <c r="AB2456" s="1"/>
  <c r="Z2457"/>
  <c r="P2459"/>
  <c r="M2460"/>
  <c r="AB2460" s="1"/>
  <c r="Z2461"/>
  <c r="P2463"/>
  <c r="M2464"/>
  <c r="AB2464" s="1"/>
  <c r="P2467"/>
  <c r="M2468"/>
  <c r="AB2468" s="1"/>
  <c r="M2472"/>
  <c r="AB2472" s="1"/>
  <c r="P2483"/>
  <c r="M2484"/>
  <c r="AB2484" s="1"/>
  <c r="P2487"/>
  <c r="M2488"/>
  <c r="AB2494"/>
  <c r="AB2496"/>
  <c r="AB2503"/>
  <c r="AB2510"/>
  <c r="AB2512"/>
  <c r="AB2517"/>
  <c r="AB2519"/>
  <c r="AB2526"/>
  <c r="AB2528"/>
  <c r="AB2535"/>
  <c r="AB2542"/>
  <c r="AB2544"/>
  <c r="AB2551"/>
  <c r="AB2558"/>
  <c r="AB2560"/>
  <c r="AB2567"/>
  <c r="AB2574"/>
  <c r="AB2576"/>
  <c r="AB2583"/>
  <c r="AB2590"/>
  <c r="AB2592"/>
  <c r="AB2599"/>
  <c r="AB2606"/>
  <c r="AB2608"/>
  <c r="AB2615"/>
  <c r="AB2622"/>
  <c r="AB2624"/>
  <c r="AB2631"/>
  <c r="AB2638"/>
  <c r="AB2640"/>
  <c r="AB2647"/>
  <c r="AB2654"/>
  <c r="AB2656"/>
  <c r="AB2663"/>
  <c r="AB2670"/>
  <c r="AB2672"/>
  <c r="AB2679"/>
  <c r="AB2686"/>
  <c r="AB2688"/>
  <c r="AB2695"/>
  <c r="AB2702"/>
  <c r="AB2704"/>
  <c r="AB2711"/>
  <c r="AB2718"/>
  <c r="AB2720"/>
  <c r="AB2727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54"/>
  <c r="AB2961"/>
  <c r="AB2963"/>
  <c r="AB2970"/>
  <c r="AB2977"/>
  <c r="AB2979"/>
  <c r="AB2989"/>
  <c r="AB2427"/>
  <c r="AB2435"/>
  <c r="AB2443"/>
  <c r="AB2451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8"/>
  <c r="AB2500"/>
  <c r="AB2505"/>
  <c r="AB2507"/>
  <c r="AB2514"/>
  <c r="AB2516"/>
  <c r="AB2521"/>
  <c r="AB2523"/>
  <c r="AB2530"/>
  <c r="AB2532"/>
  <c r="AB2537"/>
  <c r="AB2539"/>
  <c r="AB2546"/>
  <c r="AB2548"/>
  <c r="AB2553"/>
  <c r="AB2555"/>
  <c r="AB2562"/>
  <c r="AB2564"/>
  <c r="AB2569"/>
  <c r="AB2571"/>
  <c r="AB2578"/>
  <c r="AB2580"/>
  <c r="AB2585"/>
  <c r="AB2587"/>
  <c r="AB2594"/>
  <c r="AB2596"/>
  <c r="AB2601"/>
  <c r="AB2603"/>
  <c r="AB2610"/>
  <c r="AB2612"/>
  <c r="AB2617"/>
  <c r="AB2619"/>
  <c r="AB2626"/>
  <c r="AB2628"/>
  <c r="AB2633"/>
  <c r="AB2635"/>
  <c r="AB2642"/>
  <c r="AB2644"/>
  <c r="AB2649"/>
  <c r="AB2651"/>
  <c r="AB2658"/>
  <c r="AB2660"/>
  <c r="AB2665"/>
  <c r="AB2667"/>
  <c r="AB2674"/>
  <c r="AB2676"/>
  <c r="AB2681"/>
  <c r="AB2683"/>
  <c r="AB2690"/>
  <c r="AB2692"/>
  <c r="AB2697"/>
  <c r="AB2699"/>
  <c r="AB2706"/>
  <c r="AB2708"/>
  <c r="AB2713"/>
  <c r="AB2715"/>
  <c r="AB2722"/>
  <c r="AB2724"/>
  <c r="AB2729"/>
  <c r="AB2731"/>
  <c r="AB2421"/>
  <c r="AB2429"/>
  <c r="AB2437"/>
  <c r="AB2445"/>
  <c r="AB2453"/>
  <c r="AB2493"/>
  <c r="AB2495"/>
  <c r="AB2502"/>
  <c r="AB2504"/>
  <c r="AB2509"/>
  <c r="AB2511"/>
  <c r="AB2518"/>
  <c r="AB2520"/>
  <c r="AB2525"/>
  <c r="AB2527"/>
  <c r="AB2534"/>
  <c r="AB2536"/>
  <c r="AB2541"/>
  <c r="AB2543"/>
  <c r="AB2550"/>
  <c r="AB2552"/>
  <c r="AB2557"/>
  <c r="AB2559"/>
  <c r="AB2566"/>
  <c r="AB2568"/>
  <c r="AB2573"/>
  <c r="AB2575"/>
  <c r="AB2582"/>
  <c r="AB2584"/>
  <c r="AB2589"/>
  <c r="AB2591"/>
  <c r="AB2598"/>
  <c r="AB2600"/>
  <c r="AB2605"/>
  <c r="AB2607"/>
  <c r="AB2614"/>
  <c r="AB2616"/>
  <c r="AB2621"/>
  <c r="AB2623"/>
  <c r="AB2630"/>
  <c r="AB2632"/>
  <c r="AB2637"/>
  <c r="AB2639"/>
  <c r="AB2646"/>
  <c r="AB2648"/>
  <c r="AB2653"/>
  <c r="AB2655"/>
  <c r="AB2662"/>
  <c r="AB2664"/>
  <c r="AB2669"/>
  <c r="AB2671"/>
  <c r="AB2678"/>
  <c r="AB2680"/>
  <c r="AB2685"/>
  <c r="AB2687"/>
  <c r="AB2694"/>
  <c r="AB2696"/>
  <c r="AB2701"/>
  <c r="AB2703"/>
  <c r="AB2710"/>
  <c r="AB2712"/>
  <c r="AB2717"/>
  <c r="AB2719"/>
  <c r="AB2726"/>
  <c r="AB2728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3"/>
  <c r="AB2907"/>
  <c r="AB2911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53"/>
  <c r="AB2955"/>
  <c r="AB2960"/>
  <c r="AB2962"/>
  <c r="AB2969"/>
  <c r="AB2971"/>
  <c r="AB2976"/>
  <c r="AB2978"/>
  <c r="AB2984"/>
  <c r="M2985"/>
  <c r="AB2985" s="1"/>
  <c r="S2987"/>
  <c r="AB2987" s="1"/>
  <c r="P2992"/>
  <c r="V2994"/>
  <c r="AB2994" s="1"/>
  <c r="Z2998"/>
  <c r="AB2998" s="1"/>
  <c r="Z2999"/>
  <c r="AB2999" s="1"/>
  <c r="M3002"/>
  <c r="AB3002" s="1"/>
  <c r="V3003"/>
  <c r="AB3003" s="1"/>
  <c r="S3008"/>
  <c r="AB3008" s="1"/>
  <c r="AB3009"/>
  <c r="P3013"/>
  <c r="Z3015"/>
  <c r="AB3015" s="1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24"/>
  <c r="AB3126"/>
  <c r="AB3131"/>
  <c r="AB3133"/>
  <c r="AB3140"/>
  <c r="AB3142"/>
  <c r="AB3147"/>
  <c r="AB3149"/>
  <c r="AB3156"/>
  <c r="AB3158"/>
  <c r="AB3163"/>
  <c r="AB3165"/>
  <c r="AB3172"/>
  <c r="AB3174"/>
  <c r="AB3179"/>
  <c r="AB3181"/>
  <c r="AB3188"/>
  <c r="AB3190"/>
  <c r="AB3195"/>
  <c r="AB3197"/>
  <c r="AB3204"/>
  <c r="AB3206"/>
  <c r="AB3219"/>
  <c r="S2983"/>
  <c r="AB2983" s="1"/>
  <c r="P2988"/>
  <c r="V2990"/>
  <c r="AB2990" s="1"/>
  <c r="Z2994"/>
  <c r="AB2996"/>
  <c r="M2997"/>
  <c r="AB2997" s="1"/>
  <c r="P3001"/>
  <c r="Z3003"/>
  <c r="M3006"/>
  <c r="AB3006" s="1"/>
  <c r="V3007"/>
  <c r="AB3007" s="1"/>
  <c r="AB3012"/>
  <c r="S3012"/>
  <c r="AB3013"/>
  <c r="AB2992"/>
  <c r="AB3000"/>
  <c r="AB3001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8"/>
  <c r="AB3123"/>
  <c r="AB3125"/>
  <c r="AB3132"/>
  <c r="AB3134"/>
  <c r="AB3139"/>
  <c r="AB3141"/>
  <c r="AB3148"/>
  <c r="AB3150"/>
  <c r="AB3155"/>
  <c r="AB3157"/>
  <c r="AB3164"/>
  <c r="AB3166"/>
  <c r="AB3171"/>
  <c r="AB3173"/>
  <c r="AB3182"/>
  <c r="AB3187"/>
  <c r="AB3189"/>
  <c r="AB3198"/>
  <c r="AB3203"/>
  <c r="AB3205"/>
  <c r="AB3225"/>
  <c r="AB2988"/>
  <c r="AB3005"/>
  <c r="AB3120"/>
  <c r="AB3122"/>
  <c r="AB3127"/>
  <c r="AB3129"/>
  <c r="AB3136"/>
  <c r="AB3138"/>
  <c r="AB3143"/>
  <c r="AB3145"/>
  <c r="AB3152"/>
  <c r="AB3154"/>
  <c r="AB3159"/>
  <c r="AB3161"/>
  <c r="AB3168"/>
  <c r="AB3170"/>
  <c r="AB3175"/>
  <c r="AB3177"/>
  <c r="AB3184"/>
  <c r="AB3186"/>
  <c r="AB3191"/>
  <c r="AB3193"/>
  <c r="AB3200"/>
  <c r="AB3202"/>
  <c r="AB3211"/>
  <c r="AB3224"/>
  <c r="AB3232"/>
  <c r="AB3250"/>
  <c r="AB3252"/>
  <c r="AB3266"/>
  <c r="AB3282"/>
  <c r="AB3284"/>
  <c r="AB3298"/>
  <c r="AB3300"/>
  <c r="AB3314"/>
  <c r="AB3316"/>
  <c r="AB3330"/>
  <c r="AB3332"/>
  <c r="AB3346"/>
  <c r="AB3348"/>
  <c r="AB3362"/>
  <c r="AB3364"/>
  <c r="AB3378"/>
  <c r="AB3380"/>
  <c r="AB3394"/>
  <c r="AB3396"/>
  <c r="AB3410"/>
  <c r="AB3412"/>
  <c r="AB3426"/>
  <c r="AB3428"/>
  <c r="AB3442"/>
  <c r="AB3444"/>
  <c r="AB3458"/>
  <c r="AB3460"/>
  <c r="AB3474"/>
  <c r="AB3476"/>
  <c r="AB3490"/>
  <c r="AB3492"/>
  <c r="AB3506"/>
  <c r="AB3508"/>
  <c r="AB3522"/>
  <c r="AB3524"/>
  <c r="AB3538"/>
  <c r="AB3554"/>
  <c r="AB3556"/>
  <c r="AB3570"/>
  <c r="AB3572"/>
  <c r="AB3586"/>
  <c r="AB3588"/>
  <c r="AB3602"/>
  <c r="AB3604"/>
  <c r="AB3618"/>
  <c r="AB3620"/>
  <c r="AB3634"/>
  <c r="AB3636"/>
  <c r="AB3650"/>
  <c r="AB3652"/>
  <c r="AB3666"/>
  <c r="AB3668"/>
  <c r="AB3682"/>
  <c r="AB3697"/>
  <c r="AB3708"/>
  <c r="AB3711"/>
  <c r="AB3714"/>
  <c r="AB3721"/>
  <c r="AB3724"/>
  <c r="AB3727"/>
  <c r="AB3730"/>
  <c r="AB3737"/>
  <c r="AB3739"/>
  <c r="AB3747"/>
  <c r="AB3763"/>
  <c r="M3207"/>
  <c r="AB3207" s="1"/>
  <c r="Z3214"/>
  <c r="P3222"/>
  <c r="M3223"/>
  <c r="AB3223" s="1"/>
  <c r="Z3230"/>
  <c r="M3231"/>
  <c r="AB3231" s="1"/>
  <c r="AB3234"/>
  <c r="AB3239"/>
  <c r="AB3243"/>
  <c r="AB3254"/>
  <c r="AB3256"/>
  <c r="AB3263"/>
  <c r="AB3270"/>
  <c r="AB3272"/>
  <c r="AB3279"/>
  <c r="AB3281"/>
  <c r="AB3286"/>
  <c r="AB3288"/>
  <c r="AB3295"/>
  <c r="AB3302"/>
  <c r="AB3304"/>
  <c r="AB3311"/>
  <c r="AB3313"/>
  <c r="AB3318"/>
  <c r="AB3320"/>
  <c r="AB3327"/>
  <c r="AB3329"/>
  <c r="AB3334"/>
  <c r="AB3336"/>
  <c r="AB3343"/>
  <c r="AB3345"/>
  <c r="AB3350"/>
  <c r="AB3352"/>
  <c r="AB3366"/>
  <c r="AB3368"/>
  <c r="AB3382"/>
  <c r="AB3384"/>
  <c r="AB3398"/>
  <c r="AB3400"/>
  <c r="AB3414"/>
  <c r="AB3416"/>
  <c r="AB3423"/>
  <c r="AB3430"/>
  <c r="AB3432"/>
  <c r="AB3439"/>
  <c r="AB3446"/>
  <c r="AB3448"/>
  <c r="AB3455"/>
  <c r="AB3462"/>
  <c r="AB3464"/>
  <c r="AB3471"/>
  <c r="AB3478"/>
  <c r="AB3480"/>
  <c r="AB3487"/>
  <c r="AB3494"/>
  <c r="AB3496"/>
  <c r="AB3503"/>
  <c r="AB3510"/>
  <c r="AB3512"/>
  <c r="AB3519"/>
  <c r="AB3526"/>
  <c r="AB3528"/>
  <c r="AB3542"/>
  <c r="AB3544"/>
  <c r="AB3558"/>
  <c r="AB3560"/>
  <c r="AB3574"/>
  <c r="AB3576"/>
  <c r="AB3590"/>
  <c r="AB3592"/>
  <c r="AB3606"/>
  <c r="AB3608"/>
  <c r="AB3622"/>
  <c r="AB3624"/>
  <c r="AB3638"/>
  <c r="AB3640"/>
  <c r="AB3654"/>
  <c r="AB3656"/>
  <c r="AB3670"/>
  <c r="AB3672"/>
  <c r="AB3686"/>
  <c r="AB3689"/>
  <c r="AB3691"/>
  <c r="AB3694"/>
  <c r="AB3701"/>
  <c r="AB3703"/>
  <c r="AB3706"/>
  <c r="AB3709"/>
  <c r="AB3712"/>
  <c r="AB3715"/>
  <c r="AB3718"/>
  <c r="AB3725"/>
  <c r="AB3728"/>
  <c r="AB3731"/>
  <c r="AB3734"/>
  <c r="P3208"/>
  <c r="AB3208" s="1"/>
  <c r="M3209"/>
  <c r="AB3209" s="1"/>
  <c r="V3210"/>
  <c r="AB3210" s="1"/>
  <c r="AB3212"/>
  <c r="P3216"/>
  <c r="AB3216" s="1"/>
  <c r="M3217"/>
  <c r="AB3217" s="1"/>
  <c r="V3218"/>
  <c r="AB3218" s="1"/>
  <c r="AB3220"/>
  <c r="V3226"/>
  <c r="AB3226" s="1"/>
  <c r="S3227"/>
  <c r="AB3227" s="1"/>
  <c r="AB3228"/>
  <c r="AB3235"/>
  <c r="AB3258"/>
  <c r="AB3260"/>
  <c r="AB3274"/>
  <c r="AB3276"/>
  <c r="AB3290"/>
  <c r="AB3292"/>
  <c r="AB3306"/>
  <c r="AB3308"/>
  <c r="AB3322"/>
  <c r="AB3324"/>
  <c r="AB3338"/>
  <c r="AB3340"/>
  <c r="AB3354"/>
  <c r="AB3356"/>
  <c r="AB3370"/>
  <c r="AB3372"/>
  <c r="AB3386"/>
  <c r="AB3388"/>
  <c r="AB3402"/>
  <c r="AB3404"/>
  <c r="AB3413"/>
  <c r="AB3418"/>
  <c r="AB3420"/>
  <c r="AB3434"/>
  <c r="AB3436"/>
  <c r="AB3450"/>
  <c r="AB3452"/>
  <c r="AB3466"/>
  <c r="AB3468"/>
  <c r="AB3482"/>
  <c r="AB3484"/>
  <c r="AB3498"/>
  <c r="AB3500"/>
  <c r="AB3514"/>
  <c r="AB3516"/>
  <c r="AB3530"/>
  <c r="AB3532"/>
  <c r="AB3539"/>
  <c r="AB3541"/>
  <c r="AB3546"/>
  <c r="AB3548"/>
  <c r="AB3555"/>
  <c r="AB3557"/>
  <c r="AB3562"/>
  <c r="AB3564"/>
  <c r="AB3571"/>
  <c r="AB3573"/>
  <c r="AB3578"/>
  <c r="AB3580"/>
  <c r="AB3587"/>
  <c r="AB3594"/>
  <c r="AB3596"/>
  <c r="AB3603"/>
  <c r="AB3610"/>
  <c r="AB3612"/>
  <c r="AB3626"/>
  <c r="AB3628"/>
  <c r="AB3642"/>
  <c r="AB3644"/>
  <c r="AB3658"/>
  <c r="AB3660"/>
  <c r="AB3674"/>
  <c r="AB3676"/>
  <c r="AB3695"/>
  <c r="AB3755"/>
  <c r="AB3214"/>
  <c r="AB3222"/>
  <c r="AB3230"/>
  <c r="AB3236"/>
  <c r="AB3238"/>
  <c r="AB3240"/>
  <c r="AB3242"/>
  <c r="AB3244"/>
  <c r="AB3246"/>
  <c r="AB3248"/>
  <c r="AB3255"/>
  <c r="AB3257"/>
  <c r="AB3262"/>
  <c r="AB3264"/>
  <c r="AB3271"/>
  <c r="AB3273"/>
  <c r="AB3278"/>
  <c r="AB3280"/>
  <c r="AB3287"/>
  <c r="AB3289"/>
  <c r="AB3294"/>
  <c r="AB3296"/>
  <c r="AB3303"/>
  <c r="AB3305"/>
  <c r="AB3310"/>
  <c r="AB3312"/>
  <c r="AB3321"/>
  <c r="AB3326"/>
  <c r="AB3328"/>
  <c r="AB3337"/>
  <c r="AB3342"/>
  <c r="AB3344"/>
  <c r="AB3358"/>
  <c r="AB3360"/>
  <c r="AB3374"/>
  <c r="AB3376"/>
  <c r="AB3390"/>
  <c r="AB3392"/>
  <c r="AB3406"/>
  <c r="AB3408"/>
  <c r="AB3422"/>
  <c r="AB3424"/>
  <c r="AB3431"/>
  <c r="AB3433"/>
  <c r="AB3438"/>
  <c r="AB3440"/>
  <c r="AB3447"/>
  <c r="AB3449"/>
  <c r="AB3454"/>
  <c r="AB3456"/>
  <c r="AB3463"/>
  <c r="AB3470"/>
  <c r="AB3472"/>
  <c r="AB3479"/>
  <c r="AB3481"/>
  <c r="AB3486"/>
  <c r="AB3488"/>
  <c r="AB3495"/>
  <c r="AB3502"/>
  <c r="AB3504"/>
  <c r="AB3511"/>
  <c r="AB3513"/>
  <c r="AB3518"/>
  <c r="AB3520"/>
  <c r="AB3527"/>
  <c r="AB3529"/>
  <c r="AB3534"/>
  <c r="AB3536"/>
  <c r="AB3545"/>
  <c r="AB3550"/>
  <c r="AB3552"/>
  <c r="AB3566"/>
  <c r="AB3568"/>
  <c r="AB3582"/>
  <c r="AB3584"/>
  <c r="AB3593"/>
  <c r="AB3598"/>
  <c r="AB3600"/>
  <c r="AB3607"/>
  <c r="AB3609"/>
  <c r="AB3614"/>
  <c r="AB3616"/>
  <c r="AB3623"/>
  <c r="AB3625"/>
  <c r="AB3630"/>
  <c r="AB3632"/>
  <c r="AB3639"/>
  <c r="AB3641"/>
  <c r="AB3646"/>
  <c r="AB3648"/>
  <c r="AB3655"/>
  <c r="AB3657"/>
  <c r="AB3662"/>
  <c r="AB3664"/>
  <c r="AB3671"/>
  <c r="AB3673"/>
  <c r="AB3678"/>
  <c r="AB3680"/>
  <c r="AB3687"/>
  <c r="AB3690"/>
  <c r="AB3693"/>
  <c r="AB3696"/>
  <c r="AB3699"/>
  <c r="AB3702"/>
  <c r="AB3705"/>
  <c r="AB3707"/>
  <c r="AB3710"/>
  <c r="AB3717"/>
  <c r="AB3720"/>
  <c r="AB3723"/>
  <c r="AB3726"/>
  <c r="AB3736"/>
  <c r="Z3744"/>
  <c r="P3752"/>
  <c r="M3753"/>
  <c r="AB3753" s="1"/>
  <c r="P3760"/>
  <c r="M3761"/>
  <c r="AB3761" s="1"/>
  <c r="AB3766"/>
  <c r="AB3768"/>
  <c r="AB3770"/>
  <c r="AB3772"/>
  <c r="AB3774"/>
  <c r="AB3781"/>
  <c r="AB3783"/>
  <c r="AB3788"/>
  <c r="AB3790"/>
  <c r="AB3797"/>
  <c r="AB3799"/>
  <c r="AB3804"/>
  <c r="AB3806"/>
  <c r="AB3813"/>
  <c r="AB3815"/>
  <c r="AB3820"/>
  <c r="AB3822"/>
  <c r="AB3829"/>
  <c r="AB3831"/>
  <c r="AB3836"/>
  <c r="AB3838"/>
  <c r="AB3845"/>
  <c r="AB3847"/>
  <c r="AB3852"/>
  <c r="AB3854"/>
  <c r="AB3861"/>
  <c r="AB3863"/>
  <c r="AB3868"/>
  <c r="AB3870"/>
  <c r="AB3877"/>
  <c r="AB3879"/>
  <c r="AB3884"/>
  <c r="AB3886"/>
  <c r="AB3893"/>
  <c r="AB3895"/>
  <c r="AB3900"/>
  <c r="AB3902"/>
  <c r="AB3909"/>
  <c r="AB3911"/>
  <c r="AB3916"/>
  <c r="AB3918"/>
  <c r="AB3925"/>
  <c r="AB3927"/>
  <c r="AB3932"/>
  <c r="AB3934"/>
  <c r="AB3941"/>
  <c r="AB3943"/>
  <c r="AB3948"/>
  <c r="AB3950"/>
  <c r="AB3957"/>
  <c r="AB3959"/>
  <c r="AB3964"/>
  <c r="AB3966"/>
  <c r="AB3973"/>
  <c r="AB3975"/>
  <c r="AB3980"/>
  <c r="AB3982"/>
  <c r="AB3989"/>
  <c r="AB4007"/>
  <c r="AB4023"/>
  <c r="AB4039"/>
  <c r="AB4055"/>
  <c r="AB4071"/>
  <c r="AB3776"/>
  <c r="AB3778"/>
  <c r="AB3785"/>
  <c r="AB3787"/>
  <c r="AB3792"/>
  <c r="AB3794"/>
  <c r="AB3801"/>
  <c r="AB3803"/>
  <c r="AB3808"/>
  <c r="AB3810"/>
  <c r="AB3819"/>
  <c r="AB3824"/>
  <c r="AB3826"/>
  <c r="AB3835"/>
  <c r="AB3840"/>
  <c r="AB3842"/>
  <c r="AB3849"/>
  <c r="AB3851"/>
  <c r="AB3856"/>
  <c r="AB3858"/>
  <c r="AB3865"/>
  <c r="AB3867"/>
  <c r="AB3872"/>
  <c r="AB3874"/>
  <c r="AB3883"/>
  <c r="AB3888"/>
  <c r="AB3890"/>
  <c r="AB3899"/>
  <c r="AB3904"/>
  <c r="AB3906"/>
  <c r="AB3915"/>
  <c r="AB3920"/>
  <c r="AB3922"/>
  <c r="AB3929"/>
  <c r="AB3931"/>
  <c r="AB3936"/>
  <c r="AB3938"/>
  <c r="AB3947"/>
  <c r="AB3952"/>
  <c r="AB3954"/>
  <c r="AB3963"/>
  <c r="AB3968"/>
  <c r="AB3970"/>
  <c r="AB3979"/>
  <c r="AB3984"/>
  <c r="AB3986"/>
  <c r="Z3748"/>
  <c r="AB3748" s="1"/>
  <c r="M3749"/>
  <c r="AB3749" s="1"/>
  <c r="AB3752"/>
  <c r="P3756"/>
  <c r="AB3756" s="1"/>
  <c r="M3757"/>
  <c r="AB3757" s="1"/>
  <c r="V3758"/>
  <c r="AB3758" s="1"/>
  <c r="S3759"/>
  <c r="AB3759" s="1"/>
  <c r="AB3760"/>
  <c r="V3764"/>
  <c r="AB3764" s="1"/>
  <c r="AB3765"/>
  <c r="AB3769"/>
  <c r="AB3773"/>
  <c r="AB3775"/>
  <c r="AB3782"/>
  <c r="AB3789"/>
  <c r="AB3791"/>
  <c r="AB3796"/>
  <c r="AB3798"/>
  <c r="AB3805"/>
  <c r="AB3807"/>
  <c r="AB3812"/>
  <c r="AB3814"/>
  <c r="AB3821"/>
  <c r="AB3823"/>
  <c r="AB3828"/>
  <c r="AB3830"/>
  <c r="AB3837"/>
  <c r="AB3839"/>
  <c r="AB3844"/>
  <c r="AB3846"/>
  <c r="AB3853"/>
  <c r="AB3855"/>
  <c r="AB3862"/>
  <c r="AB3869"/>
  <c r="AB3871"/>
  <c r="AB3876"/>
  <c r="AB3878"/>
  <c r="AB3885"/>
  <c r="AB3887"/>
  <c r="AB3892"/>
  <c r="AB3894"/>
  <c r="AB3901"/>
  <c r="AB3903"/>
  <c r="AB3908"/>
  <c r="AB3910"/>
  <c r="AB3917"/>
  <c r="AB3919"/>
  <c r="AB3924"/>
  <c r="AB3926"/>
  <c r="AB3933"/>
  <c r="AB3935"/>
  <c r="AB3940"/>
  <c r="AB3942"/>
  <c r="AB3949"/>
  <c r="AB3951"/>
  <c r="AB3956"/>
  <c r="AB3958"/>
  <c r="AB3965"/>
  <c r="AB3967"/>
  <c r="AB3972"/>
  <c r="AB3974"/>
  <c r="AB3981"/>
  <c r="AB3983"/>
  <c r="AB3988"/>
  <c r="AB3999"/>
  <c r="AB4015"/>
  <c r="AB4031"/>
  <c r="AB4047"/>
  <c r="AB4063"/>
  <c r="P3742"/>
  <c r="AB3742" s="1"/>
  <c r="M3743"/>
  <c r="AB3743" s="1"/>
  <c r="V3744"/>
  <c r="AB3744" s="1"/>
  <c r="S3745"/>
  <c r="AB3745" s="1"/>
  <c r="AB3746"/>
  <c r="P3750"/>
  <c r="AB3750" s="1"/>
  <c r="M3751"/>
  <c r="AB3751" s="1"/>
  <c r="AB3754"/>
  <c r="Z3758"/>
  <c r="AB3762"/>
  <c r="M3991"/>
  <c r="AB3991" s="1"/>
  <c r="S3993"/>
  <c r="AB3993" s="1"/>
  <c r="Z3996"/>
  <c r="Z4004"/>
  <c r="Z4012"/>
  <c r="Z4020"/>
  <c r="Z4028"/>
  <c r="AB4032"/>
  <c r="Z4036"/>
  <c r="AB4040"/>
  <c r="Z4044"/>
  <c r="AB4048"/>
  <c r="Z4052"/>
  <c r="AB4056"/>
  <c r="Z4060"/>
  <c r="AB4064"/>
  <c r="Z4068"/>
  <c r="AB4072"/>
  <c r="Z4076"/>
  <c r="AB4086"/>
  <c r="AB4093"/>
  <c r="AB4095"/>
  <c r="AB4100"/>
  <c r="AB4102"/>
  <c r="AB4109"/>
  <c r="AB4111"/>
  <c r="AB4116"/>
  <c r="AB4118"/>
  <c r="AB4125"/>
  <c r="AB4127"/>
  <c r="AB4132"/>
  <c r="AB4134"/>
  <c r="AB4141"/>
  <c r="AB4143"/>
  <c r="AB4148"/>
  <c r="AB4150"/>
  <c r="AB4157"/>
  <c r="AB4159"/>
  <c r="AB4164"/>
  <c r="AB4166"/>
  <c r="AB4173"/>
  <c r="AB4175"/>
  <c r="AB4180"/>
  <c r="AB4182"/>
  <c r="AB4189"/>
  <c r="AB4191"/>
  <c r="AB4194"/>
  <c r="AB4196"/>
  <c r="AB4203"/>
  <c r="AB4205"/>
  <c r="AB4207"/>
  <c r="AB4212"/>
  <c r="AB4214"/>
  <c r="AB4221"/>
  <c r="AB4223"/>
  <c r="AB4228"/>
  <c r="AB4230"/>
  <c r="AB4237"/>
  <c r="AB4239"/>
  <c r="AB4244"/>
  <c r="AB4246"/>
  <c r="AB4253"/>
  <c r="AB4255"/>
  <c r="AB4088"/>
  <c r="AB4090"/>
  <c r="AB4097"/>
  <c r="AB4099"/>
  <c r="AB4104"/>
  <c r="AB4106"/>
  <c r="AB4113"/>
  <c r="AB4115"/>
  <c r="AB4120"/>
  <c r="AB4122"/>
  <c r="AB4129"/>
  <c r="AB4131"/>
  <c r="AB4136"/>
  <c r="AB4138"/>
  <c r="AB4145"/>
  <c r="AB4147"/>
  <c r="AB4152"/>
  <c r="AB4154"/>
  <c r="AB4161"/>
  <c r="AB4163"/>
  <c r="AB4168"/>
  <c r="AB4170"/>
  <c r="AB4177"/>
  <c r="AB4179"/>
  <c r="AB4184"/>
  <c r="AB4186"/>
  <c r="AB4193"/>
  <c r="AB4198"/>
  <c r="AB4200"/>
  <c r="AB4209"/>
  <c r="AB4211"/>
  <c r="AB4216"/>
  <c r="AB4218"/>
  <c r="AB4225"/>
  <c r="AB4227"/>
  <c r="AB4232"/>
  <c r="AB4234"/>
  <c r="AB4241"/>
  <c r="AB4243"/>
  <c r="AB4248"/>
  <c r="AB4250"/>
  <c r="AB4257"/>
  <c r="P3990"/>
  <c r="AB3990" s="1"/>
  <c r="V3992"/>
  <c r="AB3992" s="1"/>
  <c r="Z4000"/>
  <c r="AB4000" s="1"/>
  <c r="Z4008"/>
  <c r="AB4008" s="1"/>
  <c r="Z4016"/>
  <c r="AB4016" s="1"/>
  <c r="Z4024"/>
  <c r="AB4024" s="1"/>
  <c r="Z3992"/>
  <c r="AB3994"/>
  <c r="M3995"/>
  <c r="AB3995" s="1"/>
  <c r="V3996"/>
  <c r="AB3996" s="1"/>
  <c r="S3997"/>
  <c r="AB3997" s="1"/>
  <c r="AB3998"/>
  <c r="P4002"/>
  <c r="AB4002" s="1"/>
  <c r="M4003"/>
  <c r="AB4003" s="1"/>
  <c r="V4004"/>
  <c r="AB4004" s="1"/>
  <c r="S4005"/>
  <c r="AB4005" s="1"/>
  <c r="AB4006"/>
  <c r="P4010"/>
  <c r="AB4010" s="1"/>
  <c r="M4011"/>
  <c r="AB4011" s="1"/>
  <c r="V4012"/>
  <c r="AB4012" s="1"/>
  <c r="S4013"/>
  <c r="AB4013" s="1"/>
  <c r="AB4014"/>
  <c r="P4018"/>
  <c r="AB4018" s="1"/>
  <c r="M4019"/>
  <c r="AB4019" s="1"/>
  <c r="V4020"/>
  <c r="AB4020" s="1"/>
  <c r="S4021"/>
  <c r="AB4021" s="1"/>
  <c r="AB4022"/>
  <c r="P4026"/>
  <c r="AB4026" s="1"/>
  <c r="M4027"/>
  <c r="AB4027" s="1"/>
  <c r="V4028"/>
  <c r="AB4028" s="1"/>
  <c r="S4029"/>
  <c r="AB4029" s="1"/>
  <c r="AB4030"/>
  <c r="P4034"/>
  <c r="AB4034" s="1"/>
  <c r="M4035"/>
  <c r="AB4035" s="1"/>
  <c r="V4036"/>
  <c r="AB4036" s="1"/>
  <c r="S4037"/>
  <c r="AB4037" s="1"/>
  <c r="AB4038"/>
  <c r="P4042"/>
  <c r="AB4042" s="1"/>
  <c r="M4043"/>
  <c r="AB4043" s="1"/>
  <c r="V4044"/>
  <c r="AB4044" s="1"/>
  <c r="S4045"/>
  <c r="AB4045" s="1"/>
  <c r="AB4046"/>
  <c r="P4050"/>
  <c r="AB4050" s="1"/>
  <c r="M4051"/>
  <c r="AB4051" s="1"/>
  <c r="V4052"/>
  <c r="AB4052" s="1"/>
  <c r="S4053"/>
  <c r="AB4053" s="1"/>
  <c r="AB4054"/>
  <c r="P4058"/>
  <c r="AB4058" s="1"/>
  <c r="M4059"/>
  <c r="AB4059" s="1"/>
  <c r="V4060"/>
  <c r="AB4060" s="1"/>
  <c r="S4061"/>
  <c r="AB4061" s="1"/>
  <c r="AB4062"/>
  <c r="P4066"/>
  <c r="AB4066" s="1"/>
  <c r="M4067"/>
  <c r="AB4067" s="1"/>
  <c r="V4068"/>
  <c r="AB4068" s="1"/>
  <c r="S4069"/>
  <c r="AB4069" s="1"/>
  <c r="AB4070"/>
  <c r="P4074"/>
  <c r="AB4074" s="1"/>
  <c r="M4075"/>
  <c r="AB4075" s="1"/>
  <c r="V4076"/>
  <c r="AB4076" s="1"/>
  <c r="S4077"/>
  <c r="AB4077" s="1"/>
  <c r="AB4078"/>
  <c r="Z4080"/>
  <c r="AB4080" s="1"/>
  <c r="S4081"/>
  <c r="AB4081" s="1"/>
  <c r="P4082"/>
  <c r="AB4082" s="1"/>
  <c r="M4083"/>
  <c r="AB4083" s="1"/>
  <c r="Z4084"/>
  <c r="AB4084" s="1"/>
  <c r="AB4089"/>
  <c r="AB4091"/>
  <c r="AB4096"/>
  <c r="AB4098"/>
  <c r="AB4105"/>
  <c r="AB4107"/>
  <c r="AB4112"/>
  <c r="AB4114"/>
  <c r="AB4121"/>
  <c r="AB4123"/>
  <c r="AB4128"/>
  <c r="AB4130"/>
  <c r="AB4137"/>
  <c r="AB4139"/>
  <c r="AB4144"/>
  <c r="AB4146"/>
  <c r="AB4153"/>
  <c r="AB4155"/>
  <c r="AB4160"/>
  <c r="AB4162"/>
  <c r="AB4169"/>
  <c r="AB4171"/>
  <c r="AB4176"/>
  <c r="AB4178"/>
  <c r="AB4185"/>
  <c r="AB4187"/>
  <c r="AB4192"/>
  <c r="AB4199"/>
  <c r="AB4201"/>
  <c r="AB4208"/>
  <c r="AB4210"/>
  <c r="AB4217"/>
  <c r="AB4219"/>
  <c r="AB4224"/>
  <c r="AB4226"/>
  <c r="AB4233"/>
  <c r="AB4235"/>
  <c r="AB4240"/>
  <c r="AB4242"/>
  <c r="AB4249"/>
  <c r="AB4251"/>
  <c r="AB4256"/>
  <c r="AB4258"/>
  <c r="AB4261"/>
  <c r="S4259"/>
  <c r="AB4259" s="1"/>
  <c r="P4264"/>
  <c r="V4266"/>
  <c r="AB4266" s="1"/>
  <c r="P4268"/>
  <c r="V4270"/>
  <c r="AB4270" s="1"/>
  <c r="P4276"/>
  <c r="V4278"/>
  <c r="AB4278" s="1"/>
  <c r="P4284"/>
  <c r="V4286"/>
  <c r="AB4286" s="1"/>
  <c r="P4292"/>
  <c r="V4294"/>
  <c r="AB4294" s="1"/>
  <c r="P4300"/>
  <c r="V4302"/>
  <c r="AB4302" s="1"/>
  <c r="P4308"/>
  <c r="V4310"/>
  <c r="AB4310" s="1"/>
  <c r="P4316"/>
  <c r="AB4323"/>
  <c r="AB4325"/>
  <c r="AB4330"/>
  <c r="AB4332"/>
  <c r="AB4339"/>
  <c r="AB4341"/>
  <c r="AB4346"/>
  <c r="AB4348"/>
  <c r="AB4355"/>
  <c r="AB4357"/>
  <c r="AB4362"/>
  <c r="AB4364"/>
  <c r="AB4371"/>
  <c r="AB4373"/>
  <c r="AB4378"/>
  <c r="AB4380"/>
  <c r="AB4387"/>
  <c r="AB4389"/>
  <c r="AB4394"/>
  <c r="AB4396"/>
  <c r="AB4403"/>
  <c r="AB4405"/>
  <c r="AB4410"/>
  <c r="AB4412"/>
  <c r="AB4419"/>
  <c r="AB4421"/>
  <c r="AB4426"/>
  <c r="AB4428"/>
  <c r="AB4435"/>
  <c r="AB4437"/>
  <c r="AB4442"/>
  <c r="AB4461"/>
  <c r="AB4466"/>
  <c r="AB4470"/>
  <c r="AB4268"/>
  <c r="AB4275"/>
  <c r="AB4276"/>
  <c r="AB4283"/>
  <c r="AB4284"/>
  <c r="AB4291"/>
  <c r="AB4292"/>
  <c r="AB4299"/>
  <c r="AB4300"/>
  <c r="AB4307"/>
  <c r="AB4308"/>
  <c r="AB4315"/>
  <c r="AB4316"/>
  <c r="AB4320"/>
  <c r="AB4327"/>
  <c r="AB4329"/>
  <c r="AB4334"/>
  <c r="AB4336"/>
  <c r="AB4343"/>
  <c r="AB4345"/>
  <c r="AB4350"/>
  <c r="AB4352"/>
  <c r="AB4359"/>
  <c r="AB4361"/>
  <c r="AB4368"/>
  <c r="AB4375"/>
  <c r="AB4377"/>
  <c r="AB4384"/>
  <c r="AB4391"/>
  <c r="AB4393"/>
  <c r="AB4400"/>
  <c r="AB4407"/>
  <c r="AB4409"/>
  <c r="AB4416"/>
  <c r="AB4423"/>
  <c r="AB4425"/>
  <c r="AB4432"/>
  <c r="AB4439"/>
  <c r="AB4441"/>
  <c r="AB4445"/>
  <c r="AB4454"/>
  <c r="AB4464"/>
  <c r="AB4484"/>
  <c r="AB4500"/>
  <c r="AB4525"/>
  <c r="Z4262"/>
  <c r="AB4262" s="1"/>
  <c r="AB4264"/>
  <c r="M4265"/>
  <c r="AB4265" s="1"/>
  <c r="S4267"/>
  <c r="AB4267" s="1"/>
  <c r="P4272"/>
  <c r="V4274"/>
  <c r="AB4274" s="1"/>
  <c r="P4280"/>
  <c r="V4282"/>
  <c r="AB4282" s="1"/>
  <c r="P4288"/>
  <c r="V4290"/>
  <c r="AB4290" s="1"/>
  <c r="V4298"/>
  <c r="AB4298" s="1"/>
  <c r="AB4331"/>
  <c r="AB4347"/>
  <c r="AB4260"/>
  <c r="AB4271"/>
  <c r="AB4272"/>
  <c r="AB4279"/>
  <c r="AB4280"/>
  <c r="AB4288"/>
  <c r="AB4296"/>
  <c r="AB4304"/>
  <c r="M4309"/>
  <c r="AB4309" s="1"/>
  <c r="S4311"/>
  <c r="AB4311" s="1"/>
  <c r="AB4312"/>
  <c r="AB4319"/>
  <c r="AB4326"/>
  <c r="AB4328"/>
  <c r="AB4342"/>
  <c r="AB4344"/>
  <c r="AB4358"/>
  <c r="AB4360"/>
  <c r="AB4367"/>
  <c r="AB4369"/>
  <c r="AB4374"/>
  <c r="AB4376"/>
  <c r="AB4383"/>
  <c r="AB4385"/>
  <c r="AB4390"/>
  <c r="AB4392"/>
  <c r="AB4399"/>
  <c r="AB4401"/>
  <c r="AB4406"/>
  <c r="AB4408"/>
  <c r="AB4415"/>
  <c r="AB4417"/>
  <c r="AB4422"/>
  <c r="AB4424"/>
  <c r="AB4431"/>
  <c r="AB4433"/>
  <c r="AB4438"/>
  <c r="AB4440"/>
  <c r="AB4477"/>
  <c r="P4447"/>
  <c r="V4449"/>
  <c r="AB4449" s="1"/>
  <c r="Z4453"/>
  <c r="AB4455"/>
  <c r="M4456"/>
  <c r="AB4456" s="1"/>
  <c r="S4458"/>
  <c r="AB4458" s="1"/>
  <c r="P4463"/>
  <c r="V4465"/>
  <c r="AB4465" s="1"/>
  <c r="Z4469"/>
  <c r="AB4471"/>
  <c r="M4472"/>
  <c r="AB4472" s="1"/>
  <c r="S4474"/>
  <c r="AB4474" s="1"/>
  <c r="P4479"/>
  <c r="Z4481"/>
  <c r="AB4485"/>
  <c r="Z4489"/>
  <c r="AB4493"/>
  <c r="Z4497"/>
  <c r="AB4501"/>
  <c r="Z4505"/>
  <c r="AB4509"/>
  <c r="Z4513"/>
  <c r="AB4517"/>
  <c r="Z4521"/>
  <c r="AB4534"/>
  <c r="AB4550"/>
  <c r="AB4566"/>
  <c r="AB4582"/>
  <c r="AB4598"/>
  <c r="AB4447"/>
  <c r="AB4463"/>
  <c r="AB4479"/>
  <c r="AB4443"/>
  <c r="M4444"/>
  <c r="AB4444" s="1"/>
  <c r="S4446"/>
  <c r="AB4446" s="1"/>
  <c r="P4451"/>
  <c r="AB4451" s="1"/>
  <c r="V4453"/>
  <c r="AB4453" s="1"/>
  <c r="Z4457"/>
  <c r="AB4457" s="1"/>
  <c r="AB4459"/>
  <c r="M4460"/>
  <c r="AB4460" s="1"/>
  <c r="S4462"/>
  <c r="AB4462" s="1"/>
  <c r="P4467"/>
  <c r="AB4467" s="1"/>
  <c r="V4469"/>
  <c r="AB4469" s="1"/>
  <c r="Z4473"/>
  <c r="AB4473" s="1"/>
  <c r="AB4475"/>
  <c r="M4476"/>
  <c r="AB4476" s="1"/>
  <c r="S4478"/>
  <c r="AB4478" s="1"/>
  <c r="M4480"/>
  <c r="AB4480" s="1"/>
  <c r="V4481"/>
  <c r="AB4481" s="1"/>
  <c r="S4482"/>
  <c r="AB4482" s="1"/>
  <c r="AB4483"/>
  <c r="P4487"/>
  <c r="AB4487" s="1"/>
  <c r="M4488"/>
  <c r="AB4488" s="1"/>
  <c r="V4489"/>
  <c r="AB4489" s="1"/>
  <c r="S4490"/>
  <c r="AB4490" s="1"/>
  <c r="AB4491"/>
  <c r="P4495"/>
  <c r="AB4495" s="1"/>
  <c r="M4496"/>
  <c r="AB4496" s="1"/>
  <c r="V4497"/>
  <c r="AB4497" s="1"/>
  <c r="S4498"/>
  <c r="AB4498" s="1"/>
  <c r="AB4499"/>
  <c r="P4503"/>
  <c r="AB4503" s="1"/>
  <c r="M4504"/>
  <c r="AB4504" s="1"/>
  <c r="V4505"/>
  <c r="AB4505" s="1"/>
  <c r="S4506"/>
  <c r="AB4506" s="1"/>
  <c r="AB4507"/>
  <c r="P4511"/>
  <c r="AB4511" s="1"/>
  <c r="M4512"/>
  <c r="AB4512" s="1"/>
  <c r="V4513"/>
  <c r="AB4513" s="1"/>
  <c r="S4514"/>
  <c r="AB4514" s="1"/>
  <c r="AB4515"/>
  <c r="P4519"/>
  <c r="AB4519" s="1"/>
  <c r="M4520"/>
  <c r="AB4520" s="1"/>
  <c r="V4521"/>
  <c r="AB4521" s="1"/>
  <c r="S4522"/>
  <c r="AB4522" s="1"/>
  <c r="AB4523"/>
  <c r="AB4562"/>
  <c r="AB4578"/>
  <c r="AB4594"/>
  <c r="M4527"/>
  <c r="AB4527" s="1"/>
  <c r="Z4529"/>
  <c r="AB4529" s="1"/>
  <c r="M4532"/>
  <c r="AB4532" s="1"/>
  <c r="V4533"/>
  <c r="AB4533" s="1"/>
  <c r="S4538"/>
  <c r="AB4538" s="1"/>
  <c r="AB4539"/>
  <c r="P4543"/>
  <c r="AB4543" s="1"/>
  <c r="Z4545"/>
  <c r="AB4545" s="1"/>
  <c r="M4548"/>
  <c r="AB4548" s="1"/>
  <c r="V4549"/>
  <c r="AB4549" s="1"/>
  <c r="S4554"/>
  <c r="AB4554" s="1"/>
  <c r="AB4555"/>
  <c r="P4559"/>
  <c r="AB4559" s="1"/>
  <c r="V4561"/>
  <c r="AB4561" s="1"/>
  <c r="P4567"/>
  <c r="AB4567" s="1"/>
  <c r="V4569"/>
  <c r="AB4569" s="1"/>
  <c r="P4575"/>
  <c r="AB4575" s="1"/>
  <c r="V4577"/>
  <c r="AB4577" s="1"/>
  <c r="P4583"/>
  <c r="AB4583" s="1"/>
  <c r="V4585"/>
  <c r="AB4585" s="1"/>
  <c r="P4591"/>
  <c r="AB4591" s="1"/>
  <c r="V4593"/>
  <c r="AB4593" s="1"/>
  <c r="P4599"/>
  <c r="AB4599" s="1"/>
  <c r="V4601"/>
  <c r="AB4601" s="1"/>
  <c r="P4607"/>
  <c r="AB4607" s="1"/>
  <c r="V4609"/>
  <c r="AB4609" s="1"/>
  <c r="P4615"/>
  <c r="AB4615" s="1"/>
  <c r="V4617"/>
  <c r="AB4617" s="1"/>
  <c r="P4623"/>
  <c r="AB4623" s="1"/>
  <c r="V4625"/>
  <c r="AB4625" s="1"/>
  <c r="P4631"/>
  <c r="AB4631" s="1"/>
  <c r="V4633"/>
  <c r="AB4633" s="1"/>
  <c r="P4639"/>
  <c r="AB4639" s="1"/>
  <c r="V4641"/>
  <c r="AB4641" s="1"/>
  <c r="P4647"/>
  <c r="AB4647" s="1"/>
  <c r="V4649"/>
  <c r="AB4649" s="1"/>
  <c r="P4655"/>
  <c r="AB4655" s="1"/>
  <c r="V4657"/>
  <c r="AB4657" s="1"/>
  <c r="P4663"/>
  <c r="AB4663" s="1"/>
  <c r="V4665"/>
  <c r="AB4665" s="1"/>
  <c r="P4671"/>
  <c r="AB4671" s="1"/>
  <c r="V4673"/>
  <c r="AB4673" s="1"/>
  <c r="P4679"/>
  <c r="AB4679" s="1"/>
  <c r="V4681"/>
  <c r="AB4681" s="1"/>
  <c r="P4687"/>
  <c r="AB4687" s="1"/>
  <c r="V4689"/>
  <c r="AB4689" s="1"/>
  <c r="P4695"/>
  <c r="AB4695" s="1"/>
  <c r="V4697"/>
  <c r="AB4697" s="1"/>
  <c r="P4703"/>
  <c r="AB4703" s="1"/>
  <c r="V4705"/>
  <c r="AB4705" s="1"/>
  <c r="P4711"/>
  <c r="AB4711" s="1"/>
  <c r="V4713"/>
  <c r="AB4713" s="1"/>
  <c r="P4719"/>
  <c r="AB4719" s="1"/>
  <c r="V4721"/>
  <c r="AB4721" s="1"/>
  <c r="P4727"/>
  <c r="AB4727" s="1"/>
  <c r="V4729"/>
  <c r="AB4729" s="1"/>
  <c r="P4735"/>
  <c r="V4737"/>
  <c r="AB4737" s="1"/>
  <c r="V4742"/>
  <c r="S4747"/>
  <c r="AB4754"/>
  <c r="Z4758"/>
  <c r="AB4735"/>
  <c r="P4526"/>
  <c r="AB4526" s="1"/>
  <c r="AB4530"/>
  <c r="S4530"/>
  <c r="AB4531"/>
  <c r="P4535"/>
  <c r="AB4535" s="1"/>
  <c r="Z4537"/>
  <c r="AB4537" s="1"/>
  <c r="M4540"/>
  <c r="AB4540" s="1"/>
  <c r="V4541"/>
  <c r="AB4541" s="1"/>
  <c r="S4546"/>
  <c r="AB4546" s="1"/>
  <c r="AB4547"/>
  <c r="P4551"/>
  <c r="AB4551" s="1"/>
  <c r="Z4553"/>
  <c r="AB4553" s="1"/>
  <c r="M4556"/>
  <c r="AB4556" s="1"/>
  <c r="V4557"/>
  <c r="AB4557" s="1"/>
  <c r="P4563"/>
  <c r="AB4563" s="1"/>
  <c r="V4565"/>
  <c r="AB4565" s="1"/>
  <c r="P4571"/>
  <c r="AB4571" s="1"/>
  <c r="V4573"/>
  <c r="AB4573" s="1"/>
  <c r="P4579"/>
  <c r="AB4579" s="1"/>
  <c r="V4581"/>
  <c r="AB4581" s="1"/>
  <c r="P4587"/>
  <c r="AB4587" s="1"/>
  <c r="V4589"/>
  <c r="AB4589" s="1"/>
  <c r="P4595"/>
  <c r="AB4595" s="1"/>
  <c r="V4597"/>
  <c r="AB4597" s="1"/>
  <c r="P4603"/>
  <c r="V4605"/>
  <c r="AB4605" s="1"/>
  <c r="P4611"/>
  <c r="V4613"/>
  <c r="AB4613" s="1"/>
  <c r="P4619"/>
  <c r="V4621"/>
  <c r="AB4621" s="1"/>
  <c r="P4627"/>
  <c r="V4629"/>
  <c r="AB4629" s="1"/>
  <c r="P4635"/>
  <c r="V4637"/>
  <c r="AB4637" s="1"/>
  <c r="P4643"/>
  <c r="V4645"/>
  <c r="AB4645" s="1"/>
  <c r="P4651"/>
  <c r="V4653"/>
  <c r="AB4653" s="1"/>
  <c r="P4659"/>
  <c r="V4661"/>
  <c r="AB4661" s="1"/>
  <c r="P4667"/>
  <c r="V4669"/>
  <c r="AB4669" s="1"/>
  <c r="P4675"/>
  <c r="V4677"/>
  <c r="AB4677" s="1"/>
  <c r="P4683"/>
  <c r="V4685"/>
  <c r="AB4685" s="1"/>
  <c r="P4691"/>
  <c r="V4693"/>
  <c r="AB4693" s="1"/>
  <c r="P4699"/>
  <c r="V4701"/>
  <c r="AB4701" s="1"/>
  <c r="P4707"/>
  <c r="V4709"/>
  <c r="AB4709" s="1"/>
  <c r="P4715"/>
  <c r="V4717"/>
  <c r="AB4717" s="1"/>
  <c r="P4723"/>
  <c r="V4725"/>
  <c r="AB4725" s="1"/>
  <c r="P4731"/>
  <c r="V4733"/>
  <c r="AB4733" s="1"/>
  <c r="P4739"/>
  <c r="V4741"/>
  <c r="AB4741" s="1"/>
  <c r="M4745"/>
  <c r="AB4745" s="1"/>
  <c r="M4748"/>
  <c r="AB4748" s="1"/>
  <c r="P4755"/>
  <c r="P4756"/>
  <c r="Z4761"/>
  <c r="AB4761" s="1"/>
  <c r="AB4766"/>
  <c r="S4766"/>
  <c r="P4771"/>
  <c r="M4772"/>
  <c r="AB4772" s="1"/>
  <c r="S4774"/>
  <c r="AB4774" s="1"/>
  <c r="P4779"/>
  <c r="M4780"/>
  <c r="AB4780" s="1"/>
  <c r="S4782"/>
  <c r="AB4782" s="1"/>
  <c r="P4787"/>
  <c r="M4788"/>
  <c r="AB4788" s="1"/>
  <c r="S4790"/>
  <c r="AB4790" s="1"/>
  <c r="P4795"/>
  <c r="M4796"/>
  <c r="AB4796" s="1"/>
  <c r="AB4602"/>
  <c r="AB4603"/>
  <c r="AB4610"/>
  <c r="AB4611"/>
  <c r="AB4618"/>
  <c r="AB4619"/>
  <c r="AB4626"/>
  <c r="AB4627"/>
  <c r="AB4634"/>
  <c r="AB4635"/>
  <c r="AB4642"/>
  <c r="AB4643"/>
  <c r="AB4650"/>
  <c r="AB4651"/>
  <c r="AB4658"/>
  <c r="AB4659"/>
  <c r="AB4666"/>
  <c r="AB4667"/>
  <c r="AB4674"/>
  <c r="AB4675"/>
  <c r="AB4682"/>
  <c r="AB4683"/>
  <c r="AB4690"/>
  <c r="AB4691"/>
  <c r="AB4698"/>
  <c r="S4698"/>
  <c r="AB4699"/>
  <c r="Z4701"/>
  <c r="M4704"/>
  <c r="AB4704" s="1"/>
  <c r="S4706"/>
  <c r="AB4706" s="1"/>
  <c r="AB4707"/>
  <c r="Z4709"/>
  <c r="M4712"/>
  <c r="AB4712" s="1"/>
  <c r="AB4714"/>
  <c r="S4714"/>
  <c r="AB4715"/>
  <c r="Z4717"/>
  <c r="M4720"/>
  <c r="AB4720" s="1"/>
  <c r="S4722"/>
  <c r="AB4722" s="1"/>
  <c r="AB4723"/>
  <c r="Z4725"/>
  <c r="M4728"/>
  <c r="AB4728" s="1"/>
  <c r="S4730"/>
  <c r="AB4730" s="1"/>
  <c r="AB4731"/>
  <c r="Z4733"/>
  <c r="M4736"/>
  <c r="AB4736" s="1"/>
  <c r="S4738"/>
  <c r="AB4738" s="1"/>
  <c r="AB4739"/>
  <c r="Z4745"/>
  <c r="AB4750"/>
  <c r="S4750"/>
  <c r="V4758"/>
  <c r="S4763"/>
  <c r="S4742"/>
  <c r="AB4742" s="1"/>
  <c r="P4747"/>
  <c r="AB4747" s="1"/>
  <c r="V4749"/>
  <c r="AB4749" s="1"/>
  <c r="Z4753"/>
  <c r="AB4755"/>
  <c r="M4756"/>
  <c r="AB4756" s="1"/>
  <c r="S4758"/>
  <c r="AB4758" s="1"/>
  <c r="P4763"/>
  <c r="AB4763" s="1"/>
  <c r="V4765"/>
  <c r="AB4765" s="1"/>
  <c r="P4767"/>
  <c r="AB4767" s="1"/>
  <c r="M4768"/>
  <c r="AB4768" s="1"/>
  <c r="V4769"/>
  <c r="S4770"/>
  <c r="AB4770" s="1"/>
  <c r="AB4771"/>
  <c r="P4775"/>
  <c r="AB4775" s="1"/>
  <c r="M4776"/>
  <c r="AB4776" s="1"/>
  <c r="V4777"/>
  <c r="S4778"/>
  <c r="AB4778" s="1"/>
  <c r="AB4779"/>
  <c r="P4783"/>
  <c r="AB4783" s="1"/>
  <c r="M4784"/>
  <c r="AB4784" s="1"/>
  <c r="V4785"/>
  <c r="S4786"/>
  <c r="AB4786" s="1"/>
  <c r="AB4787"/>
  <c r="P4791"/>
  <c r="AB4791" s="1"/>
  <c r="M4792"/>
  <c r="AB4792" s="1"/>
  <c r="V4793"/>
  <c r="S4794"/>
  <c r="AB4794" s="1"/>
  <c r="AB4795"/>
  <c r="Z4797"/>
  <c r="S4798"/>
  <c r="P4799"/>
  <c r="AB4799" s="1"/>
  <c r="M4800"/>
  <c r="AB4800" s="1"/>
  <c r="Z4801"/>
  <c r="S4802"/>
  <c r="P4803"/>
  <c r="AB4803" s="1"/>
  <c r="M4804"/>
  <c r="AB4804" s="1"/>
  <c r="Z4805"/>
  <c r="S4806"/>
  <c r="P4807"/>
  <c r="AB4807" s="1"/>
  <c r="M4808"/>
  <c r="AB4808" s="1"/>
  <c r="Z4809"/>
  <c r="S4810"/>
  <c r="P4811"/>
  <c r="AB4811" s="1"/>
  <c r="M4812"/>
  <c r="AB4812" s="1"/>
  <c r="Z4813"/>
  <c r="S4814"/>
  <c r="P4815"/>
  <c r="AB4815" s="1"/>
  <c r="M4816"/>
  <c r="AB4816" s="1"/>
  <c r="Z4817"/>
  <c r="S4818"/>
  <c r="P4819"/>
  <c r="AB4819" s="1"/>
  <c r="M4820"/>
  <c r="AB4820" s="1"/>
  <c r="Z4821"/>
  <c r="S4822"/>
  <c r="P4823"/>
  <c r="AB4823" s="1"/>
  <c r="M4824"/>
  <c r="AB4824" s="1"/>
  <c r="Z4825"/>
  <c r="S4826"/>
  <c r="P4827"/>
  <c r="AB4827" s="1"/>
  <c r="M4828"/>
  <c r="AB4828" s="1"/>
  <c r="Z4829"/>
  <c r="S4830"/>
  <c r="P4831"/>
  <c r="AB4831" s="1"/>
  <c r="M4832"/>
  <c r="AB4832" s="1"/>
  <c r="Z4833"/>
  <c r="S4834"/>
  <c r="P4835"/>
  <c r="AB4835" s="1"/>
  <c r="M4836"/>
  <c r="AB4836" s="1"/>
  <c r="Z4837"/>
  <c r="S4838"/>
  <c r="P4839"/>
  <c r="AB4839" s="1"/>
  <c r="M4840"/>
  <c r="AB4840" s="1"/>
  <c r="Z4841"/>
  <c r="S4842"/>
  <c r="P4843"/>
  <c r="AB4843" s="1"/>
  <c r="M4844"/>
  <c r="AB4844" s="1"/>
  <c r="Z4845"/>
  <c r="S4846"/>
  <c r="P4847"/>
  <c r="AB4847" s="1"/>
  <c r="M4848"/>
  <c r="AB4848" s="1"/>
  <c r="Z4849"/>
  <c r="S4850"/>
  <c r="P4851"/>
  <c r="AB4851" s="1"/>
  <c r="M4852"/>
  <c r="AB4852" s="1"/>
  <c r="Z4853"/>
  <c r="S4854"/>
  <c r="P4855"/>
  <c r="AB4855" s="1"/>
  <c r="M4856"/>
  <c r="Z4741"/>
  <c r="AB4743"/>
  <c r="M4744"/>
  <c r="AB4744" s="1"/>
  <c r="S4746"/>
  <c r="AB4746" s="1"/>
  <c r="P4751"/>
  <c r="AB4751" s="1"/>
  <c r="V4753"/>
  <c r="AB4753" s="1"/>
  <c r="Z4757"/>
  <c r="AB4757" s="1"/>
  <c r="AB4759"/>
  <c r="M4760"/>
  <c r="AB4760" s="1"/>
  <c r="S4762"/>
  <c r="AB4762" s="1"/>
  <c r="AB4769"/>
  <c r="Z4773"/>
  <c r="AB4773" s="1"/>
  <c r="AB4777"/>
  <c r="Z4781"/>
  <c r="AB4781" s="1"/>
  <c r="AB4785"/>
  <c r="Z4789"/>
  <c r="AB4789" s="1"/>
  <c r="AB4793"/>
  <c r="V4797"/>
  <c r="AB4797" s="1"/>
  <c r="AB4798"/>
  <c r="V4801"/>
  <c r="AB4801" s="1"/>
  <c r="AB4802"/>
  <c r="V4805"/>
  <c r="AB4805" s="1"/>
  <c r="AB4806"/>
  <c r="V4809"/>
  <c r="AB4809" s="1"/>
  <c r="AB4810"/>
  <c r="V4813"/>
  <c r="AB4813" s="1"/>
  <c r="AB4814"/>
  <c r="V4817"/>
  <c r="AB4817" s="1"/>
  <c r="AB4818"/>
  <c r="V4821"/>
  <c r="AB4821" s="1"/>
  <c r="AB4822"/>
  <c r="V4825"/>
  <c r="AB4825" s="1"/>
  <c r="AB4826"/>
  <c r="V4829"/>
  <c r="AB4829" s="1"/>
  <c r="AB4830"/>
  <c r="V4833"/>
  <c r="AB4833" s="1"/>
  <c r="AB4834"/>
  <c r="V4837"/>
  <c r="AB4837" s="1"/>
  <c r="AB4838"/>
  <c r="V4841"/>
  <c r="AB4841" s="1"/>
  <c r="AB4842"/>
  <c r="V4845"/>
  <c r="AB4845" s="1"/>
  <c r="AB4846"/>
  <c r="V4849"/>
  <c r="AB4849" s="1"/>
  <c r="AB4850"/>
  <c r="V4853"/>
  <c r="AB4853" s="1"/>
  <c r="AB4854"/>
  <c r="S4856"/>
  <c r="AB4856" s="1"/>
  <c r="AB4861"/>
  <c r="AB4863"/>
  <c r="AB4865"/>
  <c r="AB4867"/>
  <c r="AB4869"/>
  <c r="AB4871"/>
  <c r="AB4873"/>
  <c r="V4875"/>
  <c r="AB4876"/>
  <c r="S4876"/>
  <c r="P4877"/>
  <c r="V4879"/>
  <c r="AB4880"/>
  <c r="S4880"/>
  <c r="P4881"/>
  <c r="V4883"/>
  <c r="AB4884"/>
  <c r="S4884"/>
  <c r="P4885"/>
  <c r="AB4887"/>
  <c r="AB4894"/>
  <c r="AB4897"/>
  <c r="AB4900"/>
  <c r="AB4903"/>
  <c r="AB4910"/>
  <c r="AB4913"/>
  <c r="AB4916"/>
  <c r="AB4919"/>
  <c r="AB4926"/>
  <c r="AB4929"/>
  <c r="AB4932"/>
  <c r="AB4935"/>
  <c r="AB4942"/>
  <c r="AB4945"/>
  <c r="AB4948"/>
  <c r="AB4951"/>
  <c r="AB4958"/>
  <c r="AB4961"/>
  <c r="AB4964"/>
  <c r="AB4967"/>
  <c r="AB4974"/>
  <c r="AB4977"/>
  <c r="AB4980"/>
  <c r="AB4983"/>
  <c r="AB4990"/>
  <c r="AB4993"/>
  <c r="AB4996"/>
  <c r="AB4999"/>
  <c r="AB4877"/>
  <c r="AB4881"/>
  <c r="AB4885"/>
  <c r="AB4888"/>
  <c r="AB4891"/>
  <c r="AB4898"/>
  <c r="AB4904"/>
  <c r="AB4907"/>
  <c r="AB4914"/>
  <c r="AB4920"/>
  <c r="AB4923"/>
  <c r="AB4930"/>
  <c r="AB4936"/>
  <c r="AB4939"/>
  <c r="AB4946"/>
  <c r="AB4952"/>
  <c r="AB4955"/>
  <c r="AB4962"/>
  <c r="AB4968"/>
  <c r="AB4971"/>
  <c r="AB4978"/>
  <c r="AB4984"/>
  <c r="AB4987"/>
  <c r="AB4994"/>
  <c r="AB5000"/>
  <c r="P4857"/>
  <c r="AB4857" s="1"/>
  <c r="M4858"/>
  <c r="AB4858" s="1"/>
  <c r="V4859"/>
  <c r="AB4859" s="1"/>
  <c r="AB4860"/>
  <c r="AB4864"/>
  <c r="AB4868"/>
  <c r="AB4872"/>
  <c r="AB4875"/>
  <c r="AB4886"/>
  <c r="AB4889"/>
  <c r="AB4895"/>
  <c r="AB4902"/>
  <c r="AB4905"/>
  <c r="AB4911"/>
  <c r="AB4918"/>
  <c r="AB4921"/>
  <c r="AB4927"/>
  <c r="AB4934"/>
  <c r="AB4937"/>
  <c r="AB4943"/>
  <c r="AB4950"/>
  <c r="AB4953"/>
  <c r="AB4959"/>
  <c r="AB4966"/>
  <c r="AB4969"/>
  <c r="AB4975"/>
  <c r="AB4982"/>
  <c r="AB4985"/>
  <c r="AB4991"/>
  <c r="AB4998"/>
  <c r="AB5001"/>
  <c r="AB4879"/>
  <c r="AB4883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<sst xmlns="http://schemas.openxmlformats.org/spreadsheetml/2006/main" count="33" uniqueCount="20">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</sst>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ordena&#231;&#227;o\PCF%20-%20SES\2020\01%20-%20JANEIRO\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1 - Médico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saúda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3 - Administrativo</v>
          </cell>
        </row>
        <row r="105">
          <cell r="E105" t="str">
            <v>1 - Médico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1 - Médico</v>
          </cell>
        </row>
        <row r="146">
          <cell r="E146" t="str">
            <v>3 - Administrativo</v>
          </cell>
        </row>
        <row r="147">
          <cell r="E147" t="str">
            <v>1 - Médico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1 - Médico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1 - Médico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3 - Administrativo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2 - Outros Profissionais da Saúde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3 - Administrativo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1 - Médico</v>
          </cell>
        </row>
        <row r="256">
          <cell r="E256" t="str">
            <v>1 - Médico</v>
          </cell>
        </row>
        <row r="257">
          <cell r="E257" t="str">
            <v>3 - Administrativo</v>
          </cell>
        </row>
        <row r="258">
          <cell r="E258" t="str">
            <v>2 - Outros Profissionais da Saúde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2 - Outros Profissionais da saúda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3 - Administrativo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3 - Administrativo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3 - Administrativo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1 - Médico</v>
          </cell>
        </row>
        <row r="288">
          <cell r="E288" t="str">
            <v>2 - Outros Profissionais da Saúde</v>
          </cell>
        </row>
        <row r="289">
          <cell r="E289" t="str">
            <v>1 - Médico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3 - Administrativo</v>
          </cell>
        </row>
        <row r="295">
          <cell r="E295" t="str">
            <v>3 - Administrativo</v>
          </cell>
        </row>
        <row r="296">
          <cell r="E296" t="str">
            <v>3 - Administrativo</v>
          </cell>
        </row>
        <row r="297">
          <cell r="E297" t="str">
            <v>3 - Administrativo</v>
          </cell>
        </row>
        <row r="298">
          <cell r="E298" t="str">
            <v>1 - Médico</v>
          </cell>
        </row>
        <row r="299">
          <cell r="E299" t="str">
            <v>3 - Administrativo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1 - Médico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3 - Administrativo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1 - Médico</v>
          </cell>
        </row>
        <row r="319">
          <cell r="E319" t="str">
            <v>2 - Outros Profissionais da Saúde</v>
          </cell>
        </row>
        <row r="320">
          <cell r="E320" t="str">
            <v>3 - Administrativo</v>
          </cell>
        </row>
        <row r="321">
          <cell r="E321" t="str">
            <v>3 - Administrativo</v>
          </cell>
        </row>
        <row r="322">
          <cell r="E322" t="str">
            <v>3 - Administrativo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3 - Administrativo</v>
          </cell>
        </row>
        <row r="336">
          <cell r="E336" t="str">
            <v>2 - Outros Profissionais da Saúde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2 - Outros Profissionais da Saúde</v>
          </cell>
        </row>
        <row r="343">
          <cell r="E343" t="str">
            <v>1 - Médico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3 - Administrativo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3 - Administrativo</v>
          </cell>
        </row>
        <row r="350">
          <cell r="E350" t="str">
            <v>3 - Administrativo</v>
          </cell>
        </row>
        <row r="351">
          <cell r="E351" t="str">
            <v>3 - Administrativo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3 - Administrativo</v>
          </cell>
        </row>
        <row r="356">
          <cell r="E356" t="str">
            <v>3 - Administrativo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3 - Administrativo</v>
          </cell>
        </row>
        <row r="362">
          <cell r="E362" t="str">
            <v>3 - Administrativo</v>
          </cell>
        </row>
        <row r="363">
          <cell r="E363" t="str">
            <v>3 - Administrativo</v>
          </cell>
        </row>
        <row r="364">
          <cell r="E364" t="str">
            <v>3 - Administrativo</v>
          </cell>
        </row>
        <row r="365">
          <cell r="E365" t="str">
            <v>3 - Administrativo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3 - Administrativo</v>
          </cell>
        </row>
        <row r="377">
          <cell r="E377" t="str">
            <v>1 - Médico</v>
          </cell>
        </row>
        <row r="378">
          <cell r="E378" t="str">
            <v>1 - Médico</v>
          </cell>
        </row>
        <row r="379">
          <cell r="E379" t="str">
            <v>3 - Administrativo</v>
          </cell>
        </row>
        <row r="380">
          <cell r="E380" t="str">
            <v>1 - Médico</v>
          </cell>
        </row>
        <row r="381">
          <cell r="E381" t="str">
            <v>3 - Administrativo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3 - Administrativo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3 - Administrativo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3 - Administrativo</v>
          </cell>
        </row>
        <row r="393">
          <cell r="E393" t="str">
            <v>2 - Outros Profissionais da Saúde</v>
          </cell>
        </row>
        <row r="394">
          <cell r="E394" t="str">
            <v>3 - Administrativo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3 - Administrativo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3 - Administrativo</v>
          </cell>
        </row>
        <row r="404">
          <cell r="E404" t="str">
            <v>3 - Administrativo</v>
          </cell>
        </row>
        <row r="405">
          <cell r="E405" t="str">
            <v>2 - Outros Profissionais da Saúde</v>
          </cell>
        </row>
        <row r="406">
          <cell r="E406" t="str">
            <v>3 - Administrativo</v>
          </cell>
        </row>
        <row r="407">
          <cell r="E407" t="str">
            <v>2 - Outros Profissionais da Saúde</v>
          </cell>
        </row>
        <row r="408">
          <cell r="E408" t="str">
            <v>3 - Administrativo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3 - Administrativo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1 - Médico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3 - Administrativo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3 - Administrativo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3 - Administrativo</v>
          </cell>
        </row>
        <row r="436">
          <cell r="E436" t="str">
            <v>2 - Outros Profissionais da Saúde</v>
          </cell>
        </row>
        <row r="437">
          <cell r="E437" t="str">
            <v>3 - Administrativo</v>
          </cell>
        </row>
        <row r="438">
          <cell r="E438" t="str">
            <v>2 - Outros Profissionais da Saúde</v>
          </cell>
        </row>
        <row r="439">
          <cell r="E439" t="str">
            <v>3 - Administrativo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3 - Administrativo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3 - Administrativo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3 - Administrativo</v>
          </cell>
        </row>
        <row r="449">
          <cell r="E449" t="str">
            <v>2 - Outros Profissionais da Saúde</v>
          </cell>
        </row>
        <row r="450">
          <cell r="E450" t="str">
            <v>3 - Administrativo</v>
          </cell>
        </row>
        <row r="451">
          <cell r="E451" t="str">
            <v>3 - Administrativo</v>
          </cell>
        </row>
        <row r="452">
          <cell r="E452" t="str">
            <v>3 - Administrativo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3 - Administrativo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3 - Administrativo</v>
          </cell>
        </row>
        <row r="461">
          <cell r="E461" t="str">
            <v>3 - Administrativo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3 - Administrativo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3 - Administrativo</v>
          </cell>
        </row>
        <row r="469">
          <cell r="E469" t="str">
            <v>3 - Administrativo</v>
          </cell>
        </row>
        <row r="470">
          <cell r="E470" t="str">
            <v>2 - Outros Profissionais da Saúde</v>
          </cell>
        </row>
        <row r="471">
          <cell r="E471" t="str">
            <v>1 - Médico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3 - Administrativo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3 - Administrativo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3 - Administrativo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3 - Administrativo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3 - Administrativo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saúda</v>
          </cell>
        </row>
        <row r="508">
          <cell r="E508" t="str">
            <v>3 - Administrativo</v>
          </cell>
        </row>
        <row r="509">
          <cell r="E509" t="str">
            <v>1 - Médico</v>
          </cell>
        </row>
        <row r="510">
          <cell r="E510" t="str">
            <v>3 - Administrativo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1 - Médico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3 - Administrativo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3 - Administrativo</v>
          </cell>
        </row>
        <row r="522">
          <cell r="E522" t="str">
            <v>2 - Outros Profissionais da Saúde</v>
          </cell>
        </row>
        <row r="523">
          <cell r="E523" t="str">
            <v>3 - Administrativo</v>
          </cell>
        </row>
        <row r="524">
          <cell r="E524" t="str">
            <v>2 - Outros Profissionais da Saúde</v>
          </cell>
        </row>
        <row r="525">
          <cell r="E525" t="str">
            <v>3 - Administrativo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3 - Administrativo</v>
          </cell>
        </row>
        <row r="531">
          <cell r="E531" t="str">
            <v>3 - Administrativo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3 - Administrativo</v>
          </cell>
        </row>
        <row r="537">
          <cell r="E537" t="str">
            <v>1 - Médico</v>
          </cell>
        </row>
        <row r="538">
          <cell r="E538" t="str">
            <v>3 - Administrativo</v>
          </cell>
        </row>
        <row r="539">
          <cell r="E539" t="str">
            <v>2 - Outros Profissionais da Saúde</v>
          </cell>
        </row>
        <row r="540">
          <cell r="E540" t="str">
            <v>3 - Administrativo</v>
          </cell>
        </row>
        <row r="541">
          <cell r="E541" t="str">
            <v>3 - Administrativo</v>
          </cell>
        </row>
        <row r="542">
          <cell r="E542" t="str">
            <v>3 - Administrativo</v>
          </cell>
        </row>
        <row r="543">
          <cell r="E543" t="str">
            <v>3 - Administrativo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3 - Administrativo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3 - Administrativo</v>
          </cell>
        </row>
        <row r="550">
          <cell r="E550" t="str">
            <v>3 - Administrativo</v>
          </cell>
        </row>
        <row r="551">
          <cell r="E551" t="str">
            <v>3 - Administrativo</v>
          </cell>
        </row>
        <row r="552">
          <cell r="E552" t="str">
            <v>3 - Administrativo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3 - Administrativo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3 - Administrativo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3 - Administrativo</v>
          </cell>
        </row>
        <row r="565">
          <cell r="E565" t="str">
            <v>2 - Outros Profissionais da Saúde</v>
          </cell>
        </row>
        <row r="566">
          <cell r="E566" t="str">
            <v>1 - Médico</v>
          </cell>
        </row>
        <row r="567">
          <cell r="E567" t="str">
            <v>2 - Outros Profissionais da Saúde</v>
          </cell>
        </row>
        <row r="568">
          <cell r="E568" t="str">
            <v>3 - Administrativo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3 - Administrativo</v>
          </cell>
        </row>
        <row r="573">
          <cell r="E573" t="str">
            <v>2 - Outros Profissionais da Saúde</v>
          </cell>
        </row>
        <row r="574">
          <cell r="E574" t="str">
            <v>1 - Médico</v>
          </cell>
        </row>
        <row r="575">
          <cell r="E575" t="str">
            <v>3 - Administrativo</v>
          </cell>
        </row>
        <row r="576">
          <cell r="E576" t="str">
            <v>3 - Administrativo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3 - Administrativo</v>
          </cell>
        </row>
        <row r="580">
          <cell r="E580" t="str">
            <v>1 - Médico</v>
          </cell>
        </row>
        <row r="581">
          <cell r="E581" t="str">
            <v>3 - Administrativo</v>
          </cell>
        </row>
        <row r="582">
          <cell r="E582" t="str">
            <v>3 - Administrativo</v>
          </cell>
        </row>
        <row r="583">
          <cell r="E583" t="str">
            <v>3 - Administrativo</v>
          </cell>
        </row>
        <row r="584">
          <cell r="E584" t="str">
            <v>2 - Outros Profissionais da Saúde</v>
          </cell>
        </row>
        <row r="585">
          <cell r="E585" t="str">
            <v>3 - Administrativo</v>
          </cell>
        </row>
        <row r="586">
          <cell r="E586" t="str">
            <v>3 - Administrativo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3 - Administrativo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3 - Administrativo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1 - Médico</v>
          </cell>
        </row>
        <row r="606">
          <cell r="E606" t="str">
            <v>3 - Administrativo</v>
          </cell>
        </row>
        <row r="607">
          <cell r="E607" t="str">
            <v>3 - Administrativo</v>
          </cell>
        </row>
        <row r="608">
          <cell r="E608" t="str">
            <v>3 - Administrativo</v>
          </cell>
        </row>
        <row r="609">
          <cell r="E609" t="str">
            <v>3 - Administrativo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1 - Médico</v>
          </cell>
        </row>
        <row r="614">
          <cell r="E614" t="str">
            <v>2 - Outros Profissionais da Saúde</v>
          </cell>
        </row>
        <row r="615">
          <cell r="E615" t="str">
            <v>3 - Administrativo</v>
          </cell>
        </row>
        <row r="616">
          <cell r="E616" t="str">
            <v>2 - Outros Profissionais da Saúde</v>
          </cell>
        </row>
        <row r="617">
          <cell r="E617" t="str">
            <v>3 - Administrativo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3 - Administrativo</v>
          </cell>
        </row>
        <row r="628">
          <cell r="E628" t="str">
            <v>2 - Outros Profissionais da Saúde</v>
          </cell>
        </row>
        <row r="629">
          <cell r="E629" t="str">
            <v>3 - Administrativo</v>
          </cell>
        </row>
        <row r="630">
          <cell r="E630" t="str">
            <v>3 - Administrativo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3 - Administrativo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1 - Médico</v>
          </cell>
        </row>
        <row r="649">
          <cell r="E649" t="str">
            <v>2 - Outros Profissionais da Saúde</v>
          </cell>
        </row>
        <row r="650">
          <cell r="E650" t="str">
            <v>3 - Administrativo</v>
          </cell>
        </row>
        <row r="651">
          <cell r="E651" t="str">
            <v>3 - Administrativo</v>
          </cell>
        </row>
        <row r="652">
          <cell r="E652" t="str">
            <v>3 - Administrativo</v>
          </cell>
        </row>
        <row r="653">
          <cell r="E653" t="str">
            <v>3 - Administrativo</v>
          </cell>
        </row>
        <row r="654">
          <cell r="E654" t="str">
            <v>3 - Administrativo</v>
          </cell>
        </row>
        <row r="655">
          <cell r="E655" t="str">
            <v>2 - Outros Profissionais da Saúde</v>
          </cell>
        </row>
        <row r="656">
          <cell r="E656" t="str">
            <v>3 - Administrativo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SILVIO MAGALHÃES</v>
          </cell>
          <cell r="E12" t="str">
            <v>ABINADABE DOS SANTOS PIRES SOARES</v>
          </cell>
          <cell r="F12" t="str">
            <v>1 - Médico</v>
          </cell>
          <cell r="G12">
            <v>225225</v>
          </cell>
          <cell r="H12">
            <v>43831</v>
          </cell>
          <cell r="J12">
            <v>820.44</v>
          </cell>
          <cell r="K12">
            <v>0</v>
          </cell>
          <cell r="L12">
            <v>42</v>
          </cell>
          <cell r="M12">
            <v>4.88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ADAIAS GOUVEIA SILVA</v>
          </cell>
          <cell r="F13" t="str">
            <v>2 - Outros Profissionais da Saúde</v>
          </cell>
          <cell r="G13">
            <v>324115</v>
          </cell>
          <cell r="H13">
            <v>43831</v>
          </cell>
          <cell r="J13">
            <v>200.84</v>
          </cell>
          <cell r="K13">
            <v>0</v>
          </cell>
          <cell r="L13">
            <v>42</v>
          </cell>
          <cell r="M13">
            <v>4.88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>
            <v>43831</v>
          </cell>
          <cell r="J14">
            <v>117.36</v>
          </cell>
          <cell r="K14">
            <v>0</v>
          </cell>
          <cell r="L14">
            <v>42</v>
          </cell>
          <cell r="M14">
            <v>4.88</v>
          </cell>
          <cell r="R14">
            <v>0</v>
          </cell>
          <cell r="S14">
            <v>0</v>
          </cell>
          <cell r="U14">
            <v>64</v>
          </cell>
          <cell r="X14" t="str">
            <v>AUX. CRECHE</v>
          </cell>
        </row>
        <row r="15">
          <cell r="C15" t="str">
            <v>HOSPITAL SILVIO MAGALHÃES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>
            <v>43831</v>
          </cell>
          <cell r="J15">
            <v>130.22999999999999</v>
          </cell>
          <cell r="K15">
            <v>0</v>
          </cell>
          <cell r="L15">
            <v>42</v>
          </cell>
          <cell r="M15">
            <v>4.88</v>
          </cell>
          <cell r="R15">
            <v>0</v>
          </cell>
          <cell r="S15">
            <v>0</v>
          </cell>
          <cell r="U15">
            <v>64</v>
          </cell>
          <cell r="X15" t="str">
            <v>AUX. CRECHE</v>
          </cell>
        </row>
        <row r="16">
          <cell r="C16" t="str">
            <v>HOSPITAL SILVIO MAGALHÃES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322205</v>
          </cell>
          <cell r="H16">
            <v>43831</v>
          </cell>
          <cell r="J16">
            <v>148.41999999999999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BEZERRA DA SILVA</v>
          </cell>
          <cell r="F17" t="str">
            <v>2 - Outros Profissionais da Saúde</v>
          </cell>
          <cell r="G17">
            <v>322205</v>
          </cell>
          <cell r="H17">
            <v>43831</v>
          </cell>
          <cell r="J17">
            <v>148.41999999999999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DA SILVA</v>
          </cell>
          <cell r="F18" t="str">
            <v>2 - Outros Profissionais da Saúde</v>
          </cell>
          <cell r="G18">
            <v>223505</v>
          </cell>
          <cell r="H18">
            <v>43831</v>
          </cell>
          <cell r="J18">
            <v>213.26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SILVIO MAGALHÃES</v>
          </cell>
          <cell r="E19" t="str">
            <v>ADRIANA LUCIA PEREIRA ANSELMO DA SILVA</v>
          </cell>
          <cell r="F19" t="str">
            <v>2 - Outros Profissionais da Saúde</v>
          </cell>
          <cell r="G19">
            <v>322205</v>
          </cell>
          <cell r="H19">
            <v>43831</v>
          </cell>
          <cell r="J19">
            <v>121.15</v>
          </cell>
          <cell r="K19">
            <v>0</v>
          </cell>
          <cell r="L19">
            <v>42</v>
          </cell>
          <cell r="M19">
            <v>4.88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HOSPITAL SILVIO MAGALHÃES</v>
          </cell>
          <cell r="E20" t="str">
            <v>ADRIANA MARIA DA SILVA</v>
          </cell>
          <cell r="F20" t="str">
            <v>2 - Outros Profissionais da Saúde</v>
          </cell>
          <cell r="G20">
            <v>322205</v>
          </cell>
          <cell r="H20">
            <v>43831</v>
          </cell>
          <cell r="J20">
            <v>106.91</v>
          </cell>
          <cell r="K20">
            <v>0</v>
          </cell>
          <cell r="L20">
            <v>42</v>
          </cell>
          <cell r="M20">
            <v>4.88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ADRIANA PAULA BEATRIZ DA SILVA</v>
          </cell>
          <cell r="F21" t="str">
            <v>3 - Administrativo</v>
          </cell>
          <cell r="G21">
            <v>521130</v>
          </cell>
          <cell r="H21">
            <v>43831</v>
          </cell>
          <cell r="J21">
            <v>144.22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</v>
          </cell>
          <cell r="E22" t="str">
            <v>ADRIANO BATISTA DOS SANTOS</v>
          </cell>
          <cell r="F22" t="str">
            <v>3 - Administrativo</v>
          </cell>
          <cell r="G22">
            <v>521130</v>
          </cell>
          <cell r="H22">
            <v>43831</v>
          </cell>
          <cell r="J22">
            <v>103.94</v>
          </cell>
          <cell r="K22">
            <v>0</v>
          </cell>
          <cell r="L22">
            <v>42</v>
          </cell>
          <cell r="M22">
            <v>4.88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>
            <v>43831</v>
          </cell>
          <cell r="J23">
            <v>208.62</v>
          </cell>
          <cell r="K23">
            <v>0</v>
          </cell>
          <cell r="L23">
            <v>42</v>
          </cell>
          <cell r="M23">
            <v>4.88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 xml:space="preserve">ADRIELLY LARISSA BEZERRA DA SILVA </v>
          </cell>
          <cell r="F24" t="str">
            <v>2 - Outros Profissionais da Saúde</v>
          </cell>
          <cell r="G24">
            <v>223505</v>
          </cell>
          <cell r="H24">
            <v>43831</v>
          </cell>
          <cell r="J24">
            <v>146.43</v>
          </cell>
          <cell r="K24">
            <v>0</v>
          </cell>
          <cell r="L24">
            <v>42</v>
          </cell>
          <cell r="M24">
            <v>4.88</v>
          </cell>
          <cell r="R24">
            <v>0</v>
          </cell>
          <cell r="S24">
            <v>0</v>
          </cell>
          <cell r="U24">
            <v>200</v>
          </cell>
          <cell r="X24" t="str">
            <v>AUX. CRECHE</v>
          </cell>
        </row>
        <row r="25">
          <cell r="C25" t="str">
            <v>HOSPITAL SILVIO MAGALHÃES</v>
          </cell>
          <cell r="E25" t="str">
            <v>ADRIENE PATRICIA FREIRE DOS SANTOS MENDONCA</v>
          </cell>
          <cell r="F25" t="str">
            <v>2 - Outros Profissionais da Saúde</v>
          </cell>
          <cell r="G25">
            <v>223505</v>
          </cell>
          <cell r="H25">
            <v>43831</v>
          </cell>
          <cell r="J25">
            <v>243.72</v>
          </cell>
          <cell r="K25">
            <v>0</v>
          </cell>
          <cell r="L25">
            <v>42</v>
          </cell>
          <cell r="M25">
            <v>4.88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AGRIPINA MANUELA DOS SANTOS FREITAS</v>
          </cell>
          <cell r="F26" t="str">
            <v>2 - Outros Profissionais da Saúde</v>
          </cell>
          <cell r="G26">
            <v>223505</v>
          </cell>
          <cell r="H26">
            <v>43831</v>
          </cell>
          <cell r="J26">
            <v>238.09</v>
          </cell>
          <cell r="K26">
            <v>0</v>
          </cell>
          <cell r="L26">
            <v>42</v>
          </cell>
          <cell r="M26">
            <v>4.88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ALAIDE MARIA DO NASCIMENTO</v>
          </cell>
          <cell r="F27" t="str">
            <v>2 - Outros Profissionais da Saúde</v>
          </cell>
          <cell r="G27">
            <v>223505</v>
          </cell>
          <cell r="H27">
            <v>43831</v>
          </cell>
          <cell r="J27">
            <v>326.79000000000002</v>
          </cell>
          <cell r="K27">
            <v>0</v>
          </cell>
          <cell r="L27">
            <v>42</v>
          </cell>
          <cell r="M27">
            <v>4.88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ALANA LOBO FIGUEIREDO</v>
          </cell>
          <cell r="F28" t="str">
            <v>2 - Outros Profissionais da Saúde</v>
          </cell>
          <cell r="G28">
            <v>223505</v>
          </cell>
          <cell r="H28">
            <v>43831</v>
          </cell>
          <cell r="J28">
            <v>183.59</v>
          </cell>
          <cell r="K28">
            <v>0</v>
          </cell>
          <cell r="L28">
            <v>42</v>
          </cell>
          <cell r="M28">
            <v>4.88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 xml:space="preserve">ALBANICE BETANIA DA SILVA ALMEIDA </v>
          </cell>
          <cell r="F29" t="str">
            <v>3 - Administrativo</v>
          </cell>
          <cell r="G29">
            <v>252210</v>
          </cell>
          <cell r="H29">
            <v>43831</v>
          </cell>
          <cell r="J29">
            <v>277.75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ALBERTO OLIVEIRA CAVALCANTI</v>
          </cell>
          <cell r="F30" t="str">
            <v>3 - Administrativo</v>
          </cell>
          <cell r="G30">
            <v>142105</v>
          </cell>
          <cell r="H30">
            <v>43831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ALCINEIDE MOURA SILVA DE OLIVEIRA</v>
          </cell>
          <cell r="F31" t="str">
            <v>2 - Outros Profissionais da Saúde</v>
          </cell>
          <cell r="G31">
            <v>322205</v>
          </cell>
          <cell r="H31">
            <v>43831</v>
          </cell>
          <cell r="J31">
            <v>106.9</v>
          </cell>
          <cell r="K31">
            <v>0</v>
          </cell>
          <cell r="L31">
            <v>42</v>
          </cell>
          <cell r="M31">
            <v>4.88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ALDEIR CANDIDO DA SILVA</v>
          </cell>
          <cell r="F32" t="str">
            <v>3 - Administrativo</v>
          </cell>
          <cell r="G32">
            <v>351605</v>
          </cell>
          <cell r="H32">
            <v>43831</v>
          </cell>
          <cell r="J32">
            <v>128.19999999999999</v>
          </cell>
          <cell r="K32">
            <v>0</v>
          </cell>
          <cell r="L32">
            <v>42</v>
          </cell>
          <cell r="M32">
            <v>4.88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ALESSANDRA MARIA DA SILVA</v>
          </cell>
          <cell r="F33" t="str">
            <v>2 - Outros Profissionais da Saúde</v>
          </cell>
          <cell r="G33">
            <v>322205</v>
          </cell>
          <cell r="H33">
            <v>43831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>ALEX MAURICIO GARCIA SANTOS</v>
          </cell>
          <cell r="F34" t="str">
            <v>1 - Médico</v>
          </cell>
          <cell r="G34">
            <v>225103</v>
          </cell>
          <cell r="H34">
            <v>43831</v>
          </cell>
          <cell r="J34">
            <v>694</v>
          </cell>
          <cell r="K34">
            <v>0</v>
          </cell>
          <cell r="L34">
            <v>42</v>
          </cell>
          <cell r="M34">
            <v>4.88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ALEXANDRA ALVES DA SILVA</v>
          </cell>
          <cell r="F35" t="str">
            <v>3 - Administrativo</v>
          </cell>
          <cell r="G35">
            <v>414105</v>
          </cell>
          <cell r="H35">
            <v>43831</v>
          </cell>
          <cell r="J35">
            <v>110.59</v>
          </cell>
          <cell r="K35">
            <v>0</v>
          </cell>
          <cell r="L35">
            <v>42</v>
          </cell>
          <cell r="M35">
            <v>4.88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ALEXANDRO DARIO DE ARAUJO</v>
          </cell>
          <cell r="F36" t="str">
            <v>3 - Administrativo</v>
          </cell>
          <cell r="G36">
            <v>517410</v>
          </cell>
          <cell r="H36">
            <v>43831</v>
          </cell>
          <cell r="J36">
            <v>95.34</v>
          </cell>
          <cell r="K36">
            <v>0</v>
          </cell>
          <cell r="L36">
            <v>42</v>
          </cell>
          <cell r="M36">
            <v>4.88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ALEXSANDRA ALVES CAMPELO</v>
          </cell>
          <cell r="F37" t="str">
            <v>3 - Administrativo</v>
          </cell>
          <cell r="G37">
            <v>422110</v>
          </cell>
          <cell r="H37">
            <v>43831</v>
          </cell>
          <cell r="J37">
            <v>9.75</v>
          </cell>
          <cell r="K37">
            <v>0</v>
          </cell>
          <cell r="L37">
            <v>42</v>
          </cell>
          <cell r="M37">
            <v>4.88</v>
          </cell>
          <cell r="R37">
            <v>92</v>
          </cell>
          <cell r="S37">
            <v>28.29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ALEXSANDRA DE MENDONCA LIMA</v>
          </cell>
          <cell r="F38" t="str">
            <v>2 - Outros Profissionais da Saúde</v>
          </cell>
          <cell r="G38">
            <v>322205</v>
          </cell>
          <cell r="H38">
            <v>43831</v>
          </cell>
          <cell r="J38">
            <v>106.9</v>
          </cell>
          <cell r="K38">
            <v>0</v>
          </cell>
          <cell r="L38">
            <v>42</v>
          </cell>
          <cell r="M38">
            <v>4.88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 xml:space="preserve">ALINE COSTA DA SILVA ESPINDOLA </v>
          </cell>
          <cell r="F39" t="str">
            <v>2 - Outros Profissionais da Saúde</v>
          </cell>
          <cell r="G39">
            <v>322205</v>
          </cell>
          <cell r="H39">
            <v>43831</v>
          </cell>
          <cell r="J39">
            <v>121.15</v>
          </cell>
          <cell r="K39">
            <v>0</v>
          </cell>
          <cell r="L39">
            <v>42</v>
          </cell>
          <cell r="M39">
            <v>4.88</v>
          </cell>
          <cell r="R39">
            <v>0</v>
          </cell>
          <cell r="S39">
            <v>0</v>
          </cell>
          <cell r="U39">
            <v>64</v>
          </cell>
          <cell r="X39" t="str">
            <v>AUX. CRECHE</v>
          </cell>
        </row>
        <row r="40">
          <cell r="C40" t="str">
            <v>HOSPITAL SILVIO MAGALHÃES</v>
          </cell>
          <cell r="E40" t="str">
            <v>ALINE DINIZ OLEGARIO DA LUZ</v>
          </cell>
          <cell r="F40" t="str">
            <v>1 - Médico</v>
          </cell>
          <cell r="G40">
            <v>225124</v>
          </cell>
          <cell r="H40">
            <v>43831</v>
          </cell>
          <cell r="J40">
            <v>789.09</v>
          </cell>
          <cell r="K40">
            <v>0</v>
          </cell>
          <cell r="L40">
            <v>42</v>
          </cell>
          <cell r="M40">
            <v>4.88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ALINE GRASIELLE EUDAMIDAS DE CASTRO</v>
          </cell>
          <cell r="F41" t="str">
            <v>2 - Outros Profissionais da Saúde</v>
          </cell>
          <cell r="G41">
            <v>322205</v>
          </cell>
          <cell r="H41">
            <v>43831</v>
          </cell>
          <cell r="J41">
            <v>106.9</v>
          </cell>
          <cell r="K41">
            <v>0</v>
          </cell>
          <cell r="L41">
            <v>42</v>
          </cell>
          <cell r="M41">
            <v>4.88</v>
          </cell>
          <cell r="R41">
            <v>92</v>
          </cell>
          <cell r="S41">
            <v>62.34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ALINE MARIA MARQUES TRINDADE</v>
          </cell>
          <cell r="F42" t="str">
            <v>2 - Outros Profissionais da Saúde</v>
          </cell>
          <cell r="G42">
            <v>322205</v>
          </cell>
          <cell r="H42">
            <v>43831</v>
          </cell>
          <cell r="J42">
            <v>111.24</v>
          </cell>
          <cell r="K42">
            <v>0</v>
          </cell>
          <cell r="L42">
            <v>42</v>
          </cell>
          <cell r="M42">
            <v>4.88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ALIX QUEIROZ DA SILVA</v>
          </cell>
          <cell r="F43" t="str">
            <v>3 - Administrativo</v>
          </cell>
          <cell r="G43">
            <v>782320</v>
          </cell>
          <cell r="H43">
            <v>43831</v>
          </cell>
          <cell r="J43">
            <v>128.44999999999999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ALMIR FERNANDES DA SILVA</v>
          </cell>
          <cell r="F44" t="str">
            <v>3 - Administrativo</v>
          </cell>
          <cell r="G44">
            <v>513505</v>
          </cell>
          <cell r="H44">
            <v>43831</v>
          </cell>
          <cell r="J44">
            <v>95.34</v>
          </cell>
          <cell r="K44">
            <v>0</v>
          </cell>
          <cell r="L44">
            <v>42</v>
          </cell>
          <cell r="M44">
            <v>4.88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ALMIR ROGERIO FERREIRA DOS SANTOS</v>
          </cell>
          <cell r="F45" t="str">
            <v>3 - Administrativo</v>
          </cell>
          <cell r="G45">
            <v>517410</v>
          </cell>
          <cell r="H45">
            <v>43831</v>
          </cell>
          <cell r="J45">
            <v>112.21</v>
          </cell>
          <cell r="K45">
            <v>0</v>
          </cell>
          <cell r="L45">
            <v>42</v>
          </cell>
          <cell r="M45">
            <v>4.88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ALUISIO BALBINO DA SILVA</v>
          </cell>
          <cell r="F46" t="str">
            <v>3 - Administrativo</v>
          </cell>
          <cell r="G46">
            <v>313120</v>
          </cell>
          <cell r="H46">
            <v>43831</v>
          </cell>
          <cell r="J46">
            <v>173.55</v>
          </cell>
          <cell r="K46">
            <v>0</v>
          </cell>
          <cell r="L46">
            <v>42</v>
          </cell>
          <cell r="M46">
            <v>4.88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>ALUIZIO PEREIRA DA SILVA JUNIOR</v>
          </cell>
          <cell r="F47" t="str">
            <v>3 - Administrativo</v>
          </cell>
          <cell r="G47">
            <v>517410</v>
          </cell>
          <cell r="H47">
            <v>43831</v>
          </cell>
          <cell r="J47">
            <v>134.13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 xml:space="preserve">AMANDA BEZERRA DA SILVA </v>
          </cell>
          <cell r="F48" t="str">
            <v>2 - Outros Profissionais da Saúde</v>
          </cell>
          <cell r="G48">
            <v>223505</v>
          </cell>
          <cell r="H48">
            <v>43831</v>
          </cell>
          <cell r="J48">
            <v>328.86</v>
          </cell>
          <cell r="K48">
            <v>0</v>
          </cell>
          <cell r="L48">
            <v>42</v>
          </cell>
          <cell r="M48">
            <v>4.88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</v>
          </cell>
          <cell r="E49" t="str">
            <v>AMANDA GISELLE DE SOUZA ARAUJO SANTOS</v>
          </cell>
          <cell r="F49" t="str">
            <v>3 - Administrativo</v>
          </cell>
          <cell r="G49">
            <v>322215</v>
          </cell>
          <cell r="H49">
            <v>43831</v>
          </cell>
          <cell r="J49">
            <v>124.65</v>
          </cell>
          <cell r="K49">
            <v>0</v>
          </cell>
          <cell r="L49">
            <v>42</v>
          </cell>
          <cell r="M49">
            <v>4.88</v>
          </cell>
          <cell r="R49">
            <v>0</v>
          </cell>
          <cell r="S49">
            <v>0</v>
          </cell>
          <cell r="U49">
            <v>64</v>
          </cell>
          <cell r="X49" t="str">
            <v>AUX. CRECHE</v>
          </cell>
        </row>
        <row r="50">
          <cell r="C50" t="str">
            <v>HOSPITAL SILVIO MAGALHÃES</v>
          </cell>
          <cell r="E50" t="str">
            <v>AMANDA REGINA NASCIMENTO DA SILVA</v>
          </cell>
          <cell r="F50" t="str">
            <v>2 - Outros Profissionais da Saúde</v>
          </cell>
          <cell r="G50">
            <v>223505</v>
          </cell>
          <cell r="H50">
            <v>43831</v>
          </cell>
          <cell r="J50">
            <v>127.53</v>
          </cell>
          <cell r="K50">
            <v>0</v>
          </cell>
          <cell r="L50">
            <v>42</v>
          </cell>
          <cell r="M50">
            <v>4.88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AMANDA VANESSA CAVALCANTI VASCONCELOS ARAGAO</v>
          </cell>
          <cell r="F51" t="str">
            <v>2 - Outros Profissionais da Saúde</v>
          </cell>
          <cell r="G51">
            <v>223710</v>
          </cell>
          <cell r="H51">
            <v>43831</v>
          </cell>
          <cell r="J51">
            <v>195.02</v>
          </cell>
          <cell r="K51">
            <v>0</v>
          </cell>
          <cell r="L51">
            <v>42</v>
          </cell>
          <cell r="M51">
            <v>4.88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AMARA MARIA DA SILVA</v>
          </cell>
          <cell r="F52" t="str">
            <v>3 - Administrativo</v>
          </cell>
          <cell r="G52">
            <v>513430</v>
          </cell>
          <cell r="H52">
            <v>43831</v>
          </cell>
          <cell r="J52">
            <v>99.49</v>
          </cell>
          <cell r="K52">
            <v>0</v>
          </cell>
          <cell r="L52">
            <v>42</v>
          </cell>
          <cell r="M52">
            <v>4.88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AMARO INACIO DA SILVA JUNIOR</v>
          </cell>
          <cell r="F53" t="str">
            <v>3 - Administrativo</v>
          </cell>
          <cell r="G53">
            <v>515110</v>
          </cell>
          <cell r="H53">
            <v>43831</v>
          </cell>
          <cell r="J53">
            <v>119.78</v>
          </cell>
          <cell r="K53">
            <v>0</v>
          </cell>
          <cell r="L53">
            <v>42</v>
          </cell>
          <cell r="M53">
            <v>4.88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CAROLINA DA SILVA</v>
          </cell>
          <cell r="F54" t="str">
            <v>3 - Administrativo</v>
          </cell>
          <cell r="G54">
            <v>411005</v>
          </cell>
          <cell r="H54">
            <v>43831</v>
          </cell>
          <cell r="J54">
            <v>149.1</v>
          </cell>
          <cell r="K54">
            <v>0</v>
          </cell>
          <cell r="L54">
            <v>42</v>
          </cell>
          <cell r="M54">
            <v>4.88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CAROLINA SANTOS MARTINS</v>
          </cell>
          <cell r="F55" t="str">
            <v>3 - Administrativo</v>
          </cell>
          <cell r="G55">
            <v>123105</v>
          </cell>
          <cell r="H55">
            <v>43831</v>
          </cell>
          <cell r="J55">
            <v>1204.95</v>
          </cell>
          <cell r="K55">
            <v>0</v>
          </cell>
          <cell r="L55">
            <v>42</v>
          </cell>
          <cell r="M55">
            <v>4.88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 xml:space="preserve">ANA CLAUDIA BEZERRA DA SILVA </v>
          </cell>
          <cell r="F56" t="str">
            <v>3 - Administrativo</v>
          </cell>
          <cell r="G56">
            <v>422110</v>
          </cell>
          <cell r="H56">
            <v>43831</v>
          </cell>
          <cell r="J56">
            <v>108.05</v>
          </cell>
          <cell r="K56">
            <v>0</v>
          </cell>
          <cell r="L56">
            <v>42</v>
          </cell>
          <cell r="M56">
            <v>4.88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 CLAUDIA CAVALCANTI DE MELO</v>
          </cell>
          <cell r="F57" t="str">
            <v>2 - Outros Profissionais da Saúde</v>
          </cell>
          <cell r="G57">
            <v>322205</v>
          </cell>
          <cell r="H57">
            <v>43831</v>
          </cell>
          <cell r="J57">
            <v>110.94</v>
          </cell>
          <cell r="K57">
            <v>0</v>
          </cell>
          <cell r="L57">
            <v>42</v>
          </cell>
          <cell r="M57">
            <v>4.88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ANA CLAUDIA DE OLIVEIRA LINS LEITE</v>
          </cell>
          <cell r="F58" t="str">
            <v>2 - Outros Profissionais da Saúde</v>
          </cell>
          <cell r="G58">
            <v>223605</v>
          </cell>
          <cell r="H58">
            <v>43831</v>
          </cell>
          <cell r="J58">
            <v>240.11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ANA CRISTINA PESSOA DAS NEVES</v>
          </cell>
          <cell r="F59" t="str">
            <v>3 - Administrativo</v>
          </cell>
          <cell r="G59">
            <v>252305</v>
          </cell>
          <cell r="H59">
            <v>43831</v>
          </cell>
          <cell r="J59">
            <v>193.09</v>
          </cell>
          <cell r="K59">
            <v>0</v>
          </cell>
          <cell r="L59">
            <v>42</v>
          </cell>
          <cell r="M59">
            <v>4.88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ANA LUZIA DE CAMPOS LOPES</v>
          </cell>
          <cell r="F60" t="str">
            <v>1 - Médico</v>
          </cell>
          <cell r="G60">
            <v>225150</v>
          </cell>
          <cell r="H60">
            <v>43831</v>
          </cell>
          <cell r="J60">
            <v>1251.49</v>
          </cell>
          <cell r="K60">
            <v>0</v>
          </cell>
          <cell r="L60">
            <v>42</v>
          </cell>
          <cell r="M60">
            <v>4.88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>ANA MARCELLY FERREIRA CORDEIRO</v>
          </cell>
          <cell r="F61" t="str">
            <v>3 - Administrativo</v>
          </cell>
          <cell r="G61">
            <v>422110</v>
          </cell>
          <cell r="H61">
            <v>43831</v>
          </cell>
          <cell r="J61">
            <v>95.34</v>
          </cell>
          <cell r="K61">
            <v>0</v>
          </cell>
          <cell r="L61">
            <v>42</v>
          </cell>
          <cell r="M61">
            <v>4.88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 xml:space="preserve">ANA MARIA MARTINS DOS SANTOS  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J62">
            <v>121.15</v>
          </cell>
          <cell r="K62">
            <v>0</v>
          </cell>
          <cell r="L62">
            <v>42</v>
          </cell>
          <cell r="M62">
            <v>4.88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</v>
          </cell>
          <cell r="E63" t="str">
            <v>ANA OLIVIA PEREIRA</v>
          </cell>
          <cell r="F63" t="str">
            <v>3 - Administrativo</v>
          </cell>
          <cell r="G63">
            <v>513205</v>
          </cell>
          <cell r="H63">
            <v>43831</v>
          </cell>
          <cell r="J63">
            <v>117.35</v>
          </cell>
          <cell r="K63">
            <v>0</v>
          </cell>
          <cell r="L63">
            <v>42</v>
          </cell>
          <cell r="M63">
            <v>4.88</v>
          </cell>
          <cell r="R63">
            <v>0</v>
          </cell>
          <cell r="S63">
            <v>0</v>
          </cell>
          <cell r="U63">
            <v>64</v>
          </cell>
          <cell r="X63" t="str">
            <v>AUX. CRECHE</v>
          </cell>
        </row>
        <row r="64">
          <cell r="C64" t="str">
            <v>HOSPITAL SILVIO MAGALHÃES</v>
          </cell>
          <cell r="E64" t="str">
            <v>ANA PAULA AUGUSTO DA SILVA</v>
          </cell>
          <cell r="F64" t="str">
            <v>2 - Outros Profissionais da Saúde</v>
          </cell>
          <cell r="G64">
            <v>322205</v>
          </cell>
          <cell r="H64">
            <v>43831</v>
          </cell>
          <cell r="J64">
            <v>106.89</v>
          </cell>
          <cell r="K64">
            <v>0</v>
          </cell>
          <cell r="L64">
            <v>42</v>
          </cell>
          <cell r="M64">
            <v>4.88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ANA PAULA DA CONCEICAO</v>
          </cell>
          <cell r="F65" t="str">
            <v>3 - Administrativo</v>
          </cell>
          <cell r="G65">
            <v>422110</v>
          </cell>
          <cell r="H65">
            <v>43831</v>
          </cell>
          <cell r="J65">
            <v>101.85</v>
          </cell>
          <cell r="K65">
            <v>0</v>
          </cell>
          <cell r="L65">
            <v>42</v>
          </cell>
          <cell r="M65">
            <v>4.88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ANA PAULA DA SILVA</v>
          </cell>
          <cell r="F66" t="str">
            <v>2 - Outros Profissionais da Saúde</v>
          </cell>
          <cell r="G66">
            <v>322205</v>
          </cell>
          <cell r="H66">
            <v>43831</v>
          </cell>
          <cell r="J66">
            <v>130.22</v>
          </cell>
          <cell r="K66">
            <v>0</v>
          </cell>
          <cell r="L66">
            <v>42</v>
          </cell>
          <cell r="M66">
            <v>4.88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ANA PAULA DA SILVA</v>
          </cell>
          <cell r="F67" t="str">
            <v>2 - Outros Profissionais da Saúde</v>
          </cell>
          <cell r="G67">
            <v>322205</v>
          </cell>
          <cell r="H67">
            <v>43831</v>
          </cell>
          <cell r="J67">
            <v>125.3</v>
          </cell>
          <cell r="K67">
            <v>0</v>
          </cell>
          <cell r="L67">
            <v>42</v>
          </cell>
          <cell r="M67">
            <v>4.88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HOSPITAL SILVIO MAGALHÃES</v>
          </cell>
          <cell r="E68" t="str">
            <v>ANA PAULA DOS SANTOS SILVA</v>
          </cell>
          <cell r="F68" t="str">
            <v>2 - Outros Profissionais da Saúde</v>
          </cell>
          <cell r="G68">
            <v>322205</v>
          </cell>
          <cell r="H68">
            <v>43831</v>
          </cell>
          <cell r="J68">
            <v>118.72</v>
          </cell>
          <cell r="K68">
            <v>0</v>
          </cell>
          <cell r="L68">
            <v>42</v>
          </cell>
          <cell r="M68">
            <v>4.88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</v>
          </cell>
          <cell r="E69" t="str">
            <v xml:space="preserve">ANA PAULA FIRMINO DA SILVA </v>
          </cell>
          <cell r="F69" t="str">
            <v>3 - Administrativo</v>
          </cell>
          <cell r="G69">
            <v>413115</v>
          </cell>
          <cell r="H69">
            <v>43831</v>
          </cell>
          <cell r="J69">
            <v>158.05000000000001</v>
          </cell>
          <cell r="K69">
            <v>0</v>
          </cell>
          <cell r="L69">
            <v>42</v>
          </cell>
          <cell r="M69">
            <v>4.88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ANDERSON KLEYTON DOS SANTOS</v>
          </cell>
          <cell r="F70" t="str">
            <v>3 - Administrativo</v>
          </cell>
          <cell r="G70">
            <v>517410</v>
          </cell>
          <cell r="H70">
            <v>43831</v>
          </cell>
          <cell r="J70">
            <v>108.04</v>
          </cell>
          <cell r="K70">
            <v>0</v>
          </cell>
          <cell r="L70">
            <v>42</v>
          </cell>
          <cell r="M70">
            <v>4.88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ANDRE AKEL PEREIRA DE ARAUJO</v>
          </cell>
          <cell r="F71" t="str">
            <v>3 - Administrativo</v>
          </cell>
          <cell r="G71">
            <v>131205</v>
          </cell>
          <cell r="H71">
            <v>43831</v>
          </cell>
          <cell r="J71">
            <v>1550.5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>ANDRE CASTRO COSTA LIMA</v>
          </cell>
          <cell r="F72" t="str">
            <v>3 - Administrativo</v>
          </cell>
          <cell r="G72">
            <v>142530</v>
          </cell>
          <cell r="H72">
            <v>43831</v>
          </cell>
          <cell r="J72">
            <v>429.1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</v>
          </cell>
          <cell r="E73" t="str">
            <v>ANDRE MARQUES DE MOURA</v>
          </cell>
          <cell r="F73" t="str">
            <v>2 - Outros Profissionais da Saúde</v>
          </cell>
          <cell r="G73">
            <v>322205</v>
          </cell>
          <cell r="H73">
            <v>43831</v>
          </cell>
          <cell r="J73">
            <v>122.11</v>
          </cell>
          <cell r="K73">
            <v>0</v>
          </cell>
          <cell r="L73">
            <v>42</v>
          </cell>
          <cell r="M73">
            <v>4.88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ANDRE PEREIRA LINHARES</v>
          </cell>
          <cell r="F74" t="str">
            <v>1 - Médico</v>
          </cell>
          <cell r="G74">
            <v>225151</v>
          </cell>
          <cell r="H74">
            <v>43831</v>
          </cell>
          <cell r="J74">
            <v>1070.93</v>
          </cell>
          <cell r="K74">
            <v>0</v>
          </cell>
          <cell r="L74">
            <v>42</v>
          </cell>
          <cell r="M74">
            <v>4.88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>ANDRE RICARDO XAVIER DA SILVA</v>
          </cell>
          <cell r="F75" t="str">
            <v>3 - Administrativo</v>
          </cell>
          <cell r="G75">
            <v>313115</v>
          </cell>
          <cell r="H75">
            <v>43831</v>
          </cell>
          <cell r="J75">
            <v>267.18</v>
          </cell>
          <cell r="K75">
            <v>0</v>
          </cell>
          <cell r="L75">
            <v>42</v>
          </cell>
          <cell r="M75">
            <v>4.88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>ANDREA LUIZA NUNES DOS SANTOS</v>
          </cell>
          <cell r="F76" t="str">
            <v>3 - Administrativo</v>
          </cell>
          <cell r="G76">
            <v>251605</v>
          </cell>
          <cell r="H76">
            <v>43831</v>
          </cell>
          <cell r="J76">
            <v>214.18</v>
          </cell>
          <cell r="K76">
            <v>0</v>
          </cell>
          <cell r="L76">
            <v>42</v>
          </cell>
          <cell r="M76">
            <v>4.88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 xml:space="preserve">ANDREA MARIA DA SILVA </v>
          </cell>
          <cell r="F77" t="str">
            <v>2 - Outros Profissionais da Saúde</v>
          </cell>
          <cell r="G77">
            <v>322205</v>
          </cell>
          <cell r="H77">
            <v>43831</v>
          </cell>
          <cell r="J77">
            <v>111.24</v>
          </cell>
          <cell r="K77">
            <v>0</v>
          </cell>
          <cell r="L77">
            <v>42</v>
          </cell>
          <cell r="M77">
            <v>4.88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ANDREA MARIA DE SOUZA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111.24</v>
          </cell>
          <cell r="K78">
            <v>0</v>
          </cell>
          <cell r="L78">
            <v>42</v>
          </cell>
          <cell r="M78">
            <v>4.88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ANDREIA SANTOS DA SILVA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111.24</v>
          </cell>
          <cell r="K79">
            <v>0</v>
          </cell>
          <cell r="L79">
            <v>42</v>
          </cell>
          <cell r="M79">
            <v>4.88</v>
          </cell>
          <cell r="R79">
            <v>0</v>
          </cell>
          <cell r="S79">
            <v>0</v>
          </cell>
          <cell r="U79">
            <v>64</v>
          </cell>
          <cell r="X79" t="str">
            <v>AUX. CRECHE</v>
          </cell>
        </row>
        <row r="80">
          <cell r="C80" t="str">
            <v>HOSPITAL SILVIO MAGALHÃES</v>
          </cell>
          <cell r="E80" t="str">
            <v>ANDREZA KELLY GOMES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111.24</v>
          </cell>
          <cell r="K80">
            <v>0</v>
          </cell>
          <cell r="L80">
            <v>42</v>
          </cell>
          <cell r="M80">
            <v>4.88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ANDREZA MOREIRA DE LIMA</v>
          </cell>
          <cell r="F81" t="str">
            <v>2 - Outros Profissionais da Saúde</v>
          </cell>
          <cell r="G81">
            <v>223505</v>
          </cell>
          <cell r="H81">
            <v>43831</v>
          </cell>
          <cell r="J81">
            <v>200.65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>ANDREZA RAYANNA SANTOS DE OLIVEIRA CARDIAL</v>
          </cell>
          <cell r="F82" t="str">
            <v>2 - Outros Profissionais da Saúde</v>
          </cell>
          <cell r="G82">
            <v>223505</v>
          </cell>
          <cell r="H82">
            <v>43831</v>
          </cell>
          <cell r="J82">
            <v>164.42</v>
          </cell>
          <cell r="K82">
            <v>0</v>
          </cell>
          <cell r="L82">
            <v>42</v>
          </cell>
          <cell r="M82">
            <v>4.88</v>
          </cell>
          <cell r="R82">
            <v>0</v>
          </cell>
          <cell r="S82">
            <v>0</v>
          </cell>
          <cell r="U82">
            <v>100</v>
          </cell>
          <cell r="X82" t="str">
            <v>AUX. CRECHE</v>
          </cell>
        </row>
        <row r="83">
          <cell r="C83" t="str">
            <v>HOSPITAL SILVIO MAGALHÃES</v>
          </cell>
          <cell r="E83" t="str">
            <v>ANE KELLY MUNIZ VIEIRA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105.35</v>
          </cell>
          <cell r="K83">
            <v>0</v>
          </cell>
          <cell r="L83">
            <v>42</v>
          </cell>
          <cell r="M83">
            <v>4.88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 xml:space="preserve">ANGELICA MARIA DE OLIVEIRA MENDES 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105.9</v>
          </cell>
          <cell r="K84">
            <v>0</v>
          </cell>
          <cell r="L84">
            <v>42</v>
          </cell>
          <cell r="M84">
            <v>4.88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>ANGELICA PATRICIA ALVES PEDROSA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114.29</v>
          </cell>
          <cell r="K85">
            <v>0</v>
          </cell>
          <cell r="L85">
            <v>42</v>
          </cell>
          <cell r="M85">
            <v>4.88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ANNALIEZE CARIOLANDA BATISTA DA SILVA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J86">
            <v>114.29</v>
          </cell>
          <cell r="K86">
            <v>0</v>
          </cell>
          <cell r="L86">
            <v>42</v>
          </cell>
          <cell r="M86">
            <v>4.88</v>
          </cell>
          <cell r="R86">
            <v>0</v>
          </cell>
          <cell r="S86">
            <v>0</v>
          </cell>
          <cell r="U86">
            <v>128</v>
          </cell>
          <cell r="X86" t="str">
            <v>AUX. CRECHE</v>
          </cell>
        </row>
        <row r="87">
          <cell r="C87" t="str">
            <v>HOSPITAL SILVIO MAGALHÃES</v>
          </cell>
          <cell r="E87" t="str">
            <v>ANNE CAROLINE DA SILVA</v>
          </cell>
          <cell r="F87" t="str">
            <v>3 - Administrativo</v>
          </cell>
          <cell r="G87">
            <v>422110</v>
          </cell>
          <cell r="H87">
            <v>43831</v>
          </cell>
          <cell r="J87">
            <v>95.34</v>
          </cell>
          <cell r="K87">
            <v>0</v>
          </cell>
          <cell r="L87">
            <v>42</v>
          </cell>
          <cell r="M87">
            <v>4.88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ANNE CAROLINE DA SILVA</v>
          </cell>
          <cell r="F88" t="str">
            <v>3 - Administrativo</v>
          </cell>
          <cell r="G88">
            <v>413110</v>
          </cell>
          <cell r="H88">
            <v>43831</v>
          </cell>
          <cell r="J88">
            <v>126.15</v>
          </cell>
          <cell r="K88">
            <v>0</v>
          </cell>
          <cell r="L88">
            <v>42</v>
          </cell>
          <cell r="M88">
            <v>4.88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ANTONIA ANDRE DA SILVA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124.31</v>
          </cell>
          <cell r="K89">
            <v>0</v>
          </cell>
          <cell r="L89">
            <v>42</v>
          </cell>
          <cell r="M89">
            <v>4.88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ANTONIO CARLOS FERREIRA CAVALCANTE</v>
          </cell>
          <cell r="F90" t="str">
            <v>2 - Outros Profissionais da Saúde</v>
          </cell>
          <cell r="G90">
            <v>223505</v>
          </cell>
          <cell r="H90">
            <v>43831</v>
          </cell>
          <cell r="J90">
            <v>243.51</v>
          </cell>
          <cell r="K90">
            <v>0</v>
          </cell>
          <cell r="L90">
            <v>42</v>
          </cell>
          <cell r="M90">
            <v>4.88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ANTONIO GUSTAVO MELO FREIRE</v>
          </cell>
          <cell r="F91" t="str">
            <v>2 - Outros Profissionais da Saúde</v>
          </cell>
          <cell r="G91">
            <v>324115</v>
          </cell>
          <cell r="H91">
            <v>43831</v>
          </cell>
          <cell r="J91">
            <v>245.95</v>
          </cell>
          <cell r="K91">
            <v>0</v>
          </cell>
          <cell r="L91">
            <v>42</v>
          </cell>
          <cell r="M91">
            <v>4.88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HOSPITAL SILVIO MAGALHÃES</v>
          </cell>
          <cell r="E92" t="str">
            <v>ANTONIO JOSE DA CUNHA NETO</v>
          </cell>
          <cell r="F92" t="str">
            <v>2 - Outros Profissionais da Saúde</v>
          </cell>
          <cell r="G92">
            <v>223505</v>
          </cell>
          <cell r="H92">
            <v>43831</v>
          </cell>
          <cell r="J92">
            <v>231.74</v>
          </cell>
          <cell r="K92">
            <v>0</v>
          </cell>
          <cell r="L92">
            <v>42</v>
          </cell>
          <cell r="M92">
            <v>4.88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ANTONIO JOSE PEREIRA DE ARAUJO</v>
          </cell>
          <cell r="F93" t="str">
            <v>3 - Administrativo</v>
          </cell>
          <cell r="G93">
            <v>142405</v>
          </cell>
          <cell r="H93">
            <v>43831</v>
          </cell>
          <cell r="J93">
            <v>503.95</v>
          </cell>
          <cell r="K93">
            <v>0</v>
          </cell>
          <cell r="L93">
            <v>42</v>
          </cell>
          <cell r="M93">
            <v>4.88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ANTONIO ONORATO DA SILVA</v>
          </cell>
          <cell r="F94" t="str">
            <v>3 - Administrativo</v>
          </cell>
          <cell r="G94">
            <v>951105</v>
          </cell>
          <cell r="H94">
            <v>43831</v>
          </cell>
          <cell r="J94">
            <v>198.62</v>
          </cell>
          <cell r="K94">
            <v>0</v>
          </cell>
          <cell r="L94">
            <v>42</v>
          </cell>
          <cell r="M94">
            <v>4.88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ANTONIO TORRES DE LIMA</v>
          </cell>
          <cell r="F95" t="str">
            <v>3 - Administrativo</v>
          </cell>
          <cell r="G95">
            <v>771105</v>
          </cell>
          <cell r="H95">
            <v>43831</v>
          </cell>
          <cell r="J95">
            <v>196.11</v>
          </cell>
          <cell r="K95">
            <v>0</v>
          </cell>
          <cell r="L95">
            <v>42</v>
          </cell>
          <cell r="M95">
            <v>4.88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</v>
          </cell>
          <cell r="E96" t="str">
            <v>ARIADENY MAYARA SILVA PEREIRA</v>
          </cell>
          <cell r="F96" t="str">
            <v>3 - Administrativo</v>
          </cell>
          <cell r="G96">
            <v>223405</v>
          </cell>
          <cell r="H96">
            <v>43831</v>
          </cell>
          <cell r="J96">
            <v>200.55</v>
          </cell>
          <cell r="K96">
            <v>0</v>
          </cell>
          <cell r="L96">
            <v>42</v>
          </cell>
          <cell r="M96">
            <v>4.88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ARIANA KARLA BEZERRA DA SILVA</v>
          </cell>
          <cell r="F97" t="str">
            <v>2 - Outros Profissionais da Saúde</v>
          </cell>
          <cell r="G97">
            <v>223505</v>
          </cell>
          <cell r="H97">
            <v>43831</v>
          </cell>
          <cell r="J97">
            <v>231.8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ARIELA CRISTINA GOMES DA SILVA</v>
          </cell>
          <cell r="F98" t="str">
            <v>2 - Outros Profissionais da Saúde</v>
          </cell>
          <cell r="G98">
            <v>322205</v>
          </cell>
          <cell r="H98">
            <v>43831</v>
          </cell>
          <cell r="J98">
            <v>99.73</v>
          </cell>
          <cell r="K98">
            <v>0</v>
          </cell>
          <cell r="L98">
            <v>42</v>
          </cell>
          <cell r="M98">
            <v>4.88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ARLETE RAMOS DE ANDRADE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116.12</v>
          </cell>
          <cell r="K99">
            <v>0</v>
          </cell>
          <cell r="L99">
            <v>42</v>
          </cell>
          <cell r="M99">
            <v>4.88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ARQUIDOVEL OLIVEIRA DA SILVA</v>
          </cell>
          <cell r="F100" t="str">
            <v>3 - Administrativo</v>
          </cell>
          <cell r="G100">
            <v>142105</v>
          </cell>
          <cell r="H100">
            <v>43831</v>
          </cell>
          <cell r="J100">
            <v>321.8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ATALISSE KARINNY ALVES DO REGO RIBEIRO</v>
          </cell>
          <cell r="F101" t="str">
            <v>2 - Outros Profissionais da Saúde</v>
          </cell>
          <cell r="G101">
            <v>223505</v>
          </cell>
          <cell r="H101">
            <v>43831</v>
          </cell>
          <cell r="J101">
            <v>190.4</v>
          </cell>
          <cell r="K101">
            <v>0</v>
          </cell>
          <cell r="L101">
            <v>42</v>
          </cell>
          <cell r="M101">
            <v>4.88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ATILA VANESSA FERREIRA DA SILVA</v>
          </cell>
          <cell r="F102" t="str">
            <v>3 - Administrativo</v>
          </cell>
          <cell r="G102">
            <v>252305</v>
          </cell>
          <cell r="H102">
            <v>43831</v>
          </cell>
          <cell r="J102">
            <v>171.7</v>
          </cell>
          <cell r="K102">
            <v>0</v>
          </cell>
          <cell r="L102">
            <v>42</v>
          </cell>
          <cell r="M102">
            <v>4.88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AUANE BEATRIZ DE ARAUJO RODRIGUES</v>
          </cell>
          <cell r="F103" t="str">
            <v>2 - Outros Profissionais da Saúde</v>
          </cell>
          <cell r="G103">
            <v>223605</v>
          </cell>
          <cell r="H103">
            <v>43831</v>
          </cell>
          <cell r="J103">
            <v>171.85</v>
          </cell>
          <cell r="K103">
            <v>0</v>
          </cell>
          <cell r="L103">
            <v>42</v>
          </cell>
          <cell r="M103">
            <v>4.88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AURIANA MARIA DA SILVA</v>
          </cell>
          <cell r="F104" t="str">
            <v>3 - Administrativo</v>
          </cell>
          <cell r="G104">
            <v>516310</v>
          </cell>
          <cell r="H104">
            <v>43831</v>
          </cell>
          <cell r="J104">
            <v>89.2</v>
          </cell>
          <cell r="K104">
            <v>0</v>
          </cell>
          <cell r="L104">
            <v>42</v>
          </cell>
          <cell r="M104">
            <v>4.88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>AUSELE SOARES LUCENA DA SILVA</v>
          </cell>
          <cell r="F105" t="str">
            <v>2 - Outros Profissionais da Saúde</v>
          </cell>
          <cell r="G105">
            <v>322205</v>
          </cell>
          <cell r="H105">
            <v>43831</v>
          </cell>
          <cell r="J105">
            <v>110.7</v>
          </cell>
          <cell r="K105">
            <v>0</v>
          </cell>
          <cell r="L105">
            <v>42</v>
          </cell>
          <cell r="M105">
            <v>4.88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>BETANIA DA SILVA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J106">
            <v>125.22</v>
          </cell>
          <cell r="K106">
            <v>0</v>
          </cell>
          <cell r="L106">
            <v>42</v>
          </cell>
          <cell r="M106">
            <v>4.88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BRENDO WASHINGTON SALES SILVA</v>
          </cell>
          <cell r="F107" t="str">
            <v>3 - Administrativo</v>
          </cell>
          <cell r="G107">
            <v>351605</v>
          </cell>
          <cell r="H107">
            <v>43831</v>
          </cell>
          <cell r="J107">
            <v>128.11000000000001</v>
          </cell>
          <cell r="K107">
            <v>0</v>
          </cell>
          <cell r="L107">
            <v>42</v>
          </cell>
          <cell r="M107">
            <v>4.88</v>
          </cell>
          <cell r="R107">
            <v>92</v>
          </cell>
          <cell r="S107">
            <v>88.21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 xml:space="preserve">BRENO ANDREW GAUBERTO DA SILVA </v>
          </cell>
          <cell r="F108" t="str">
            <v>2 - Outros Profissionais da Saúde</v>
          </cell>
          <cell r="G108">
            <v>223605</v>
          </cell>
          <cell r="H108">
            <v>43831</v>
          </cell>
          <cell r="J108">
            <v>159.16</v>
          </cell>
          <cell r="K108">
            <v>0</v>
          </cell>
          <cell r="L108">
            <v>42</v>
          </cell>
          <cell r="M108">
            <v>4.88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>BRUNA CORREA DE MELO</v>
          </cell>
          <cell r="F109" t="str">
            <v>4 - Assistência Odontológica</v>
          </cell>
          <cell r="G109">
            <v>223208</v>
          </cell>
          <cell r="H109">
            <v>43831</v>
          </cell>
          <cell r="J109">
            <v>256.52</v>
          </cell>
          <cell r="K109">
            <v>0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 xml:space="preserve">BRUNO EMANUEL BUARQUE DE SOUZA </v>
          </cell>
          <cell r="F110" t="str">
            <v>2 - Outros Profissionais da Saúde</v>
          </cell>
          <cell r="G110">
            <v>322205</v>
          </cell>
          <cell r="H110">
            <v>43831</v>
          </cell>
          <cell r="J110">
            <v>111.2</v>
          </cell>
          <cell r="K110">
            <v>0</v>
          </cell>
          <cell r="L110">
            <v>42</v>
          </cell>
          <cell r="M110">
            <v>4.88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>BRUNO FLAVIO DOS SANTOS</v>
          </cell>
          <cell r="F111" t="str">
            <v>3 - Administrativo</v>
          </cell>
          <cell r="G111">
            <v>521130</v>
          </cell>
          <cell r="H111">
            <v>43831</v>
          </cell>
          <cell r="J111">
            <v>106.7</v>
          </cell>
          <cell r="K111">
            <v>0</v>
          </cell>
          <cell r="L111">
            <v>42</v>
          </cell>
          <cell r="M111">
            <v>4.88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</v>
          </cell>
          <cell r="E112" t="str">
            <v>BRUNO TERTULIANO DA SILVA JALES</v>
          </cell>
          <cell r="F112" t="str">
            <v>1 - Médico</v>
          </cell>
          <cell r="G112">
            <v>225270</v>
          </cell>
          <cell r="H112">
            <v>43831</v>
          </cell>
          <cell r="J112">
            <v>1047.5999999999999</v>
          </cell>
          <cell r="K112">
            <v>0</v>
          </cell>
          <cell r="L112">
            <v>42</v>
          </cell>
          <cell r="M112">
            <v>4.88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>CAIQUE RUFINO DA SILVA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111.25</v>
          </cell>
          <cell r="K113">
            <v>0</v>
          </cell>
          <cell r="L113">
            <v>42</v>
          </cell>
          <cell r="M113">
            <v>4.88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 xml:space="preserve">CAMILA CARLA ALVES DA SILVA </v>
          </cell>
          <cell r="F114" t="str">
            <v>3 - Administrativo</v>
          </cell>
          <cell r="G114">
            <v>422110</v>
          </cell>
          <cell r="H114">
            <v>43831</v>
          </cell>
          <cell r="J114">
            <v>9.75</v>
          </cell>
          <cell r="K114">
            <v>0</v>
          </cell>
          <cell r="L114">
            <v>42</v>
          </cell>
          <cell r="M114">
            <v>4.88</v>
          </cell>
          <cell r="R114">
            <v>92</v>
          </cell>
          <cell r="S114">
            <v>24.39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CAMILA QUEIROGA DA SILVEIRA</v>
          </cell>
          <cell r="F115" t="str">
            <v>1 - Médico</v>
          </cell>
          <cell r="G115">
            <v>225124</v>
          </cell>
          <cell r="H115">
            <v>43831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CARLA GRAZIELA DOS SANTOS OLIVEIRA</v>
          </cell>
          <cell r="F116" t="str">
            <v>2 - Outros Profissionais da Saúde</v>
          </cell>
          <cell r="G116">
            <v>223505</v>
          </cell>
          <cell r="H116">
            <v>43831</v>
          </cell>
          <cell r="J116">
            <v>110.95</v>
          </cell>
          <cell r="K116">
            <v>0</v>
          </cell>
          <cell r="L116">
            <v>42</v>
          </cell>
          <cell r="M116">
            <v>4.88</v>
          </cell>
          <cell r="R116">
            <v>92</v>
          </cell>
          <cell r="S116">
            <v>62.34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CARLA MARIA DE MORAIS</v>
          </cell>
          <cell r="F117" t="str">
            <v>3 - Administrativo</v>
          </cell>
          <cell r="G117">
            <v>422110</v>
          </cell>
          <cell r="H117">
            <v>43831</v>
          </cell>
          <cell r="J117">
            <v>99.38</v>
          </cell>
          <cell r="K117">
            <v>0</v>
          </cell>
          <cell r="L117">
            <v>42</v>
          </cell>
          <cell r="M117">
            <v>4.88</v>
          </cell>
          <cell r="R117">
            <v>92</v>
          </cell>
          <cell r="S117">
            <v>62.34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CARLA ROBERTA RODRIGUES BARBOSA DA SILVA</v>
          </cell>
          <cell r="F118" t="str">
            <v>2 - Outros Profissionais da Saúde</v>
          </cell>
          <cell r="G118">
            <v>322205</v>
          </cell>
          <cell r="H118">
            <v>43831</v>
          </cell>
          <cell r="J118">
            <v>106.91</v>
          </cell>
          <cell r="K118">
            <v>0</v>
          </cell>
          <cell r="L118">
            <v>42</v>
          </cell>
          <cell r="M118">
            <v>4.88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CARLA VANESSA DOS SANTOS SILVA ALVES</v>
          </cell>
          <cell r="F119" t="str">
            <v>2 - Outros Profissionais da Saúde</v>
          </cell>
          <cell r="G119">
            <v>322205</v>
          </cell>
          <cell r="H119">
            <v>43831</v>
          </cell>
          <cell r="J119">
            <v>106.91</v>
          </cell>
          <cell r="K119">
            <v>0</v>
          </cell>
          <cell r="L119">
            <v>42</v>
          </cell>
          <cell r="M119">
            <v>4.88</v>
          </cell>
          <cell r="R119">
            <v>0</v>
          </cell>
          <cell r="S119">
            <v>0</v>
          </cell>
          <cell r="U119">
            <v>64</v>
          </cell>
          <cell r="X119" t="str">
            <v>AUX. CRECHE</v>
          </cell>
        </row>
        <row r="120">
          <cell r="C120" t="str">
            <v>HOSPITAL SILVIO MAGALHÃES</v>
          </cell>
          <cell r="E120" t="str">
            <v>CARLOMANO MACIEL DE MORAES PRAZERES</v>
          </cell>
          <cell r="F120" t="str">
            <v>1 - Médico</v>
          </cell>
          <cell r="G120">
            <v>225270</v>
          </cell>
          <cell r="H120">
            <v>43831</v>
          </cell>
          <cell r="J120">
            <v>1117.74</v>
          </cell>
          <cell r="K120">
            <v>0</v>
          </cell>
          <cell r="L120">
            <v>42</v>
          </cell>
          <cell r="M120">
            <v>4.88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CARLOS DIEGO ALVES BERNARDO</v>
          </cell>
          <cell r="F121" t="str">
            <v>1 - Médico</v>
          </cell>
          <cell r="G121">
            <v>225150</v>
          </cell>
          <cell r="H121">
            <v>43831</v>
          </cell>
          <cell r="J121">
            <v>1632.14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</v>
          </cell>
          <cell r="E122" t="str">
            <v>CARLOS HENRIQUE DA SILVA RIBEIRO</v>
          </cell>
          <cell r="F122" t="str">
            <v>3 - Administrativo</v>
          </cell>
          <cell r="G122">
            <v>411005</v>
          </cell>
          <cell r="H122">
            <v>43831</v>
          </cell>
          <cell r="J122">
            <v>121.36</v>
          </cell>
          <cell r="K122">
            <v>0</v>
          </cell>
          <cell r="L122">
            <v>42</v>
          </cell>
          <cell r="M122">
            <v>4.88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CARLOS JOSE DE LIMA SILVA</v>
          </cell>
          <cell r="F123" t="str">
            <v>3 - Administrativo</v>
          </cell>
          <cell r="G123">
            <v>521130</v>
          </cell>
          <cell r="H123">
            <v>43831</v>
          </cell>
          <cell r="J123">
            <v>103.95</v>
          </cell>
          <cell r="K123">
            <v>0</v>
          </cell>
          <cell r="L123">
            <v>42</v>
          </cell>
          <cell r="M123">
            <v>4.88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CASSIA MICAELLY ALVES DE FRANCA</v>
          </cell>
          <cell r="F124" t="str">
            <v>2 - Outros Profissionais da Saúde</v>
          </cell>
          <cell r="G124">
            <v>223505</v>
          </cell>
          <cell r="H124">
            <v>43831</v>
          </cell>
          <cell r="J124">
            <v>164.41</v>
          </cell>
          <cell r="K124">
            <v>0</v>
          </cell>
          <cell r="L124">
            <v>42</v>
          </cell>
          <cell r="M124">
            <v>4.88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 xml:space="preserve">CASSIA ROBELIA DE ALMEIDA </v>
          </cell>
          <cell r="F125" t="str">
            <v>2 - Outros Profissionais da Saúde</v>
          </cell>
          <cell r="G125">
            <v>223505</v>
          </cell>
          <cell r="H125">
            <v>43831</v>
          </cell>
          <cell r="J125">
            <v>152.01</v>
          </cell>
          <cell r="K125">
            <v>0</v>
          </cell>
          <cell r="L125">
            <v>42</v>
          </cell>
          <cell r="M125">
            <v>4.88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CELIA KATIA DA SILVA</v>
          </cell>
          <cell r="F126" t="str">
            <v>2 - Outros Profissionais da Saúde</v>
          </cell>
          <cell r="G126">
            <v>324115</v>
          </cell>
          <cell r="H126">
            <v>43831</v>
          </cell>
          <cell r="J126">
            <v>329.62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CHRISTIANO JOSE KUHL DE PAIVA</v>
          </cell>
          <cell r="F127" t="str">
            <v>3 - Administrativo</v>
          </cell>
          <cell r="G127">
            <v>131205</v>
          </cell>
          <cell r="H127">
            <v>43831</v>
          </cell>
          <cell r="J127">
            <v>1802.4</v>
          </cell>
          <cell r="K127">
            <v>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CHRISTILANE NUNES DE LIMA</v>
          </cell>
          <cell r="F128" t="str">
            <v>2 - Outros Profissionais da Saúde</v>
          </cell>
          <cell r="G128">
            <v>322205</v>
          </cell>
          <cell r="H128">
            <v>43831</v>
          </cell>
          <cell r="J128">
            <v>106.91</v>
          </cell>
          <cell r="K128">
            <v>0</v>
          </cell>
          <cell r="L128">
            <v>42</v>
          </cell>
          <cell r="M128">
            <v>4.88</v>
          </cell>
          <cell r="R128">
            <v>92</v>
          </cell>
          <cell r="S128">
            <v>62.34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CHRISTOPHE DASAYEV VITOR DE SOUSA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J129">
            <v>125.31</v>
          </cell>
          <cell r="K129">
            <v>0</v>
          </cell>
          <cell r="L129">
            <v>42</v>
          </cell>
          <cell r="M129">
            <v>4.88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>CIBELE EMANUELE NERI CAVALCANTI</v>
          </cell>
          <cell r="F130" t="str">
            <v>3 - Administrativo</v>
          </cell>
          <cell r="G130">
            <v>422110</v>
          </cell>
          <cell r="H130">
            <v>43831</v>
          </cell>
          <cell r="J130">
            <v>9.74</v>
          </cell>
          <cell r="K130">
            <v>0</v>
          </cell>
          <cell r="L130">
            <v>42</v>
          </cell>
          <cell r="M130">
            <v>4.88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>CIBELLE PETRILLE DE OLIVEIRA LIMA</v>
          </cell>
          <cell r="F131" t="str">
            <v>3 - Administrativo</v>
          </cell>
          <cell r="G131">
            <v>513430</v>
          </cell>
          <cell r="H131">
            <v>43831</v>
          </cell>
          <cell r="J131">
            <v>96.9</v>
          </cell>
          <cell r="K131">
            <v>0</v>
          </cell>
          <cell r="L131">
            <v>42</v>
          </cell>
          <cell r="M131">
            <v>4.88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>CICERA MARIA COSTA DA SILVA</v>
          </cell>
          <cell r="F132" t="str">
            <v>3 - Administrativo</v>
          </cell>
          <cell r="G132">
            <v>413115</v>
          </cell>
          <cell r="H132">
            <v>43831</v>
          </cell>
          <cell r="J132">
            <v>158.11000000000001</v>
          </cell>
          <cell r="K132">
            <v>0</v>
          </cell>
          <cell r="L132">
            <v>42</v>
          </cell>
          <cell r="M132">
            <v>4.88</v>
          </cell>
          <cell r="R132">
            <v>0</v>
          </cell>
          <cell r="S132">
            <v>0</v>
          </cell>
          <cell r="U132">
            <v>64</v>
          </cell>
          <cell r="X132" t="str">
            <v>AUX. CRECHE</v>
          </cell>
        </row>
        <row r="133">
          <cell r="C133" t="str">
            <v>HOSPITAL SILVIO MAGALHÃES</v>
          </cell>
          <cell r="E133" t="str">
            <v>CICERA MARIA DA SILVA</v>
          </cell>
          <cell r="F133" t="str">
            <v>2 - Outros Profissionais da Saúde</v>
          </cell>
          <cell r="G133">
            <v>322205</v>
          </cell>
          <cell r="H133">
            <v>43831</v>
          </cell>
          <cell r="J133">
            <v>110.95</v>
          </cell>
          <cell r="K133">
            <v>0</v>
          </cell>
          <cell r="L133">
            <v>42</v>
          </cell>
          <cell r="M133">
            <v>4.88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CICERO ANTONIO DA SILVA</v>
          </cell>
          <cell r="F134" t="str">
            <v>3 - Administrativo</v>
          </cell>
          <cell r="G134">
            <v>513505</v>
          </cell>
          <cell r="H134">
            <v>43831</v>
          </cell>
          <cell r="J134">
            <v>94.01</v>
          </cell>
          <cell r="K134">
            <v>0</v>
          </cell>
          <cell r="L134">
            <v>42</v>
          </cell>
          <cell r="M134">
            <v>4.88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CICERO EVANIO FRAZAO DA SILVA</v>
          </cell>
          <cell r="F135" t="str">
            <v>2 - Outros Profissionais da Saúde</v>
          </cell>
          <cell r="G135">
            <v>322205</v>
          </cell>
          <cell r="H135">
            <v>43831</v>
          </cell>
          <cell r="J135">
            <v>113</v>
          </cell>
          <cell r="K135">
            <v>0</v>
          </cell>
          <cell r="L135">
            <v>42</v>
          </cell>
          <cell r="M135">
            <v>4.88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CICERO FRANCISCO DE LIMA</v>
          </cell>
          <cell r="F136" t="str">
            <v>2 - Outros Profissionais da Saúde</v>
          </cell>
          <cell r="G136">
            <v>322205</v>
          </cell>
          <cell r="H136">
            <v>43831</v>
          </cell>
          <cell r="J136">
            <v>125.3</v>
          </cell>
          <cell r="K136">
            <v>0</v>
          </cell>
          <cell r="L136">
            <v>42</v>
          </cell>
          <cell r="M136">
            <v>4.88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CICERO JOSE PONTUAL DE BRITO</v>
          </cell>
          <cell r="F137" t="str">
            <v>2 - Outros Profissionais da Saúde</v>
          </cell>
          <cell r="G137">
            <v>322605</v>
          </cell>
          <cell r="H137">
            <v>43831</v>
          </cell>
          <cell r="J137">
            <v>106.8</v>
          </cell>
          <cell r="K137">
            <v>0</v>
          </cell>
          <cell r="L137">
            <v>42</v>
          </cell>
          <cell r="M137">
            <v>4.88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CINTIA MARIA DE MELO LINS</v>
          </cell>
          <cell r="F138" t="str">
            <v>2 - Outros Profissionais da Saúde</v>
          </cell>
          <cell r="G138">
            <v>322205</v>
          </cell>
          <cell r="H138">
            <v>43831</v>
          </cell>
          <cell r="J138">
            <v>125.3</v>
          </cell>
          <cell r="K138">
            <v>0</v>
          </cell>
          <cell r="L138">
            <v>42</v>
          </cell>
          <cell r="M138">
            <v>4.88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CLAUCIONE PINHEIRO DA SILVA</v>
          </cell>
          <cell r="F139" t="str">
            <v>2 - Outros Profissionais da Saúde</v>
          </cell>
          <cell r="G139">
            <v>322205</v>
          </cell>
          <cell r="H139">
            <v>43831</v>
          </cell>
          <cell r="J139">
            <v>125.3</v>
          </cell>
          <cell r="K139">
            <v>0</v>
          </cell>
          <cell r="L139">
            <v>42</v>
          </cell>
          <cell r="M139">
            <v>4.88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 xml:space="preserve">CLAUDAVIDSON THYALLYS DA SILVA LUIZ </v>
          </cell>
          <cell r="F140" t="str">
            <v>3 - Administrativo</v>
          </cell>
          <cell r="G140">
            <v>521130</v>
          </cell>
          <cell r="H140">
            <v>43831</v>
          </cell>
          <cell r="J140">
            <v>103.94</v>
          </cell>
          <cell r="K140">
            <v>0</v>
          </cell>
          <cell r="L140">
            <v>42</v>
          </cell>
          <cell r="M140">
            <v>4.88</v>
          </cell>
          <cell r="R140">
            <v>92</v>
          </cell>
          <cell r="S140">
            <v>64.569999999999993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 xml:space="preserve">CLAUDEMI JOSE BARBOSA </v>
          </cell>
          <cell r="F141" t="str">
            <v>3 - Administrativo</v>
          </cell>
          <cell r="G141">
            <v>513505</v>
          </cell>
          <cell r="H141">
            <v>43831</v>
          </cell>
          <cell r="J141">
            <v>80.62</v>
          </cell>
          <cell r="K141">
            <v>0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CLAUDEVAN JORGE DA SILVA</v>
          </cell>
          <cell r="F142" t="str">
            <v>3 - Administrativo</v>
          </cell>
          <cell r="G142">
            <v>517410</v>
          </cell>
          <cell r="H142">
            <v>43831</v>
          </cell>
          <cell r="J142">
            <v>108.04</v>
          </cell>
          <cell r="K142">
            <v>0</v>
          </cell>
          <cell r="L142">
            <v>42</v>
          </cell>
          <cell r="M142">
            <v>4.88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CLAUDIA GUILHERMINO DA SILVA</v>
          </cell>
          <cell r="F143" t="str">
            <v>3 - Administrativo</v>
          </cell>
          <cell r="G143">
            <v>516310</v>
          </cell>
          <cell r="H143">
            <v>43831</v>
          </cell>
          <cell r="J143">
            <v>100.76</v>
          </cell>
          <cell r="K143">
            <v>0</v>
          </cell>
          <cell r="L143">
            <v>42</v>
          </cell>
          <cell r="M143">
            <v>4.88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</v>
          </cell>
          <cell r="E144" t="str">
            <v>CLAUDIA MONTEIRO DE SOUZA SILVA</v>
          </cell>
          <cell r="F144" t="str">
            <v>2 - Outros Profissionais da Saúde</v>
          </cell>
          <cell r="G144">
            <v>322205</v>
          </cell>
          <cell r="H144">
            <v>43831</v>
          </cell>
          <cell r="J144">
            <v>111.22</v>
          </cell>
          <cell r="K144">
            <v>0</v>
          </cell>
          <cell r="L144">
            <v>42</v>
          </cell>
          <cell r="M144">
            <v>4.88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CLAUDIA ROBERTA DO NASCIMENTO ALVES</v>
          </cell>
          <cell r="F145" t="str">
            <v>2 - Outros Profissionais da Saúde</v>
          </cell>
          <cell r="G145">
            <v>322205</v>
          </cell>
          <cell r="H145">
            <v>43831</v>
          </cell>
          <cell r="J145">
            <v>126</v>
          </cell>
          <cell r="K145">
            <v>0</v>
          </cell>
          <cell r="L145">
            <v>42</v>
          </cell>
          <cell r="M145">
            <v>4.88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CLAUDIO HENRIQUE BORGES BARROS</v>
          </cell>
          <cell r="F146" t="str">
            <v>3 - Administrativo</v>
          </cell>
          <cell r="G146">
            <v>422110</v>
          </cell>
          <cell r="H146">
            <v>43831</v>
          </cell>
          <cell r="J146">
            <v>9.74</v>
          </cell>
          <cell r="K146">
            <v>0</v>
          </cell>
          <cell r="L146">
            <v>42</v>
          </cell>
          <cell r="M146">
            <v>4.88</v>
          </cell>
          <cell r="R146">
            <v>92</v>
          </cell>
          <cell r="S146">
            <v>29.26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CLAUMANY WEDMAN MENEZES DA SILVA</v>
          </cell>
          <cell r="F147" t="str">
            <v>2 - Outros Profissionais da Saúde</v>
          </cell>
          <cell r="G147">
            <v>322205</v>
          </cell>
          <cell r="H147">
            <v>43831</v>
          </cell>
          <cell r="J147">
            <v>103.6</v>
          </cell>
          <cell r="K147">
            <v>0</v>
          </cell>
          <cell r="L147">
            <v>42</v>
          </cell>
          <cell r="M147">
            <v>4.88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CLECIA MARIA DA SILVA</v>
          </cell>
          <cell r="F148" t="str">
            <v>2 - Outros Profissionais da Saúde</v>
          </cell>
          <cell r="G148">
            <v>322205</v>
          </cell>
          <cell r="H148">
            <v>43831</v>
          </cell>
          <cell r="J148">
            <v>125.2</v>
          </cell>
          <cell r="K148">
            <v>0</v>
          </cell>
          <cell r="L148">
            <v>42</v>
          </cell>
          <cell r="M148">
            <v>4.88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CLECIA MARTINS BRAZ OLAVO</v>
          </cell>
          <cell r="F149" t="str">
            <v>2 - Outros Profissionais da Saúde</v>
          </cell>
          <cell r="G149">
            <v>322205</v>
          </cell>
          <cell r="H149">
            <v>43831</v>
          </cell>
          <cell r="J149">
            <v>115.2</v>
          </cell>
          <cell r="K149">
            <v>0</v>
          </cell>
          <cell r="L149">
            <v>42</v>
          </cell>
          <cell r="M149">
            <v>4.88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CLECIA RAFAELA BATISTA MELO RAMOS</v>
          </cell>
          <cell r="F150" t="str">
            <v>2 - Outros Profissionais da Saúde</v>
          </cell>
          <cell r="G150">
            <v>223505</v>
          </cell>
          <cell r="H150">
            <v>43831</v>
          </cell>
          <cell r="J150">
            <v>210.3</v>
          </cell>
          <cell r="K150">
            <v>0</v>
          </cell>
          <cell r="L150">
            <v>42</v>
          </cell>
          <cell r="M150">
            <v>4.88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CLECIANE RAMOS DA SILVA</v>
          </cell>
          <cell r="F151" t="str">
            <v>2 - Outros Profissionais da Saúde</v>
          </cell>
          <cell r="G151">
            <v>322205</v>
          </cell>
          <cell r="H151">
            <v>43831</v>
          </cell>
          <cell r="J151">
            <v>110.9</v>
          </cell>
          <cell r="K151">
            <v>0</v>
          </cell>
          <cell r="L151">
            <v>42</v>
          </cell>
          <cell r="M151">
            <v>4.88</v>
          </cell>
          <cell r="R151">
            <v>0</v>
          </cell>
          <cell r="S151">
            <v>0</v>
          </cell>
          <cell r="U151">
            <v>64</v>
          </cell>
          <cell r="X151" t="str">
            <v>AUX. CRECHE</v>
          </cell>
        </row>
        <row r="152">
          <cell r="C152" t="str">
            <v>HOSPITAL SILVIO MAGALHÃES</v>
          </cell>
          <cell r="E152" t="str">
            <v>CLEDJA PATRICIA DA SILVA</v>
          </cell>
          <cell r="F152" t="str">
            <v>2 - Outros Profissionais da Saúde</v>
          </cell>
          <cell r="G152">
            <v>322205</v>
          </cell>
          <cell r="H152">
            <v>43831</v>
          </cell>
          <cell r="J152">
            <v>110.9</v>
          </cell>
          <cell r="K152">
            <v>0</v>
          </cell>
          <cell r="L152">
            <v>42</v>
          </cell>
          <cell r="M152">
            <v>4.88</v>
          </cell>
          <cell r="R152">
            <v>0</v>
          </cell>
          <cell r="S152">
            <v>0</v>
          </cell>
          <cell r="U152">
            <v>64</v>
          </cell>
          <cell r="X152" t="str">
            <v>AUX. CRECHE</v>
          </cell>
        </row>
        <row r="153">
          <cell r="C153" t="str">
            <v>HOSPITAL SILVIO MAGALHÃES</v>
          </cell>
          <cell r="E153" t="str">
            <v>CLEDSON ROBERTO DA SILVA</v>
          </cell>
          <cell r="F153" t="str">
            <v>3 - Administrativo</v>
          </cell>
          <cell r="G153">
            <v>517410</v>
          </cell>
          <cell r="H153">
            <v>43831</v>
          </cell>
          <cell r="J153">
            <v>95.35</v>
          </cell>
          <cell r="K153">
            <v>0</v>
          </cell>
          <cell r="L153">
            <v>42</v>
          </cell>
          <cell r="M153">
            <v>4.88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CLEITON RAFAEL DOMINGOS DA COSTA</v>
          </cell>
          <cell r="F154" t="str">
            <v>3 - Administrativo</v>
          </cell>
          <cell r="G154">
            <v>517410</v>
          </cell>
          <cell r="H154">
            <v>43831</v>
          </cell>
          <cell r="J154">
            <v>95.35</v>
          </cell>
          <cell r="K154">
            <v>0</v>
          </cell>
          <cell r="L154">
            <v>42</v>
          </cell>
          <cell r="M154">
            <v>4.88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CLESIA MARIA MAGALHAES DE MORAIS</v>
          </cell>
          <cell r="F155" t="str">
            <v>1 - Médico</v>
          </cell>
          <cell r="G155">
            <v>225150</v>
          </cell>
          <cell r="H155">
            <v>43831</v>
          </cell>
          <cell r="J155">
            <v>1187.3</v>
          </cell>
          <cell r="K155">
            <v>0</v>
          </cell>
          <cell r="L155">
            <v>42</v>
          </cell>
          <cell r="M155">
            <v>4.88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</v>
          </cell>
          <cell r="E156" t="str">
            <v>CLEYBSON SALUSTIANO FERRAZ</v>
          </cell>
          <cell r="F156" t="str">
            <v>3 - Administrativo</v>
          </cell>
          <cell r="G156">
            <v>422110</v>
          </cell>
          <cell r="H156">
            <v>43831</v>
          </cell>
          <cell r="J156">
            <v>98.75</v>
          </cell>
          <cell r="K156">
            <v>0</v>
          </cell>
          <cell r="L156">
            <v>42</v>
          </cell>
          <cell r="M156">
            <v>4.88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>COARACY DE FRANCA PESSOA</v>
          </cell>
          <cell r="F157" t="str">
            <v>1 - Médico</v>
          </cell>
          <cell r="G157">
            <v>225225</v>
          </cell>
          <cell r="H157">
            <v>43831</v>
          </cell>
          <cell r="J157">
            <v>823</v>
          </cell>
          <cell r="K157">
            <v>0</v>
          </cell>
          <cell r="L157">
            <v>42</v>
          </cell>
          <cell r="M157">
            <v>4.88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 xml:space="preserve">CREUZINETE DE SOUZA SILVA </v>
          </cell>
          <cell r="F158" t="str">
            <v>3 - Administrativo</v>
          </cell>
          <cell r="G158">
            <v>517410</v>
          </cell>
          <cell r="H158">
            <v>43831</v>
          </cell>
          <cell r="J158">
            <v>94.54</v>
          </cell>
          <cell r="K158">
            <v>0</v>
          </cell>
          <cell r="L158">
            <v>42</v>
          </cell>
          <cell r="M158">
            <v>4.88</v>
          </cell>
          <cell r="R158">
            <v>92</v>
          </cell>
          <cell r="S158">
            <v>62.34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 xml:space="preserve">CRISNEIDE OLIVEIRA DOS SANTOS </v>
          </cell>
          <cell r="F159" t="str">
            <v>2 - Outros Profissionais da Saúde</v>
          </cell>
          <cell r="G159">
            <v>322205</v>
          </cell>
          <cell r="H159">
            <v>43831</v>
          </cell>
          <cell r="J159">
            <v>106.9</v>
          </cell>
          <cell r="K159">
            <v>0</v>
          </cell>
          <cell r="L159">
            <v>42</v>
          </cell>
          <cell r="M159">
            <v>4.88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CRISTINAIDE BARROS DA SILVA</v>
          </cell>
          <cell r="F160" t="str">
            <v>2 - Outros Profissionais da Saúde</v>
          </cell>
          <cell r="G160">
            <v>322205</v>
          </cell>
          <cell r="H160">
            <v>43831</v>
          </cell>
          <cell r="J160">
            <v>136</v>
          </cell>
          <cell r="K160">
            <v>0</v>
          </cell>
          <cell r="L160">
            <v>42</v>
          </cell>
          <cell r="M160">
            <v>4.88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CYNTHIA DANTAS VICENTE</v>
          </cell>
          <cell r="F161" t="str">
            <v>2 - Outros Profissionais da Saúde</v>
          </cell>
          <cell r="G161">
            <v>223505</v>
          </cell>
          <cell r="H161">
            <v>43831</v>
          </cell>
          <cell r="J161">
            <v>340.16</v>
          </cell>
          <cell r="K161">
            <v>0</v>
          </cell>
          <cell r="L161">
            <v>42</v>
          </cell>
          <cell r="M161">
            <v>4.88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DAIANE BELMIRO DA SILVA</v>
          </cell>
          <cell r="F162" t="str">
            <v>2 - Outros Profissionais da Saúde</v>
          </cell>
          <cell r="G162">
            <v>322205</v>
          </cell>
          <cell r="H162">
            <v>43831</v>
          </cell>
          <cell r="J162">
            <v>111.2</v>
          </cell>
          <cell r="K162">
            <v>0</v>
          </cell>
          <cell r="L162">
            <v>42</v>
          </cell>
          <cell r="M162">
            <v>4.88</v>
          </cell>
          <cell r="R162">
            <v>0</v>
          </cell>
          <cell r="S162">
            <v>0</v>
          </cell>
          <cell r="U162">
            <v>64</v>
          </cell>
          <cell r="X162" t="str">
            <v>AUX. CRECHE</v>
          </cell>
        </row>
        <row r="163">
          <cell r="C163" t="str">
            <v>HOSPITAL SILVIO MAGALHÃES</v>
          </cell>
          <cell r="E163" t="str">
            <v>DAIANE GABRIELE SANTOS DE SOUSA</v>
          </cell>
          <cell r="F163" t="str">
            <v>3 - Administrativo</v>
          </cell>
          <cell r="G163">
            <v>422110</v>
          </cell>
          <cell r="H163">
            <v>43831</v>
          </cell>
          <cell r="J163">
            <v>9.74</v>
          </cell>
          <cell r="K163">
            <v>0</v>
          </cell>
          <cell r="L163">
            <v>42</v>
          </cell>
          <cell r="M163">
            <v>4.88</v>
          </cell>
          <cell r="R163">
            <v>92</v>
          </cell>
          <cell r="S163">
            <v>27.31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 xml:space="preserve">DAMIANA VIEIRA DE SENA </v>
          </cell>
          <cell r="F164" t="str">
            <v>2 - Outros Profissionais da Saúde</v>
          </cell>
          <cell r="G164">
            <v>223505</v>
          </cell>
          <cell r="H164">
            <v>43831</v>
          </cell>
          <cell r="J164">
            <v>169.7</v>
          </cell>
          <cell r="K164">
            <v>0</v>
          </cell>
          <cell r="L164">
            <v>42</v>
          </cell>
          <cell r="M164">
            <v>4.88</v>
          </cell>
          <cell r="R164">
            <v>0</v>
          </cell>
          <cell r="S164">
            <v>0</v>
          </cell>
          <cell r="U164">
            <v>100</v>
          </cell>
          <cell r="X164" t="str">
            <v>AUX. CRECHE</v>
          </cell>
        </row>
        <row r="165">
          <cell r="C165" t="str">
            <v>HOSPITAL SILVIO MAGALHÃES</v>
          </cell>
          <cell r="E165" t="str">
            <v>DANIEL SANCHES RIBEIRO</v>
          </cell>
          <cell r="F165" t="str">
            <v>1 - Médico</v>
          </cell>
          <cell r="G165">
            <v>225270</v>
          </cell>
          <cell r="H165">
            <v>43831</v>
          </cell>
          <cell r="J165">
            <v>1051.3</v>
          </cell>
          <cell r="K165">
            <v>0</v>
          </cell>
          <cell r="L165">
            <v>42</v>
          </cell>
          <cell r="M165">
            <v>4.88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DANIEL VICENTE DO NASCIMENTO</v>
          </cell>
          <cell r="F166" t="str">
            <v>2 - Outros Profissionais da Saúde</v>
          </cell>
          <cell r="G166">
            <v>515110</v>
          </cell>
          <cell r="H166">
            <v>43831</v>
          </cell>
          <cell r="J166">
            <v>109.8</v>
          </cell>
          <cell r="K166">
            <v>0</v>
          </cell>
          <cell r="L166">
            <v>42</v>
          </cell>
          <cell r="M166">
            <v>4.88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>DANUBIA BENTO DA SILVA</v>
          </cell>
          <cell r="F167" t="str">
            <v>2 - Outros Profissionais da Saúde</v>
          </cell>
          <cell r="G167">
            <v>322205</v>
          </cell>
          <cell r="H167">
            <v>43831</v>
          </cell>
          <cell r="J167">
            <v>126</v>
          </cell>
          <cell r="K167">
            <v>0</v>
          </cell>
          <cell r="L167">
            <v>42</v>
          </cell>
          <cell r="M167">
            <v>4.88</v>
          </cell>
          <cell r="R167">
            <v>0</v>
          </cell>
          <cell r="S167">
            <v>0</v>
          </cell>
          <cell r="U167">
            <v>64</v>
          </cell>
          <cell r="X167" t="str">
            <v>AUX. CRECHE</v>
          </cell>
        </row>
        <row r="168">
          <cell r="C168" t="str">
            <v>HOSPITAL SILVIO MAGALHÃES</v>
          </cell>
          <cell r="E168" t="str">
            <v>DAYANA LARISSA PEREIRA</v>
          </cell>
          <cell r="F168" t="str">
            <v>3 - Administrativo</v>
          </cell>
          <cell r="G168">
            <v>422110</v>
          </cell>
          <cell r="H168">
            <v>43831</v>
          </cell>
          <cell r="J168">
            <v>95.35</v>
          </cell>
          <cell r="K168">
            <v>0</v>
          </cell>
          <cell r="L168">
            <v>42</v>
          </cell>
          <cell r="M168">
            <v>4.88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DAYANE HADASSA DE LIMA MELO</v>
          </cell>
          <cell r="F169" t="str">
            <v>2 - Outros Profissionais da Saúde</v>
          </cell>
          <cell r="G169">
            <v>223710</v>
          </cell>
          <cell r="H169">
            <v>43831</v>
          </cell>
          <cell r="J169">
            <v>227.9</v>
          </cell>
          <cell r="K169">
            <v>0</v>
          </cell>
          <cell r="L169">
            <v>42</v>
          </cell>
          <cell r="M169">
            <v>4.88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DEBORA MARIA DOS SANTOS</v>
          </cell>
          <cell r="F170" t="str">
            <v>2 - Outros Profissionais da Saúde</v>
          </cell>
          <cell r="G170">
            <v>322205</v>
          </cell>
          <cell r="H170">
            <v>43831</v>
          </cell>
          <cell r="J170">
            <v>106.9</v>
          </cell>
          <cell r="K170">
            <v>0</v>
          </cell>
          <cell r="L170">
            <v>42</v>
          </cell>
          <cell r="M170">
            <v>4.88</v>
          </cell>
          <cell r="R170">
            <v>92</v>
          </cell>
          <cell r="S170">
            <v>62.34</v>
          </cell>
          <cell r="U170">
            <v>0</v>
          </cell>
          <cell r="X170" t="str">
            <v/>
          </cell>
        </row>
        <row r="171">
          <cell r="C171" t="str">
            <v>HOSPITAL SILVIO MAGALHÃES</v>
          </cell>
          <cell r="E171" t="str">
            <v>DEBORA MARKLAYNNE BEZERRA NEVES</v>
          </cell>
          <cell r="F171" t="str">
            <v>2 - Outros Profissionais da Saúde</v>
          </cell>
          <cell r="G171">
            <v>223505</v>
          </cell>
          <cell r="H171">
            <v>43831</v>
          </cell>
          <cell r="J171">
            <v>165.2</v>
          </cell>
          <cell r="K171">
            <v>0</v>
          </cell>
          <cell r="L171">
            <v>42</v>
          </cell>
          <cell r="M171">
            <v>4.88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>DEBORA RAPHAELA SOARES LINS</v>
          </cell>
          <cell r="F172" t="str">
            <v>2 - Outros Profissionais da Saúde</v>
          </cell>
          <cell r="G172">
            <v>322205</v>
          </cell>
          <cell r="H172">
            <v>43831</v>
          </cell>
          <cell r="J172">
            <v>111.2</v>
          </cell>
          <cell r="K172">
            <v>0</v>
          </cell>
          <cell r="L172">
            <v>42</v>
          </cell>
          <cell r="M172">
            <v>4.88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HOSPITAL SILVIO MAGALHÃES</v>
          </cell>
          <cell r="E173" t="str">
            <v xml:space="preserve">DEBORAH EDUARDA MOURA DA SILVA </v>
          </cell>
          <cell r="F173" t="str">
            <v>3 - Administrativo</v>
          </cell>
          <cell r="G173">
            <v>422110</v>
          </cell>
          <cell r="H173">
            <v>43831</v>
          </cell>
          <cell r="J173">
            <v>9.75</v>
          </cell>
          <cell r="K173">
            <v>0</v>
          </cell>
          <cell r="L173">
            <v>42</v>
          </cell>
          <cell r="M173">
            <v>4.88</v>
          </cell>
          <cell r="R173">
            <v>92</v>
          </cell>
          <cell r="S173">
            <v>29.26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>DEJANETE SILVA DO NASCIMENTO</v>
          </cell>
          <cell r="F174" t="str">
            <v>3 - Administrativo</v>
          </cell>
          <cell r="G174">
            <v>513430</v>
          </cell>
          <cell r="H174">
            <v>43831</v>
          </cell>
          <cell r="J174">
            <v>132.5</v>
          </cell>
          <cell r="K174">
            <v>0</v>
          </cell>
          <cell r="L174">
            <v>0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>DENISY ALBINO DA SILVA</v>
          </cell>
          <cell r="F175" t="str">
            <v>2 - Outros Profissionais da Saúde</v>
          </cell>
          <cell r="G175">
            <v>322205</v>
          </cell>
          <cell r="H175">
            <v>43831</v>
          </cell>
          <cell r="J175">
            <v>130.19999999999999</v>
          </cell>
          <cell r="K175">
            <v>0</v>
          </cell>
          <cell r="L175">
            <v>42</v>
          </cell>
          <cell r="M175">
            <v>4.88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</v>
          </cell>
          <cell r="E176" t="str">
            <v>DEYCIANE EVELIN SILVA DE BARROS</v>
          </cell>
          <cell r="F176" t="str">
            <v>2 - Outros Profissionais da Saúde</v>
          </cell>
          <cell r="G176">
            <v>223505</v>
          </cell>
          <cell r="H176">
            <v>43831</v>
          </cell>
          <cell r="J176">
            <v>227.91</v>
          </cell>
          <cell r="K176">
            <v>0</v>
          </cell>
          <cell r="L176">
            <v>42</v>
          </cell>
          <cell r="M176">
            <v>4.88</v>
          </cell>
          <cell r="R176">
            <v>0</v>
          </cell>
          <cell r="S176">
            <v>0</v>
          </cell>
          <cell r="U176">
            <v>100</v>
          </cell>
          <cell r="X176" t="str">
            <v>AUX. CRECHE</v>
          </cell>
        </row>
        <row r="177">
          <cell r="C177" t="str">
            <v>HOSPITAL SILVIO MAGALHÃES</v>
          </cell>
          <cell r="E177" t="str">
            <v>DIANA ELLEN DA SILVA</v>
          </cell>
          <cell r="F177" t="str">
            <v>2 - Outros Profissionais da Saúde</v>
          </cell>
          <cell r="G177">
            <v>223505</v>
          </cell>
          <cell r="H177">
            <v>43831</v>
          </cell>
          <cell r="J177">
            <v>176</v>
          </cell>
          <cell r="K177">
            <v>0</v>
          </cell>
          <cell r="L177">
            <v>42</v>
          </cell>
          <cell r="M177">
            <v>4.88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DILSON LUIZ DA SILVA VERISSIMO</v>
          </cell>
          <cell r="F178" t="str">
            <v>2 - Outros Profissionais da Saúde</v>
          </cell>
          <cell r="G178">
            <v>322205</v>
          </cell>
          <cell r="H178">
            <v>43831</v>
          </cell>
          <cell r="J178">
            <v>106.9</v>
          </cell>
          <cell r="K178">
            <v>0</v>
          </cell>
          <cell r="L178">
            <v>42</v>
          </cell>
          <cell r="M178">
            <v>4.88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DINA DO NASCIMENTO SILVA</v>
          </cell>
          <cell r="F179" t="str">
            <v>2 - Outros Profissionais da Saúde</v>
          </cell>
          <cell r="G179">
            <v>322205</v>
          </cell>
          <cell r="H179">
            <v>43831</v>
          </cell>
          <cell r="J179">
            <v>111</v>
          </cell>
          <cell r="K179">
            <v>0</v>
          </cell>
          <cell r="L179">
            <v>42</v>
          </cell>
          <cell r="M179">
            <v>4.88</v>
          </cell>
          <cell r="R179">
            <v>0</v>
          </cell>
          <cell r="S179">
            <v>0</v>
          </cell>
          <cell r="U179">
            <v>64</v>
          </cell>
          <cell r="X179" t="str">
            <v>AUX. CRECHE</v>
          </cell>
        </row>
        <row r="180">
          <cell r="C180" t="str">
            <v>HOSPITAL SILVIO MAGALHÃES</v>
          </cell>
          <cell r="E180" t="str">
            <v>DOUGLAS FERREIRA DA SILVA</v>
          </cell>
          <cell r="F180" t="str">
            <v>3 - Administrativo</v>
          </cell>
          <cell r="G180">
            <v>521130</v>
          </cell>
          <cell r="H180">
            <v>43831</v>
          </cell>
          <cell r="J180">
            <v>115.2</v>
          </cell>
          <cell r="K180">
            <v>0</v>
          </cell>
          <cell r="L180">
            <v>42</v>
          </cell>
          <cell r="M180">
            <v>4.88</v>
          </cell>
          <cell r="R180">
            <v>92</v>
          </cell>
          <cell r="S180">
            <v>64.569999999999993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 xml:space="preserve">DRIELE DA SILVA PEREIRA </v>
          </cell>
          <cell r="F181" t="str">
            <v>2 - Outros Profissionais da Saúde</v>
          </cell>
          <cell r="G181">
            <v>322205</v>
          </cell>
          <cell r="H181">
            <v>43831</v>
          </cell>
          <cell r="J181">
            <v>150.80000000000001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EDCLEIDE MARIA DA SILVA</v>
          </cell>
          <cell r="F182" t="str">
            <v>2 - Outros Profissionais da Saúde</v>
          </cell>
          <cell r="G182">
            <v>322205</v>
          </cell>
          <cell r="H182">
            <v>43831</v>
          </cell>
          <cell r="J182">
            <v>0</v>
          </cell>
          <cell r="K182">
            <v>0</v>
          </cell>
          <cell r="L182">
            <v>42</v>
          </cell>
          <cell r="M182">
            <v>4.88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</v>
          </cell>
          <cell r="E183" t="str">
            <v>EDELANIA PATRICIA DA SILVA</v>
          </cell>
          <cell r="F183" t="str">
            <v>2 - Outros Profissionais da Saúde</v>
          </cell>
          <cell r="G183">
            <v>322205</v>
          </cell>
          <cell r="H183">
            <v>43831</v>
          </cell>
          <cell r="J183">
            <v>115.3</v>
          </cell>
          <cell r="K183">
            <v>0</v>
          </cell>
          <cell r="L183">
            <v>42</v>
          </cell>
          <cell r="M183">
            <v>4.88</v>
          </cell>
          <cell r="R183">
            <v>0</v>
          </cell>
          <cell r="S183">
            <v>0</v>
          </cell>
          <cell r="U183">
            <v>64</v>
          </cell>
          <cell r="X183" t="str">
            <v>AUX. CRECHE</v>
          </cell>
        </row>
        <row r="184">
          <cell r="C184" t="str">
            <v>HOSPITAL SILVIO MAGALHÃES</v>
          </cell>
          <cell r="E184" t="str">
            <v>EDICLEIDE VENTURA DA SILVA</v>
          </cell>
          <cell r="F184" t="str">
            <v>3 - Administrativo</v>
          </cell>
          <cell r="G184">
            <v>513430</v>
          </cell>
          <cell r="H184">
            <v>43831</v>
          </cell>
          <cell r="J184">
            <v>112.2</v>
          </cell>
          <cell r="K184">
            <v>0</v>
          </cell>
          <cell r="L184">
            <v>42</v>
          </cell>
          <cell r="M184">
            <v>4.88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HOSPITAL SILVIO MAGALHÃES</v>
          </cell>
          <cell r="E185" t="str">
            <v>EDILSON ALVES DA SILVA</v>
          </cell>
          <cell r="F185" t="str">
            <v>3 - Administrativo</v>
          </cell>
          <cell r="G185">
            <v>513115</v>
          </cell>
          <cell r="H185">
            <v>43831</v>
          </cell>
          <cell r="J185">
            <v>268.10000000000002</v>
          </cell>
          <cell r="K185">
            <v>0</v>
          </cell>
          <cell r="L185">
            <v>42</v>
          </cell>
          <cell r="M185">
            <v>4.88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EDIMAR HERMINIO DA SILVA</v>
          </cell>
          <cell r="F186" t="str">
            <v>2 - Outros Profissionais da Saúde</v>
          </cell>
          <cell r="G186">
            <v>223505</v>
          </cell>
          <cell r="H186">
            <v>43831</v>
          </cell>
          <cell r="J186">
            <v>110.9</v>
          </cell>
          <cell r="K186">
            <v>0</v>
          </cell>
          <cell r="L186">
            <v>42</v>
          </cell>
          <cell r="M186">
            <v>4.88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</v>
          </cell>
          <cell r="E187" t="str">
            <v>EDINALDO CAMPOS DE ALMEIDA</v>
          </cell>
          <cell r="F187" t="str">
            <v>3 - Administrativo</v>
          </cell>
          <cell r="G187">
            <v>517410</v>
          </cell>
          <cell r="H187">
            <v>43831</v>
          </cell>
          <cell r="J187">
            <v>112.2</v>
          </cell>
          <cell r="K187">
            <v>0</v>
          </cell>
          <cell r="L187">
            <v>42</v>
          </cell>
          <cell r="M187">
            <v>4.88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EDINEIDE VERONICA NASCIMENTO DA SILVA LIMA</v>
          </cell>
          <cell r="F188" t="str">
            <v>2 - Outros Profissionais da Saúde</v>
          </cell>
          <cell r="G188">
            <v>322205</v>
          </cell>
          <cell r="H188">
            <v>43831</v>
          </cell>
          <cell r="J188">
            <v>148.4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EDJANE MARCOLINA DA SILVA</v>
          </cell>
          <cell r="F189" t="str">
            <v>2 - Outros Profissionais da Saúde</v>
          </cell>
          <cell r="G189">
            <v>322205</v>
          </cell>
          <cell r="H189">
            <v>43831</v>
          </cell>
          <cell r="J189">
            <v>111.2</v>
          </cell>
          <cell r="K189">
            <v>0</v>
          </cell>
          <cell r="L189">
            <v>42</v>
          </cell>
          <cell r="M189">
            <v>4.88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EDJANEIDE DE OLIVEIRA SILVA</v>
          </cell>
          <cell r="F190" t="str">
            <v>2 - Outros Profissionais da Saúde</v>
          </cell>
          <cell r="G190">
            <v>322205</v>
          </cell>
          <cell r="H190">
            <v>43831</v>
          </cell>
          <cell r="J190">
            <v>111.2</v>
          </cell>
          <cell r="K190">
            <v>0</v>
          </cell>
          <cell r="L190">
            <v>42</v>
          </cell>
          <cell r="M190">
            <v>4.88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EDLAMAR NASCIMENTO FERREIRA LINS</v>
          </cell>
          <cell r="F191" t="str">
            <v>2 - Outros Profissionais da Saúde</v>
          </cell>
          <cell r="G191">
            <v>322205</v>
          </cell>
          <cell r="H191">
            <v>43831</v>
          </cell>
          <cell r="J191">
            <v>110.9</v>
          </cell>
          <cell r="K191">
            <v>0</v>
          </cell>
          <cell r="L191">
            <v>42</v>
          </cell>
          <cell r="M191">
            <v>4.88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EDLANE KARINA MENDES DA SILVA</v>
          </cell>
          <cell r="F192" t="str">
            <v>2 - Outros Profissionais da Saúde</v>
          </cell>
          <cell r="G192">
            <v>322205</v>
          </cell>
          <cell r="H192">
            <v>43831</v>
          </cell>
          <cell r="J192">
            <v>130.19999999999999</v>
          </cell>
          <cell r="K192">
            <v>0</v>
          </cell>
          <cell r="L192">
            <v>42</v>
          </cell>
          <cell r="M192">
            <v>4.88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EDLEUSA PEREIRA DE MELO</v>
          </cell>
          <cell r="F193" t="str">
            <v>2 - Outros Profissionais da Saúde</v>
          </cell>
          <cell r="G193">
            <v>322205</v>
          </cell>
          <cell r="H193">
            <v>43831</v>
          </cell>
          <cell r="J193">
            <v>110.9</v>
          </cell>
          <cell r="K193">
            <v>0</v>
          </cell>
          <cell r="L193">
            <v>42</v>
          </cell>
          <cell r="M193">
            <v>4.88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EDMILSON MATIAS DA SILVA</v>
          </cell>
          <cell r="F194" t="str">
            <v>3 - Administrativo</v>
          </cell>
          <cell r="G194">
            <v>516310</v>
          </cell>
          <cell r="H194">
            <v>43831</v>
          </cell>
          <cell r="J194">
            <v>101.8</v>
          </cell>
          <cell r="K194">
            <v>0</v>
          </cell>
          <cell r="L194">
            <v>42</v>
          </cell>
          <cell r="M194">
            <v>4.88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EDNA FERREIRA LINS DA SILVA</v>
          </cell>
          <cell r="F195" t="str">
            <v>3 - Administrativo</v>
          </cell>
          <cell r="G195">
            <v>513205</v>
          </cell>
          <cell r="H195">
            <v>43831</v>
          </cell>
          <cell r="J195">
            <v>132.4</v>
          </cell>
          <cell r="K195">
            <v>0</v>
          </cell>
          <cell r="L195">
            <v>42</v>
          </cell>
          <cell r="M195">
            <v>4.88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EDNA MARIA DA SILVA</v>
          </cell>
          <cell r="F196" t="str">
            <v>2 - Outros Profissionais da Saúde</v>
          </cell>
          <cell r="G196">
            <v>322205</v>
          </cell>
          <cell r="H196">
            <v>43831</v>
          </cell>
          <cell r="J196">
            <v>130.19999999999999</v>
          </cell>
          <cell r="K196">
            <v>0</v>
          </cell>
          <cell r="L196">
            <v>42</v>
          </cell>
          <cell r="M196">
            <v>4.88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>EDNALVA MARIA DA SILVA FILHO</v>
          </cell>
          <cell r="F197" t="str">
            <v>3 - Administrativo</v>
          </cell>
          <cell r="G197">
            <v>513430</v>
          </cell>
          <cell r="H197">
            <v>43831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</v>
          </cell>
          <cell r="E198" t="str">
            <v>EDNETE MARIA DA SILVA</v>
          </cell>
          <cell r="F198" t="str">
            <v>2 - Outros Profissionais da Saúde</v>
          </cell>
          <cell r="G198">
            <v>322205</v>
          </cell>
          <cell r="H198">
            <v>43831</v>
          </cell>
          <cell r="J198">
            <v>83.1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>EDSON RODRIGUES DA SILVA</v>
          </cell>
          <cell r="F199" t="str">
            <v>2 - Outros Profissionais da Saúde</v>
          </cell>
          <cell r="G199">
            <v>223505</v>
          </cell>
          <cell r="H199">
            <v>43831</v>
          </cell>
          <cell r="J199">
            <v>211.4</v>
          </cell>
          <cell r="K199">
            <v>0</v>
          </cell>
          <cell r="L199">
            <v>42</v>
          </cell>
          <cell r="M199">
            <v>4.88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>EDUARDA DO CARMO SILVA DE SENA</v>
          </cell>
          <cell r="F200" t="str">
            <v>2 - Outros Profissionais da Saúde</v>
          </cell>
          <cell r="G200">
            <v>223605</v>
          </cell>
          <cell r="H200">
            <v>43831</v>
          </cell>
          <cell r="J200">
            <v>136.69999999999999</v>
          </cell>
          <cell r="K200">
            <v>0</v>
          </cell>
          <cell r="L200">
            <v>42</v>
          </cell>
          <cell r="M200">
            <v>4.88</v>
          </cell>
          <cell r="R200">
            <v>0</v>
          </cell>
          <cell r="S200">
            <v>0</v>
          </cell>
          <cell r="U200">
            <v>64</v>
          </cell>
          <cell r="X200" t="str">
            <v>AUX. CRECHE</v>
          </cell>
        </row>
        <row r="201">
          <cell r="C201" t="str">
            <v>HOSPITAL SILVIO MAGALHÃES</v>
          </cell>
          <cell r="E201" t="str">
            <v>EDUARDO AMARO VELOSO DA SILVA</v>
          </cell>
          <cell r="F201" t="str">
            <v>2 - Outros Profissionais da Saúde</v>
          </cell>
          <cell r="G201">
            <v>515110</v>
          </cell>
          <cell r="H201">
            <v>43831</v>
          </cell>
          <cell r="J201">
            <v>123.9</v>
          </cell>
          <cell r="K201">
            <v>0</v>
          </cell>
          <cell r="L201">
            <v>42</v>
          </cell>
          <cell r="M201">
            <v>4.88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EDUARDO BARBOSA DA SILVA FILHO</v>
          </cell>
          <cell r="F202" t="str">
            <v>1 - Médico</v>
          </cell>
          <cell r="G202">
            <v>225124</v>
          </cell>
          <cell r="H202">
            <v>43831</v>
          </cell>
          <cell r="J202">
            <v>823</v>
          </cell>
          <cell r="K202">
            <v>0</v>
          </cell>
          <cell r="L202">
            <v>42</v>
          </cell>
          <cell r="M202">
            <v>4.88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EDUARDO OLIVEIRA DA SILVA</v>
          </cell>
          <cell r="F203" t="str">
            <v>2 - Outros Profissionais da Saúde</v>
          </cell>
          <cell r="G203">
            <v>322205</v>
          </cell>
          <cell r="H203">
            <v>43831</v>
          </cell>
          <cell r="J203">
            <v>130.19999999999999</v>
          </cell>
          <cell r="K203">
            <v>0</v>
          </cell>
          <cell r="L203">
            <v>42</v>
          </cell>
          <cell r="M203">
            <v>4.88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EDVALDO PRADO DE AMORIM</v>
          </cell>
          <cell r="F204" t="str">
            <v>3 - Administrativo</v>
          </cell>
          <cell r="G204">
            <v>517410</v>
          </cell>
          <cell r="H204">
            <v>43831</v>
          </cell>
          <cell r="J204">
            <v>105.7</v>
          </cell>
          <cell r="K204">
            <v>0</v>
          </cell>
          <cell r="L204">
            <v>42</v>
          </cell>
          <cell r="M204">
            <v>4.88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EDVANE MARIA COSTA DE AZEVEDO</v>
          </cell>
          <cell r="F205" t="str">
            <v>2 - Outros Profissionais da Saúde</v>
          </cell>
          <cell r="G205">
            <v>322205</v>
          </cell>
          <cell r="H205">
            <v>43831</v>
          </cell>
          <cell r="J205">
            <v>130.19999999999999</v>
          </cell>
          <cell r="K205">
            <v>0</v>
          </cell>
          <cell r="L205">
            <v>42</v>
          </cell>
          <cell r="M205">
            <v>4.88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EDVANIA MARIA DA SILVA</v>
          </cell>
          <cell r="F206" t="str">
            <v>2 - Outros Profissionais da Saúde</v>
          </cell>
          <cell r="G206">
            <v>322205</v>
          </cell>
          <cell r="H206">
            <v>43831</v>
          </cell>
          <cell r="J206">
            <v>125.3</v>
          </cell>
          <cell r="K206">
            <v>0</v>
          </cell>
          <cell r="L206">
            <v>42</v>
          </cell>
          <cell r="M206">
            <v>4.88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EDVANIA MARQUES DA SILVA</v>
          </cell>
          <cell r="F207" t="str">
            <v>2 - Outros Profissionais da Saúde</v>
          </cell>
          <cell r="G207">
            <v>322205</v>
          </cell>
          <cell r="H207">
            <v>43831</v>
          </cell>
          <cell r="J207">
            <v>126</v>
          </cell>
          <cell r="K207">
            <v>0</v>
          </cell>
          <cell r="L207">
            <v>42</v>
          </cell>
          <cell r="M207">
            <v>4.88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</v>
          </cell>
          <cell r="E208" t="str">
            <v>EFIGENIA EMMANUELA CORREIA DO NASCIMENTO</v>
          </cell>
          <cell r="F208" t="str">
            <v>2 - Outros Profissionais da Saúde</v>
          </cell>
          <cell r="G208">
            <v>322205</v>
          </cell>
          <cell r="H208">
            <v>43831</v>
          </cell>
          <cell r="J208">
            <v>111.2</v>
          </cell>
          <cell r="K208">
            <v>0</v>
          </cell>
          <cell r="L208">
            <v>42</v>
          </cell>
          <cell r="M208">
            <v>4.88</v>
          </cell>
          <cell r="R208">
            <v>0</v>
          </cell>
          <cell r="S208">
            <v>0</v>
          </cell>
          <cell r="U208">
            <v>64</v>
          </cell>
          <cell r="X208" t="str">
            <v>AUX. CRECHE</v>
          </cell>
        </row>
        <row r="209">
          <cell r="C209" t="str">
            <v>HOSPITAL SILVIO MAGALHÃES</v>
          </cell>
          <cell r="E209" t="str">
            <v>ELADIO TOLEDO DE VASCONCELOS JUNIOR</v>
          </cell>
          <cell r="F209" t="str">
            <v>1 - Médico</v>
          </cell>
          <cell r="G209">
            <v>225124</v>
          </cell>
          <cell r="H209">
            <v>43831</v>
          </cell>
          <cell r="J209">
            <v>1132</v>
          </cell>
          <cell r="K209">
            <v>0</v>
          </cell>
          <cell r="L209">
            <v>42</v>
          </cell>
          <cell r="M209">
            <v>4.88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ELANE MANOELA SILVA</v>
          </cell>
          <cell r="F210" t="str">
            <v>2 - Outros Profissionais da Saúde</v>
          </cell>
          <cell r="G210">
            <v>322205</v>
          </cell>
          <cell r="H210">
            <v>43831</v>
          </cell>
          <cell r="J210">
            <v>111.2</v>
          </cell>
          <cell r="K210">
            <v>0</v>
          </cell>
          <cell r="L210">
            <v>42</v>
          </cell>
          <cell r="M210">
            <v>4.88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ELIANE MARIA SILVA DE OLIVEIRA</v>
          </cell>
          <cell r="F211" t="str">
            <v>2 - Outros Profissionais da Saúde</v>
          </cell>
          <cell r="G211">
            <v>322205</v>
          </cell>
          <cell r="H211">
            <v>43831</v>
          </cell>
          <cell r="J211">
            <v>124.4</v>
          </cell>
          <cell r="K211">
            <v>0</v>
          </cell>
          <cell r="L211">
            <v>42</v>
          </cell>
          <cell r="M211">
            <v>4.88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ELIANE MARIA TIMOTEO DA SILVA</v>
          </cell>
          <cell r="F212" t="str">
            <v>2 - Outros Profissionais da Saúde</v>
          </cell>
          <cell r="G212">
            <v>322205</v>
          </cell>
          <cell r="H212">
            <v>43831</v>
          </cell>
          <cell r="J212">
            <v>130.19999999999999</v>
          </cell>
          <cell r="K212">
            <v>0</v>
          </cell>
          <cell r="L212">
            <v>42</v>
          </cell>
          <cell r="M212">
            <v>4.88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>ELIANE TIBURCIO DE MELO XAVIER</v>
          </cell>
          <cell r="F213" t="str">
            <v>2 - Outros Profissionais da Saúde</v>
          </cell>
          <cell r="G213">
            <v>322205</v>
          </cell>
          <cell r="H213">
            <v>43831</v>
          </cell>
          <cell r="J213">
            <v>130.19999999999999</v>
          </cell>
          <cell r="K213">
            <v>0</v>
          </cell>
          <cell r="L213">
            <v>42</v>
          </cell>
          <cell r="M213">
            <v>4.88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</v>
          </cell>
          <cell r="E214" t="str">
            <v>ELIANEIDE MOREIRA DE LIMA SILVA</v>
          </cell>
          <cell r="F214" t="str">
            <v>2 - Outros Profissionais da Saúde</v>
          </cell>
          <cell r="G214">
            <v>322205</v>
          </cell>
          <cell r="H214">
            <v>43831</v>
          </cell>
          <cell r="J214">
            <v>103.9</v>
          </cell>
          <cell r="K214">
            <v>0</v>
          </cell>
          <cell r="L214">
            <v>42</v>
          </cell>
          <cell r="M214">
            <v>4.88</v>
          </cell>
          <cell r="R214">
            <v>0</v>
          </cell>
          <cell r="S214">
            <v>0</v>
          </cell>
          <cell r="U214">
            <v>64</v>
          </cell>
          <cell r="X214" t="str">
            <v>AUX. CRECHE</v>
          </cell>
        </row>
        <row r="215">
          <cell r="C215" t="str">
            <v>HOSPITAL SILVIO MAGALHÃES</v>
          </cell>
          <cell r="E215" t="str">
            <v>ELIAS PEREIRA DA SILVA JUNIOR</v>
          </cell>
          <cell r="F215" t="str">
            <v>3 - Administrativo</v>
          </cell>
          <cell r="G215">
            <v>513205</v>
          </cell>
          <cell r="H215">
            <v>43831</v>
          </cell>
          <cell r="J215">
            <v>117.3</v>
          </cell>
          <cell r="K215">
            <v>0</v>
          </cell>
          <cell r="L215">
            <v>42</v>
          </cell>
          <cell r="M215">
            <v>4.88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>ELIDIANE LUIZA ANTUNES DE MELO</v>
          </cell>
          <cell r="F216" t="str">
            <v>2 - Outros Profissionais da Saúde</v>
          </cell>
          <cell r="G216">
            <v>223505</v>
          </cell>
          <cell r="H216">
            <v>43831</v>
          </cell>
          <cell r="J216">
            <v>311.60000000000002</v>
          </cell>
          <cell r="K216">
            <v>0</v>
          </cell>
          <cell r="L216">
            <v>42</v>
          </cell>
          <cell r="M216">
            <v>4.88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 xml:space="preserve">ELIEL MARTINS DE ANDRADE </v>
          </cell>
          <cell r="F217" t="str">
            <v>3 - Administrativo</v>
          </cell>
          <cell r="G217">
            <v>517410</v>
          </cell>
          <cell r="H217">
            <v>43831</v>
          </cell>
          <cell r="J217">
            <v>106.8</v>
          </cell>
          <cell r="K217">
            <v>0</v>
          </cell>
          <cell r="L217">
            <v>42</v>
          </cell>
          <cell r="M217">
            <v>4.88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ELIENE MARIA DE MENEZES</v>
          </cell>
          <cell r="F218" t="str">
            <v>2 - Outros Profissionais da Saúde</v>
          </cell>
          <cell r="G218">
            <v>322205</v>
          </cell>
          <cell r="H218">
            <v>43831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ELISANGELA BATISTA DA SILVA</v>
          </cell>
          <cell r="F219" t="str">
            <v>3 - Administrativo</v>
          </cell>
          <cell r="G219">
            <v>516310</v>
          </cell>
          <cell r="H219">
            <v>43831</v>
          </cell>
          <cell r="J219">
            <v>89.2</v>
          </cell>
          <cell r="K219">
            <v>0</v>
          </cell>
          <cell r="L219">
            <v>42</v>
          </cell>
          <cell r="M219">
            <v>4.88</v>
          </cell>
          <cell r="R219">
            <v>0</v>
          </cell>
          <cell r="S219">
            <v>0</v>
          </cell>
          <cell r="U219">
            <v>64</v>
          </cell>
          <cell r="X219" t="str">
            <v>AUX. CRECHE</v>
          </cell>
        </row>
        <row r="220">
          <cell r="C220" t="str">
            <v>HOSPITAL SILVIO MAGALHÃES</v>
          </cell>
          <cell r="E220" t="str">
            <v>ELISANGELA PATRICIA VITOR DE OLIVEIRA</v>
          </cell>
          <cell r="F220" t="str">
            <v>2 - Outros Profissionais da Saúde</v>
          </cell>
          <cell r="G220">
            <v>322205</v>
          </cell>
          <cell r="H220">
            <v>43831</v>
          </cell>
          <cell r="J220">
            <v>130.19999999999999</v>
          </cell>
          <cell r="K220">
            <v>0</v>
          </cell>
          <cell r="L220">
            <v>42</v>
          </cell>
          <cell r="M220">
            <v>4.88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</v>
          </cell>
          <cell r="E221" t="str">
            <v>ELIZABETE BATISTA DA SILVA</v>
          </cell>
          <cell r="F221" t="str">
            <v>2 - Outros Profissionais da Saúde</v>
          </cell>
          <cell r="G221">
            <v>322205</v>
          </cell>
          <cell r="H221">
            <v>43831</v>
          </cell>
          <cell r="J221">
            <v>124.3</v>
          </cell>
          <cell r="K221">
            <v>0</v>
          </cell>
          <cell r="L221">
            <v>42</v>
          </cell>
          <cell r="M221">
            <v>4.88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ELIZABETE MARIA DA SILVA ARTHUR</v>
          </cell>
          <cell r="F222" t="str">
            <v>3 - Administrativo</v>
          </cell>
          <cell r="G222">
            <v>513430</v>
          </cell>
          <cell r="H222">
            <v>43831</v>
          </cell>
          <cell r="J222">
            <v>109.8</v>
          </cell>
          <cell r="K222">
            <v>0</v>
          </cell>
          <cell r="L222">
            <v>42</v>
          </cell>
          <cell r="M222">
            <v>4.88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ELIZABETE MARIA DE OLIVEIRA LINS</v>
          </cell>
          <cell r="F223" t="str">
            <v>2 - Outros Profissionais da Saúde</v>
          </cell>
          <cell r="G223">
            <v>322205</v>
          </cell>
          <cell r="H223">
            <v>43831</v>
          </cell>
          <cell r="J223">
            <v>121.1</v>
          </cell>
          <cell r="K223">
            <v>0</v>
          </cell>
          <cell r="L223">
            <v>42</v>
          </cell>
          <cell r="M223">
            <v>4.88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ELIZANGELA DE SOUZA VALENTIM</v>
          </cell>
          <cell r="F224" t="str">
            <v>2 - Outros Profissionais da Saúde</v>
          </cell>
          <cell r="G224">
            <v>322205</v>
          </cell>
          <cell r="H224">
            <v>43831</v>
          </cell>
          <cell r="J224">
            <v>124.2</v>
          </cell>
          <cell r="K224">
            <v>0</v>
          </cell>
          <cell r="L224">
            <v>42</v>
          </cell>
          <cell r="M224">
            <v>4.88</v>
          </cell>
          <cell r="R224">
            <v>0</v>
          </cell>
          <cell r="S224">
            <v>0</v>
          </cell>
          <cell r="U224">
            <v>64</v>
          </cell>
          <cell r="X224" t="str">
            <v>AUX. CRECHE</v>
          </cell>
        </row>
        <row r="225">
          <cell r="C225" t="str">
            <v>HOSPITAL SILVIO MAGALHÃES</v>
          </cell>
          <cell r="E225" t="str">
            <v>ELIZEU EVARISTO</v>
          </cell>
          <cell r="F225" t="str">
            <v>3 - Administrativo</v>
          </cell>
          <cell r="G225">
            <v>516310</v>
          </cell>
          <cell r="H225">
            <v>43831</v>
          </cell>
          <cell r="J225">
            <v>105.9</v>
          </cell>
          <cell r="K225">
            <v>0</v>
          </cell>
          <cell r="L225">
            <v>42</v>
          </cell>
          <cell r="M225">
            <v>4.88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</v>
          </cell>
          <cell r="E226" t="str">
            <v>ELLEN STEPHANIE BRAGA ALVES PEREIRA</v>
          </cell>
          <cell r="F226" t="str">
            <v>2 - Outros Profissionais da Saúde</v>
          </cell>
          <cell r="G226">
            <v>223505</v>
          </cell>
          <cell r="H226">
            <v>43831</v>
          </cell>
          <cell r="J226">
            <v>218.4</v>
          </cell>
          <cell r="K226">
            <v>0</v>
          </cell>
          <cell r="L226">
            <v>42</v>
          </cell>
          <cell r="M226">
            <v>4.88</v>
          </cell>
          <cell r="R226">
            <v>0</v>
          </cell>
          <cell r="S226">
            <v>0</v>
          </cell>
          <cell r="U226">
            <v>100</v>
          </cell>
          <cell r="X226" t="str">
            <v>AUX. CRECHE</v>
          </cell>
        </row>
        <row r="227">
          <cell r="C227" t="str">
            <v>HOSPITAL SILVIO MAGALHÃES</v>
          </cell>
          <cell r="E227" t="str">
            <v>ELY MANOEL DA SILVA</v>
          </cell>
          <cell r="F227" t="str">
            <v>3 - Administrativo</v>
          </cell>
          <cell r="G227">
            <v>517410</v>
          </cell>
          <cell r="H227">
            <v>43831</v>
          </cell>
          <cell r="J227">
            <v>112.2</v>
          </cell>
          <cell r="K227">
            <v>0</v>
          </cell>
          <cell r="L227">
            <v>42</v>
          </cell>
          <cell r="M227">
            <v>4.88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EMANOEL LIMA DE ALMEIDA</v>
          </cell>
          <cell r="F228" t="str">
            <v>3 - Administrativo</v>
          </cell>
          <cell r="G228">
            <v>517410</v>
          </cell>
          <cell r="H228">
            <v>43831</v>
          </cell>
          <cell r="J228">
            <v>99.5</v>
          </cell>
          <cell r="K228">
            <v>0</v>
          </cell>
          <cell r="L228">
            <v>42</v>
          </cell>
          <cell r="M228">
            <v>4.88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EMANUELA CRISTINA DA SILVA</v>
          </cell>
          <cell r="F229" t="str">
            <v>2 - Outros Profissionais da Saúde</v>
          </cell>
          <cell r="G229">
            <v>322205</v>
          </cell>
          <cell r="H229">
            <v>43831</v>
          </cell>
          <cell r="J229">
            <v>104</v>
          </cell>
          <cell r="K229">
            <v>0</v>
          </cell>
          <cell r="L229">
            <v>42</v>
          </cell>
          <cell r="M229">
            <v>4.88</v>
          </cell>
          <cell r="R229">
            <v>92</v>
          </cell>
          <cell r="S229">
            <v>62.34</v>
          </cell>
          <cell r="U229">
            <v>64</v>
          </cell>
          <cell r="X229" t="str">
            <v>AUX. CRECHE</v>
          </cell>
        </row>
        <row r="230">
          <cell r="C230" t="str">
            <v>HOSPITAL SILVIO MAGALHÃES</v>
          </cell>
          <cell r="E230" t="str">
            <v>EMANUELA LIMA DOS SANTOS</v>
          </cell>
          <cell r="F230" t="str">
            <v>2 - Outros Profissionais da Saúde</v>
          </cell>
          <cell r="G230">
            <v>223505</v>
          </cell>
          <cell r="H230">
            <v>43831</v>
          </cell>
          <cell r="J230">
            <v>110.9</v>
          </cell>
          <cell r="K230">
            <v>0</v>
          </cell>
          <cell r="L230">
            <v>42</v>
          </cell>
          <cell r="M230">
            <v>4.88</v>
          </cell>
          <cell r="R230">
            <v>92</v>
          </cell>
          <cell r="S230">
            <v>62.34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EMANUELLE DA SILVA FERREIRA LINS</v>
          </cell>
          <cell r="F231" t="str">
            <v>2 - Outros Profissionais da Saúde</v>
          </cell>
          <cell r="G231">
            <v>322205</v>
          </cell>
          <cell r="H231">
            <v>43831</v>
          </cell>
          <cell r="J231">
            <v>106.9</v>
          </cell>
          <cell r="K231">
            <v>0</v>
          </cell>
          <cell r="L231">
            <v>42</v>
          </cell>
          <cell r="M231">
            <v>4.88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EMERSON LUIZ DE MELO</v>
          </cell>
          <cell r="F232" t="str">
            <v>2 - Outros Profissionais da Saúde</v>
          </cell>
          <cell r="G232">
            <v>223505</v>
          </cell>
          <cell r="H232">
            <v>43831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EMILIANE CARLA MACHADO DA SILVA</v>
          </cell>
          <cell r="F233" t="str">
            <v>2 - Outros Profissionais da Saúde</v>
          </cell>
          <cell r="G233">
            <v>322205</v>
          </cell>
          <cell r="H233">
            <v>43831</v>
          </cell>
          <cell r="J233">
            <v>142.4</v>
          </cell>
          <cell r="K233">
            <v>0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EMMAN SAVYO BEZERRA DE ALMEIDA PAES IZIDORO</v>
          </cell>
          <cell r="F234" t="str">
            <v>2 - Outros Profissionais da Saúde</v>
          </cell>
          <cell r="G234">
            <v>223505</v>
          </cell>
          <cell r="H234">
            <v>43831</v>
          </cell>
          <cell r="J234">
            <v>241</v>
          </cell>
          <cell r="K234">
            <v>0</v>
          </cell>
          <cell r="L234">
            <v>42</v>
          </cell>
          <cell r="M234">
            <v>4.88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ENEIDE RODRIGUES BARBOSA SILVA</v>
          </cell>
          <cell r="F235" t="str">
            <v>2 - Outros Profissionais da Saúde</v>
          </cell>
          <cell r="G235">
            <v>322205</v>
          </cell>
          <cell r="H235">
            <v>43831</v>
          </cell>
          <cell r="J235">
            <v>125.3</v>
          </cell>
          <cell r="K235">
            <v>0</v>
          </cell>
          <cell r="L235">
            <v>42</v>
          </cell>
          <cell r="M235">
            <v>4.88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>ENILSON DAVID BARRETO</v>
          </cell>
          <cell r="F236" t="str">
            <v>3 - Administrativo</v>
          </cell>
          <cell r="G236">
            <v>521130</v>
          </cell>
          <cell r="H236">
            <v>43831</v>
          </cell>
          <cell r="J236">
            <v>103.9</v>
          </cell>
          <cell r="K236">
            <v>0</v>
          </cell>
          <cell r="L236">
            <v>42</v>
          </cell>
          <cell r="M236">
            <v>4.88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ERICA ALICE DA SILVA</v>
          </cell>
          <cell r="F237" t="str">
            <v>2 - Outros Profissionais da Saúde</v>
          </cell>
          <cell r="G237">
            <v>322205</v>
          </cell>
          <cell r="H237">
            <v>43831</v>
          </cell>
          <cell r="J237">
            <v>110.9</v>
          </cell>
          <cell r="K237">
            <v>0</v>
          </cell>
          <cell r="L237">
            <v>42</v>
          </cell>
          <cell r="M237">
            <v>4.88</v>
          </cell>
          <cell r="R237">
            <v>0</v>
          </cell>
          <cell r="S237">
            <v>0</v>
          </cell>
          <cell r="U237">
            <v>64</v>
          </cell>
          <cell r="X237" t="str">
            <v>AUX. CRECHE</v>
          </cell>
        </row>
        <row r="238">
          <cell r="C238" t="str">
            <v>HOSPITAL SILVIO MAGALHÃES</v>
          </cell>
          <cell r="E238" t="str">
            <v>ERIKA BARROS BRITO DE FRANCA</v>
          </cell>
          <cell r="F238" t="str">
            <v>2 - Outros Profissionais da Saúde</v>
          </cell>
          <cell r="G238">
            <v>223505</v>
          </cell>
          <cell r="H238">
            <v>43831</v>
          </cell>
          <cell r="J238">
            <v>253.6</v>
          </cell>
          <cell r="K238">
            <v>0</v>
          </cell>
          <cell r="L238">
            <v>42</v>
          </cell>
          <cell r="M238">
            <v>4.88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ERIKA DANIELA FERREIRA</v>
          </cell>
          <cell r="F239" t="str">
            <v>3 - Administrativo</v>
          </cell>
          <cell r="G239">
            <v>413115</v>
          </cell>
          <cell r="H239">
            <v>43831</v>
          </cell>
          <cell r="J239">
            <v>158.1</v>
          </cell>
          <cell r="K239">
            <v>0</v>
          </cell>
          <cell r="L239">
            <v>42</v>
          </cell>
          <cell r="M239">
            <v>4.88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ERINALDO JOSE DA SILVA</v>
          </cell>
          <cell r="F240" t="str">
            <v>2 - Outros Profissionais da Saúde</v>
          </cell>
          <cell r="G240">
            <v>322205</v>
          </cell>
          <cell r="H240">
            <v>43831</v>
          </cell>
          <cell r="J240">
            <v>110.9</v>
          </cell>
          <cell r="K240">
            <v>0</v>
          </cell>
          <cell r="L240">
            <v>42</v>
          </cell>
          <cell r="M240">
            <v>4.88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ERINETE VITAL DA SILVA</v>
          </cell>
          <cell r="F241" t="str">
            <v>2 - Outros Profissionais da Saúde</v>
          </cell>
          <cell r="G241">
            <v>223505</v>
          </cell>
          <cell r="H241">
            <v>43831</v>
          </cell>
          <cell r="J241">
            <v>200.2</v>
          </cell>
          <cell r="K241">
            <v>0</v>
          </cell>
          <cell r="L241">
            <v>42</v>
          </cell>
          <cell r="M241">
            <v>4.88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ERIVALDO JOSE DA SILVA</v>
          </cell>
          <cell r="F242" t="str">
            <v>2 - Outros Profissionais da Saúde</v>
          </cell>
          <cell r="G242">
            <v>322205</v>
          </cell>
          <cell r="H242">
            <v>43831</v>
          </cell>
          <cell r="J242">
            <v>121.1</v>
          </cell>
          <cell r="K242">
            <v>0</v>
          </cell>
          <cell r="L242">
            <v>42</v>
          </cell>
          <cell r="M242">
            <v>4.88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ERONEIDE DA SILVA DE SOUSA</v>
          </cell>
          <cell r="F243" t="str">
            <v>2 - Outros Profissionais da Saúde</v>
          </cell>
          <cell r="G243">
            <v>322205</v>
          </cell>
          <cell r="H243">
            <v>43831</v>
          </cell>
          <cell r="J243">
            <v>111.2</v>
          </cell>
          <cell r="K243">
            <v>0</v>
          </cell>
          <cell r="L243">
            <v>42</v>
          </cell>
          <cell r="M243">
            <v>4.88</v>
          </cell>
          <cell r="R243">
            <v>0</v>
          </cell>
          <cell r="S243">
            <v>0</v>
          </cell>
          <cell r="U243">
            <v>64</v>
          </cell>
          <cell r="X243" t="str">
            <v>AUX. CRECHE</v>
          </cell>
        </row>
        <row r="244">
          <cell r="C244" t="str">
            <v>HOSPITAL SILVIO MAGALHÃES</v>
          </cell>
          <cell r="E244" t="str">
            <v xml:space="preserve">ESRON DA SILVA </v>
          </cell>
          <cell r="F244" t="str">
            <v>3 - Administrativo</v>
          </cell>
          <cell r="G244">
            <v>951105</v>
          </cell>
          <cell r="H244">
            <v>43831</v>
          </cell>
          <cell r="J244">
            <v>169.8</v>
          </cell>
          <cell r="K244">
            <v>0</v>
          </cell>
          <cell r="L244">
            <v>42</v>
          </cell>
          <cell r="M244">
            <v>4.88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>ESTHER MARIA DA SILVA CAMINHA</v>
          </cell>
          <cell r="F245" t="str">
            <v>3 - Administrativo</v>
          </cell>
          <cell r="G245">
            <v>513505</v>
          </cell>
          <cell r="H245">
            <v>43831</v>
          </cell>
          <cell r="J245">
            <v>99.5</v>
          </cell>
          <cell r="K245">
            <v>0</v>
          </cell>
          <cell r="L245">
            <v>42</v>
          </cell>
          <cell r="M245">
            <v>4.88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</v>
          </cell>
          <cell r="E246" t="str">
            <v>ETIENE MARIA BEZERRA DA SILVA</v>
          </cell>
          <cell r="F246" t="str">
            <v>2 - Outros Profissionais da Saúde</v>
          </cell>
          <cell r="G246">
            <v>223505</v>
          </cell>
          <cell r="H246">
            <v>43831</v>
          </cell>
          <cell r="J246">
            <v>336.3</v>
          </cell>
          <cell r="K246">
            <v>0</v>
          </cell>
          <cell r="L246">
            <v>42</v>
          </cell>
          <cell r="M246">
            <v>4.88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>EURIDES MARIA DE LIMA OLIVEIRA</v>
          </cell>
          <cell r="F247" t="str">
            <v>2 - Outros Profissionais da Saúde</v>
          </cell>
          <cell r="G247">
            <v>322205</v>
          </cell>
          <cell r="H247">
            <v>43831</v>
          </cell>
          <cell r="J247">
            <v>125.3</v>
          </cell>
          <cell r="K247">
            <v>0</v>
          </cell>
          <cell r="L247">
            <v>42</v>
          </cell>
          <cell r="M247">
            <v>4.88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>EVANDRO ROGERIO DA SILVA</v>
          </cell>
          <cell r="F248" t="str">
            <v>2 - Outros Profissionais da Saúde</v>
          </cell>
          <cell r="G248">
            <v>223505</v>
          </cell>
          <cell r="H248">
            <v>43831</v>
          </cell>
          <cell r="J248">
            <v>158.69999999999999</v>
          </cell>
          <cell r="K248">
            <v>0</v>
          </cell>
          <cell r="L248">
            <v>42</v>
          </cell>
          <cell r="M248">
            <v>4.88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EVANGELINE CRISTINE DA SILVA</v>
          </cell>
          <cell r="F249" t="str">
            <v>3 - Administrativo</v>
          </cell>
          <cell r="G249">
            <v>411005</v>
          </cell>
          <cell r="H249">
            <v>43831</v>
          </cell>
          <cell r="J249">
            <v>156</v>
          </cell>
          <cell r="K249">
            <v>0</v>
          </cell>
          <cell r="L249">
            <v>42</v>
          </cell>
          <cell r="M249">
            <v>4.88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EVELYN KEVELYN LIRA MELO DOS SANTOS</v>
          </cell>
          <cell r="F250" t="str">
            <v>2 - Outros Profissionais da Saúde</v>
          </cell>
          <cell r="G250">
            <v>322205</v>
          </cell>
          <cell r="H250">
            <v>43831</v>
          </cell>
          <cell r="J250">
            <v>111.2</v>
          </cell>
          <cell r="K250">
            <v>0</v>
          </cell>
          <cell r="L250">
            <v>42</v>
          </cell>
          <cell r="M250">
            <v>4.88</v>
          </cell>
          <cell r="R250">
            <v>92</v>
          </cell>
          <cell r="S250">
            <v>62.34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EWELYNNI TATYANY VITAL RAMOS</v>
          </cell>
          <cell r="F251" t="str">
            <v>2 - Outros Profissionais da Saúde</v>
          </cell>
          <cell r="G251">
            <v>223505</v>
          </cell>
          <cell r="H251">
            <v>43831</v>
          </cell>
          <cell r="J251">
            <v>238.8</v>
          </cell>
          <cell r="K251">
            <v>0</v>
          </cell>
          <cell r="L251">
            <v>42</v>
          </cell>
          <cell r="M251">
            <v>4.88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EZAU GINU DE LIMA</v>
          </cell>
          <cell r="F252" t="str">
            <v>3 - Administrativo</v>
          </cell>
          <cell r="G252">
            <v>514310</v>
          </cell>
          <cell r="H252">
            <v>43831</v>
          </cell>
          <cell r="J252">
            <v>111.9</v>
          </cell>
          <cell r="K252">
            <v>0</v>
          </cell>
          <cell r="L252">
            <v>42</v>
          </cell>
          <cell r="M252">
            <v>4.88</v>
          </cell>
          <cell r="R252">
            <v>92</v>
          </cell>
          <cell r="S252">
            <v>62.34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EZEQUIEL JOSE OLIVEIRA SILVA</v>
          </cell>
          <cell r="F253" t="str">
            <v>2 - Outros Profissionais da Saúde</v>
          </cell>
          <cell r="G253">
            <v>322205</v>
          </cell>
          <cell r="H253">
            <v>43831</v>
          </cell>
          <cell r="J253">
            <v>106.9</v>
          </cell>
          <cell r="K253">
            <v>0</v>
          </cell>
          <cell r="L253">
            <v>42</v>
          </cell>
          <cell r="M253">
            <v>4.88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>FABIANA BATISTA DE MORAIS SOUZA</v>
          </cell>
          <cell r="F254" t="str">
            <v>2 - Outros Profissionais da Saúde</v>
          </cell>
          <cell r="G254">
            <v>322205</v>
          </cell>
          <cell r="H254">
            <v>43831</v>
          </cell>
          <cell r="J254">
            <v>99.7</v>
          </cell>
          <cell r="K254">
            <v>0</v>
          </cell>
          <cell r="L254">
            <v>42</v>
          </cell>
          <cell r="M254">
            <v>4.88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FABIANA FABRICIO DA SILVA</v>
          </cell>
          <cell r="F255" t="str">
            <v>2 - Outros Profissionais da Saúde</v>
          </cell>
          <cell r="G255">
            <v>322205</v>
          </cell>
          <cell r="H255">
            <v>43831</v>
          </cell>
          <cell r="J255">
            <v>106.9</v>
          </cell>
          <cell r="K255">
            <v>0</v>
          </cell>
          <cell r="L255">
            <v>42</v>
          </cell>
          <cell r="M255">
            <v>4.88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>FABIANA MARIA DE SIQUEIRA</v>
          </cell>
          <cell r="F256" t="str">
            <v>2 - Outros Profissionais da Saúde</v>
          </cell>
          <cell r="G256">
            <v>322205</v>
          </cell>
          <cell r="H256">
            <v>43831</v>
          </cell>
          <cell r="J256">
            <v>130.19999999999999</v>
          </cell>
          <cell r="K256">
            <v>0</v>
          </cell>
          <cell r="L256">
            <v>42</v>
          </cell>
          <cell r="M256">
            <v>4.88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 xml:space="preserve">FABIANA MARQUES DA SILVA </v>
          </cell>
          <cell r="F257" t="str">
            <v>3 - Administrativo</v>
          </cell>
          <cell r="G257">
            <v>513505</v>
          </cell>
          <cell r="H257">
            <v>43831</v>
          </cell>
          <cell r="J257">
            <v>95.3</v>
          </cell>
          <cell r="K257">
            <v>0</v>
          </cell>
          <cell r="L257">
            <v>42</v>
          </cell>
          <cell r="M257">
            <v>4.88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>FABIANE MARIA MONTEIRO DE CARVALHO</v>
          </cell>
          <cell r="F258" t="str">
            <v>2 - Outros Profissionais da Saúde</v>
          </cell>
          <cell r="G258">
            <v>322205</v>
          </cell>
          <cell r="H258">
            <v>43831</v>
          </cell>
          <cell r="J258">
            <v>106.91</v>
          </cell>
          <cell r="K258">
            <v>0</v>
          </cell>
          <cell r="L258">
            <v>42</v>
          </cell>
          <cell r="M258">
            <v>4.88</v>
          </cell>
          <cell r="R258">
            <v>90</v>
          </cell>
          <cell r="S258">
            <v>62.34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 xml:space="preserve">FABIO BEZERRA DA SILVA </v>
          </cell>
          <cell r="F259" t="str">
            <v>3 - Administrativo</v>
          </cell>
          <cell r="G259">
            <v>422110</v>
          </cell>
          <cell r="H259">
            <v>43831</v>
          </cell>
          <cell r="J259">
            <v>108.06</v>
          </cell>
          <cell r="K259">
            <v>0</v>
          </cell>
          <cell r="L259">
            <v>42</v>
          </cell>
          <cell r="M259">
            <v>4.88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FABIO OLIVEIRA ESTEVAM</v>
          </cell>
          <cell r="F260" t="str">
            <v>2 - Outros Profissionais da Saúde</v>
          </cell>
          <cell r="G260">
            <v>223505</v>
          </cell>
          <cell r="H260">
            <v>43831</v>
          </cell>
          <cell r="J260">
            <v>262.05</v>
          </cell>
          <cell r="K260">
            <v>0</v>
          </cell>
          <cell r="L260">
            <v>42</v>
          </cell>
          <cell r="M260">
            <v>4.88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FABRICIO MONTEIRO DE LIMA</v>
          </cell>
          <cell r="F261" t="str">
            <v>2 - Outros Profissionais da Saúde</v>
          </cell>
          <cell r="G261">
            <v>515110</v>
          </cell>
          <cell r="H261">
            <v>43831</v>
          </cell>
          <cell r="J261">
            <v>121.3</v>
          </cell>
          <cell r="K261">
            <v>0</v>
          </cell>
          <cell r="L261">
            <v>42</v>
          </cell>
          <cell r="M261">
            <v>4.88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FABSON RICARDO PEREIRA DA SILVA</v>
          </cell>
          <cell r="F262" t="str">
            <v>2 - Outros Profissionais da Saúde</v>
          </cell>
          <cell r="G262">
            <v>322205</v>
          </cell>
          <cell r="H262">
            <v>43831</v>
          </cell>
          <cell r="J262">
            <v>150.6</v>
          </cell>
          <cell r="K262">
            <v>0</v>
          </cell>
          <cell r="L262">
            <v>42</v>
          </cell>
          <cell r="M262">
            <v>4.88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 xml:space="preserve">FERNANDA CASTRO DA SILVA </v>
          </cell>
          <cell r="F263" t="str">
            <v>2 - Outros Profissionais da Saúde</v>
          </cell>
          <cell r="G263">
            <v>322205</v>
          </cell>
          <cell r="H263">
            <v>43831</v>
          </cell>
          <cell r="J263">
            <v>92.5</v>
          </cell>
          <cell r="K263">
            <v>0</v>
          </cell>
          <cell r="L263">
            <v>42</v>
          </cell>
          <cell r="M263">
            <v>4.88</v>
          </cell>
          <cell r="R263">
            <v>90</v>
          </cell>
          <cell r="S263">
            <v>35.33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>FERNANDO BOSCO DA SILVA</v>
          </cell>
          <cell r="F264" t="str">
            <v>2 - Outros Profissionais da Saúde</v>
          </cell>
          <cell r="G264">
            <v>223505</v>
          </cell>
          <cell r="H264">
            <v>43831</v>
          </cell>
          <cell r="J264">
            <v>152.9</v>
          </cell>
          <cell r="K264">
            <v>0</v>
          </cell>
          <cell r="L264">
            <v>42</v>
          </cell>
          <cell r="M264">
            <v>4.88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>FERNANDO JOSE DE SANTA CRUZ OLIVEIRA</v>
          </cell>
          <cell r="F265" t="str">
            <v>1 - Médico</v>
          </cell>
          <cell r="G265">
            <v>225250</v>
          </cell>
          <cell r="H265">
            <v>43831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FHILIPE XAVIER DO SACRAMENTO CAMARA</v>
          </cell>
          <cell r="F266" t="str">
            <v>1 - Médico</v>
          </cell>
          <cell r="G266">
            <v>225270</v>
          </cell>
          <cell r="H266">
            <v>43831</v>
          </cell>
          <cell r="J266">
            <v>1173.0999999999999</v>
          </cell>
          <cell r="K266">
            <v>0</v>
          </cell>
          <cell r="L266">
            <v>42</v>
          </cell>
          <cell r="M266">
            <v>4.88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FLAVIA MARIA DOS SANTOS</v>
          </cell>
          <cell r="F267" t="str">
            <v>3 - Administrativo</v>
          </cell>
          <cell r="G267">
            <v>513205</v>
          </cell>
          <cell r="H267">
            <v>43831</v>
          </cell>
          <cell r="J267">
            <v>117.3</v>
          </cell>
          <cell r="K267">
            <v>0</v>
          </cell>
          <cell r="L267">
            <v>42</v>
          </cell>
          <cell r="M267">
            <v>4.88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FLAVIA RAFAELA BARRETO DE MATOS</v>
          </cell>
          <cell r="F268" t="str">
            <v>2 - Outros Profissionais da Saúde</v>
          </cell>
          <cell r="G268">
            <v>223710</v>
          </cell>
          <cell r="H268">
            <v>43831</v>
          </cell>
          <cell r="J268">
            <v>227.9</v>
          </cell>
          <cell r="K268">
            <v>0</v>
          </cell>
          <cell r="L268">
            <v>42</v>
          </cell>
          <cell r="M268">
            <v>4.88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FLAVIO JOSE DA SILVA</v>
          </cell>
          <cell r="F269" t="str">
            <v>3 - Administrativo</v>
          </cell>
          <cell r="G269">
            <v>517410</v>
          </cell>
          <cell r="H269">
            <v>43831</v>
          </cell>
          <cell r="J269">
            <v>101.5</v>
          </cell>
          <cell r="K269">
            <v>0</v>
          </cell>
          <cell r="L269">
            <v>42</v>
          </cell>
          <cell r="M269">
            <v>4.88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>FLAVIO PEDRO DA SILVA</v>
          </cell>
          <cell r="F270" t="str">
            <v>3 - Administrativo</v>
          </cell>
          <cell r="G270">
            <v>513505</v>
          </cell>
          <cell r="H270">
            <v>43831</v>
          </cell>
          <cell r="J270">
            <v>95.3</v>
          </cell>
          <cell r="K270">
            <v>0</v>
          </cell>
          <cell r="L270">
            <v>42</v>
          </cell>
          <cell r="M270">
            <v>4.88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 xml:space="preserve">FRANCICLEIDE SOARES DA SILVA </v>
          </cell>
          <cell r="F271" t="str">
            <v>4 - Assistência Odontológica</v>
          </cell>
          <cell r="G271">
            <v>322405</v>
          </cell>
          <cell r="H271">
            <v>43831</v>
          </cell>
          <cell r="J271">
            <v>111.3</v>
          </cell>
          <cell r="K271">
            <v>0</v>
          </cell>
          <cell r="L271">
            <v>42</v>
          </cell>
          <cell r="M271">
            <v>4.88</v>
          </cell>
          <cell r="R271">
            <v>90</v>
          </cell>
          <cell r="S271">
            <v>71.03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FRANCISCA BEATRIZ FERREIRA TABOSA DA SILVA</v>
          </cell>
          <cell r="F272" t="str">
            <v>3 - Administrativo</v>
          </cell>
          <cell r="G272">
            <v>411010</v>
          </cell>
          <cell r="H272">
            <v>43831</v>
          </cell>
          <cell r="J272">
            <v>146.5</v>
          </cell>
          <cell r="K272">
            <v>0</v>
          </cell>
          <cell r="L272">
            <v>42</v>
          </cell>
          <cell r="M272">
            <v>4.88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FRANK LAND FERREIRA ROMAO</v>
          </cell>
          <cell r="F273" t="str">
            <v>3 - Administrativo</v>
          </cell>
          <cell r="G273">
            <v>841408</v>
          </cell>
          <cell r="H273">
            <v>43831</v>
          </cell>
          <cell r="J273">
            <v>99.5</v>
          </cell>
          <cell r="K273">
            <v>0</v>
          </cell>
          <cell r="L273">
            <v>42</v>
          </cell>
          <cell r="M273">
            <v>4.88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GABRIELA INGRID FERREIRA DO NASCIMENTO</v>
          </cell>
          <cell r="F274" t="str">
            <v>2 - Outros Profissionais da Saúde</v>
          </cell>
          <cell r="G274">
            <v>223605</v>
          </cell>
          <cell r="H274">
            <v>43831</v>
          </cell>
          <cell r="J274">
            <v>165.9</v>
          </cell>
          <cell r="K274">
            <v>0</v>
          </cell>
          <cell r="L274">
            <v>42</v>
          </cell>
          <cell r="M274">
            <v>4.88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GABRIELA LARISSA DUARTE FREIRE</v>
          </cell>
          <cell r="F275" t="str">
            <v>3 - Administrativo</v>
          </cell>
          <cell r="G275">
            <v>422110</v>
          </cell>
          <cell r="H275">
            <v>43831</v>
          </cell>
          <cell r="J275">
            <v>93.9</v>
          </cell>
          <cell r="K275">
            <v>0</v>
          </cell>
          <cell r="L275">
            <v>42</v>
          </cell>
          <cell r="M275">
            <v>4.88</v>
          </cell>
          <cell r="R275">
            <v>90</v>
          </cell>
          <cell r="S275">
            <v>62.34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GALBA DO NASCIMENTO LOPES</v>
          </cell>
          <cell r="F276" t="str">
            <v>2 - Outros Profissionais da Saúde</v>
          </cell>
          <cell r="G276">
            <v>322205</v>
          </cell>
          <cell r="H276">
            <v>43831</v>
          </cell>
          <cell r="J276">
            <v>106.9</v>
          </cell>
          <cell r="K276">
            <v>0</v>
          </cell>
          <cell r="L276">
            <v>42</v>
          </cell>
          <cell r="M276">
            <v>4.88</v>
          </cell>
          <cell r="R276">
            <v>90</v>
          </cell>
          <cell r="S276">
            <v>62.34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GEAN CARLA DOS SANTOS SILVA</v>
          </cell>
          <cell r="F277" t="str">
            <v>3 - Administrativo</v>
          </cell>
          <cell r="G277">
            <v>513430</v>
          </cell>
          <cell r="H277">
            <v>43831</v>
          </cell>
          <cell r="J277">
            <v>99.5</v>
          </cell>
          <cell r="K277">
            <v>0</v>
          </cell>
          <cell r="L277">
            <v>42</v>
          </cell>
          <cell r="M277">
            <v>4.88</v>
          </cell>
          <cell r="R277">
            <v>0</v>
          </cell>
          <cell r="S277">
            <v>0</v>
          </cell>
          <cell r="U277">
            <v>64</v>
          </cell>
          <cell r="X277" t="str">
            <v>AUX. CRECHE</v>
          </cell>
        </row>
        <row r="278">
          <cell r="C278" t="str">
            <v>HOSPITAL SILVIO MAGALHÃES</v>
          </cell>
          <cell r="E278" t="str">
            <v>GEANE CRISTINA DA SILVA CRUZ</v>
          </cell>
          <cell r="F278" t="str">
            <v>2 - Outros Profissionais da Saúde</v>
          </cell>
          <cell r="G278">
            <v>322205</v>
          </cell>
          <cell r="H278">
            <v>43831</v>
          </cell>
          <cell r="J278">
            <v>110.9</v>
          </cell>
          <cell r="K278">
            <v>0</v>
          </cell>
          <cell r="L278">
            <v>42</v>
          </cell>
          <cell r="M278">
            <v>4.88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GEIVSON EDUARDO LUCIO DA SILVA</v>
          </cell>
          <cell r="F279" t="str">
            <v>2 - Outros Profissionais da Saúde</v>
          </cell>
          <cell r="G279">
            <v>322205</v>
          </cell>
          <cell r="H279">
            <v>43831</v>
          </cell>
          <cell r="J279">
            <v>130.19999999999999</v>
          </cell>
          <cell r="K279">
            <v>0</v>
          </cell>
          <cell r="L279">
            <v>42</v>
          </cell>
          <cell r="M279">
            <v>4.88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GEMERSON PEREIRA DA MOTA</v>
          </cell>
          <cell r="F280" t="str">
            <v>2 - Outros Profissionais da Saúde</v>
          </cell>
          <cell r="G280">
            <v>322205</v>
          </cell>
          <cell r="H280">
            <v>43831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</v>
          </cell>
          <cell r="E281" t="str">
            <v>GENAURIA DE ASSUNCAO SANTOS</v>
          </cell>
          <cell r="F281" t="str">
            <v>3 - Administrativo</v>
          </cell>
          <cell r="G281">
            <v>142340</v>
          </cell>
          <cell r="H281">
            <v>43831</v>
          </cell>
          <cell r="J281">
            <v>250.2</v>
          </cell>
          <cell r="K281">
            <v>0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</row>
        <row r="282">
          <cell r="C282" t="str">
            <v>HOSPITAL SILVIO MAGALHÃES</v>
          </cell>
          <cell r="E282" t="str">
            <v>GENECARLOS BATISTA DA SILVA</v>
          </cell>
          <cell r="F282" t="str">
            <v>2 - Outros Profissionais da Saúde</v>
          </cell>
          <cell r="G282">
            <v>515110</v>
          </cell>
          <cell r="H282">
            <v>43831</v>
          </cell>
          <cell r="J282">
            <v>123.9</v>
          </cell>
          <cell r="K282">
            <v>0</v>
          </cell>
          <cell r="L282">
            <v>42</v>
          </cell>
          <cell r="M282">
            <v>4.88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GENECILDA MARIA SILVA DE OLIVEIRA</v>
          </cell>
          <cell r="F283" t="str">
            <v>2 - Outros Profissionais da Saúde</v>
          </cell>
          <cell r="G283">
            <v>322205</v>
          </cell>
          <cell r="H283">
            <v>43831</v>
          </cell>
          <cell r="J283">
            <v>148.02000000000001</v>
          </cell>
          <cell r="K283">
            <v>0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GENIVALDO FRANCISCO DA SILVA</v>
          </cell>
          <cell r="F284" t="str">
            <v>2 - Outros Profissionais da Saúde</v>
          </cell>
          <cell r="G284">
            <v>515110</v>
          </cell>
          <cell r="H284">
            <v>43831</v>
          </cell>
          <cell r="J284">
            <v>109.8</v>
          </cell>
          <cell r="K284">
            <v>0</v>
          </cell>
          <cell r="L284">
            <v>42</v>
          </cell>
          <cell r="M284">
            <v>4.88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GERLANY CECILIA DE OLIVEIRA</v>
          </cell>
          <cell r="F285" t="str">
            <v>3 - Administrativo</v>
          </cell>
          <cell r="G285">
            <v>251605</v>
          </cell>
          <cell r="H285">
            <v>43831</v>
          </cell>
          <cell r="J285">
            <v>215.1</v>
          </cell>
          <cell r="K285">
            <v>0</v>
          </cell>
          <cell r="L285">
            <v>42</v>
          </cell>
          <cell r="M285">
            <v>4.88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GILDETE DA SILVA SOUZA</v>
          </cell>
          <cell r="F286" t="str">
            <v>2 - Outros Profissionais da Saúde</v>
          </cell>
          <cell r="G286">
            <v>322205</v>
          </cell>
          <cell r="H286">
            <v>43831</v>
          </cell>
          <cell r="J286">
            <v>110.9</v>
          </cell>
          <cell r="K286">
            <v>0</v>
          </cell>
          <cell r="L286">
            <v>42</v>
          </cell>
          <cell r="M286">
            <v>4.88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GILVAN FRANCISCO DA SILVA</v>
          </cell>
          <cell r="F287" t="str">
            <v>2 - Outros Profissionais da Saúde</v>
          </cell>
          <cell r="G287">
            <v>324115</v>
          </cell>
          <cell r="H287">
            <v>43831</v>
          </cell>
          <cell r="J287">
            <v>246.9</v>
          </cell>
          <cell r="K287">
            <v>0</v>
          </cell>
          <cell r="L287">
            <v>42</v>
          </cell>
          <cell r="M287">
            <v>4.88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>GILVANCLECIA ALVES CHAVES</v>
          </cell>
          <cell r="F288" t="str">
            <v>3 - Administrativo</v>
          </cell>
          <cell r="G288">
            <v>513430</v>
          </cell>
          <cell r="H288">
            <v>43831</v>
          </cell>
          <cell r="J288">
            <v>99.5</v>
          </cell>
          <cell r="K288">
            <v>0</v>
          </cell>
          <cell r="L288">
            <v>42</v>
          </cell>
          <cell r="M288">
            <v>4.88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>GIRLEIDE EUDAMIDAS TERTULINO DA SILVA</v>
          </cell>
          <cell r="F289" t="str">
            <v>2 - Outros Profissionais da Saúde</v>
          </cell>
          <cell r="G289">
            <v>322205</v>
          </cell>
          <cell r="H289">
            <v>43831</v>
          </cell>
          <cell r="J289">
            <v>144.06</v>
          </cell>
          <cell r="K289">
            <v>0</v>
          </cell>
          <cell r="L289">
            <v>42</v>
          </cell>
          <cell r="M289">
            <v>4.88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</v>
          </cell>
          <cell r="E290" t="str">
            <v xml:space="preserve">GIRLENE MARIA DE OLIVEIRA </v>
          </cell>
          <cell r="F290" t="str">
            <v>2 - Outros Profissionais da Saúde</v>
          </cell>
          <cell r="G290">
            <v>322205</v>
          </cell>
          <cell r="H290">
            <v>43831</v>
          </cell>
          <cell r="J290">
            <v>106.9</v>
          </cell>
          <cell r="K290">
            <v>0</v>
          </cell>
          <cell r="L290">
            <v>42</v>
          </cell>
          <cell r="M290">
            <v>4.88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 xml:space="preserve">GISELLY COSTA RODRIGUES </v>
          </cell>
          <cell r="F291" t="str">
            <v>2 - Outros Profissionais da Saúde</v>
          </cell>
          <cell r="G291">
            <v>223505</v>
          </cell>
          <cell r="H291">
            <v>43831</v>
          </cell>
          <cell r="J291">
            <v>155.6</v>
          </cell>
          <cell r="K291">
            <v>0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GLADISMERY LUCRECIA ANDRADE DE ALCANTARA</v>
          </cell>
          <cell r="F292" t="str">
            <v>3 - Administrativo</v>
          </cell>
          <cell r="G292">
            <v>411010</v>
          </cell>
          <cell r="H292">
            <v>43831</v>
          </cell>
          <cell r="J292">
            <v>189.6</v>
          </cell>
          <cell r="K292">
            <v>0</v>
          </cell>
          <cell r="L292">
            <v>42</v>
          </cell>
          <cell r="M292">
            <v>4.88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 xml:space="preserve">GLAUCIANE DA SILVA NUNES </v>
          </cell>
          <cell r="F293" t="str">
            <v>2 - Outros Profissionais da Saúde</v>
          </cell>
          <cell r="G293">
            <v>223605</v>
          </cell>
          <cell r="H293">
            <v>43831</v>
          </cell>
          <cell r="J293">
            <v>153.4</v>
          </cell>
          <cell r="K293">
            <v>0</v>
          </cell>
          <cell r="L293">
            <v>42</v>
          </cell>
          <cell r="M293">
            <v>4.88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 xml:space="preserve">GLAUCIENE FERREIRA FARIAS </v>
          </cell>
          <cell r="F294" t="str">
            <v>3 - Administrativo</v>
          </cell>
          <cell r="G294">
            <v>422110</v>
          </cell>
          <cell r="H294">
            <v>43831</v>
          </cell>
          <cell r="J294">
            <v>10.5</v>
          </cell>
          <cell r="K294">
            <v>0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GLEICE VALERIA DA SILVA</v>
          </cell>
          <cell r="F295" t="str">
            <v>2 - Outros Profissionais da Saúde</v>
          </cell>
          <cell r="G295">
            <v>322205</v>
          </cell>
          <cell r="H295">
            <v>43831</v>
          </cell>
          <cell r="J295">
            <v>126</v>
          </cell>
          <cell r="K295">
            <v>0</v>
          </cell>
          <cell r="L295">
            <v>42</v>
          </cell>
          <cell r="M295">
            <v>4.88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GLICIA VADJA ALVES DA SILVA</v>
          </cell>
          <cell r="F296" t="str">
            <v>2 - Outros Profissionais da Saúde</v>
          </cell>
          <cell r="G296">
            <v>223505</v>
          </cell>
          <cell r="H296">
            <v>43831</v>
          </cell>
          <cell r="J296">
            <v>314</v>
          </cell>
          <cell r="K296">
            <v>0</v>
          </cell>
          <cell r="L296">
            <v>0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GUSTAVO LIBORIO SANTOS DE ALMEIDA</v>
          </cell>
          <cell r="F297" t="str">
            <v>1 - Médico</v>
          </cell>
          <cell r="G297">
            <v>225270</v>
          </cell>
          <cell r="H297">
            <v>43831</v>
          </cell>
          <cell r="J297">
            <v>1059</v>
          </cell>
          <cell r="K297">
            <v>0</v>
          </cell>
          <cell r="L297">
            <v>42</v>
          </cell>
          <cell r="M297">
            <v>4.88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</v>
          </cell>
          <cell r="E298" t="str">
            <v>HARYLIA MILLENA NASCIMENTO RAMOS</v>
          </cell>
          <cell r="F298" t="str">
            <v>2 - Outros Profissionais da Saúde</v>
          </cell>
          <cell r="G298">
            <v>223605</v>
          </cell>
          <cell r="H298">
            <v>43831</v>
          </cell>
          <cell r="J298">
            <v>0</v>
          </cell>
          <cell r="K298">
            <v>0</v>
          </cell>
          <cell r="L298">
            <v>42</v>
          </cell>
          <cell r="M298">
            <v>4.88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HELDER DE OLIVEIRA COSTA</v>
          </cell>
          <cell r="F299" t="str">
            <v>1 - Médico</v>
          </cell>
          <cell r="G299">
            <v>225124</v>
          </cell>
          <cell r="H299">
            <v>43831</v>
          </cell>
          <cell r="J299">
            <v>823.01</v>
          </cell>
          <cell r="K299">
            <v>0</v>
          </cell>
          <cell r="L299">
            <v>42</v>
          </cell>
          <cell r="M299">
            <v>4.88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HELENA NATALYA DA SILVA LINS</v>
          </cell>
          <cell r="F300" t="str">
            <v>2 - Outros Profissionais da Saúde</v>
          </cell>
          <cell r="G300">
            <v>223505</v>
          </cell>
          <cell r="H300">
            <v>43831</v>
          </cell>
          <cell r="J300">
            <v>150.69999999999999</v>
          </cell>
          <cell r="K300">
            <v>0</v>
          </cell>
          <cell r="L300">
            <v>42</v>
          </cell>
          <cell r="M300">
            <v>4.88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HELIDA ALMEIDA MERGULHAO</v>
          </cell>
          <cell r="F301" t="str">
            <v>2 - Outros Profissionais da Saúde</v>
          </cell>
          <cell r="G301">
            <v>324115</v>
          </cell>
          <cell r="H301">
            <v>43831</v>
          </cell>
          <cell r="J301">
            <v>246.9</v>
          </cell>
          <cell r="K301">
            <v>0</v>
          </cell>
          <cell r="L301">
            <v>42</v>
          </cell>
          <cell r="M301">
            <v>4.88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HELOISA CARLA COSTA PARISIO</v>
          </cell>
          <cell r="F302" t="str">
            <v>2 - Outros Profissionais da Saúde</v>
          </cell>
          <cell r="G302">
            <v>223505</v>
          </cell>
          <cell r="H302">
            <v>43831</v>
          </cell>
          <cell r="J302">
            <v>242.1</v>
          </cell>
          <cell r="K302">
            <v>0</v>
          </cell>
          <cell r="L302">
            <v>42</v>
          </cell>
          <cell r="M302">
            <v>4.88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HILANNA PATRICIA OLIVEIRA DE ANDRADE</v>
          </cell>
          <cell r="F303" t="str">
            <v>2 - Outros Profissionais da Saúde</v>
          </cell>
          <cell r="G303">
            <v>223505</v>
          </cell>
          <cell r="H303">
            <v>43831</v>
          </cell>
          <cell r="J303">
            <v>146.4</v>
          </cell>
          <cell r="K303">
            <v>0</v>
          </cell>
          <cell r="L303">
            <v>42</v>
          </cell>
          <cell r="M303">
            <v>4.88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HILDA MARIA DA SILVA</v>
          </cell>
          <cell r="F304" t="str">
            <v>3 - Administrativo</v>
          </cell>
          <cell r="G304">
            <v>517410</v>
          </cell>
          <cell r="H304">
            <v>43831</v>
          </cell>
          <cell r="J304">
            <v>95.3</v>
          </cell>
          <cell r="K304">
            <v>0</v>
          </cell>
          <cell r="L304">
            <v>42</v>
          </cell>
          <cell r="M304">
            <v>4.88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HIORDAN THALES DA SILVA FREIRE</v>
          </cell>
          <cell r="F305" t="str">
            <v>3 - Administrativo</v>
          </cell>
          <cell r="G305">
            <v>422110</v>
          </cell>
          <cell r="H305">
            <v>43831</v>
          </cell>
          <cell r="J305">
            <v>1.3</v>
          </cell>
          <cell r="K305">
            <v>0</v>
          </cell>
          <cell r="L305">
            <v>42</v>
          </cell>
          <cell r="M305">
            <v>4.88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>HUAM EMANUEL BUARQUE SILVA DE MELO</v>
          </cell>
          <cell r="F306" t="str">
            <v>3 - Administrativo</v>
          </cell>
          <cell r="G306">
            <v>422110</v>
          </cell>
          <cell r="H306">
            <v>43831</v>
          </cell>
          <cell r="J306">
            <v>9.74</v>
          </cell>
          <cell r="K306">
            <v>0</v>
          </cell>
          <cell r="L306">
            <v>42</v>
          </cell>
          <cell r="M306">
            <v>4.88</v>
          </cell>
          <cell r="R306">
            <v>90</v>
          </cell>
          <cell r="S306">
            <v>29.26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>IDOVAN PAULINO DA SILVA FILHO</v>
          </cell>
          <cell r="F307" t="str">
            <v>3 - Administrativo</v>
          </cell>
          <cell r="G307">
            <v>521130</v>
          </cell>
          <cell r="H307">
            <v>43831</v>
          </cell>
          <cell r="J307">
            <v>103.9</v>
          </cell>
          <cell r="K307">
            <v>0</v>
          </cell>
          <cell r="L307">
            <v>42</v>
          </cell>
          <cell r="M307">
            <v>4.88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IGOR ALEXANDRE TAMURA</v>
          </cell>
          <cell r="F308" t="str">
            <v>1 - Médico</v>
          </cell>
          <cell r="G308">
            <v>225225</v>
          </cell>
          <cell r="H308">
            <v>43831</v>
          </cell>
          <cell r="J308">
            <v>983.3</v>
          </cell>
          <cell r="K308">
            <v>0</v>
          </cell>
          <cell r="L308">
            <v>42</v>
          </cell>
          <cell r="M308">
            <v>4.88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</v>
          </cell>
          <cell r="E309" t="str">
            <v>ILIVANIA MILENA BARBOSA VELOSO</v>
          </cell>
          <cell r="F309" t="str">
            <v>3 - Administrativo</v>
          </cell>
          <cell r="G309">
            <v>521130</v>
          </cell>
          <cell r="H309">
            <v>43831</v>
          </cell>
          <cell r="J309">
            <v>103.9</v>
          </cell>
          <cell r="K309">
            <v>0</v>
          </cell>
          <cell r="L309">
            <v>42</v>
          </cell>
          <cell r="M309">
            <v>4.88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</v>
          </cell>
          <cell r="E310" t="str">
            <v>ILMA MARIA DA CRUZ GOUVEIA</v>
          </cell>
          <cell r="F310" t="str">
            <v>2 - Outros Profissionais da Saúde</v>
          </cell>
          <cell r="G310">
            <v>322205</v>
          </cell>
          <cell r="H310">
            <v>43831</v>
          </cell>
          <cell r="J310">
            <v>125.3</v>
          </cell>
          <cell r="K310">
            <v>0</v>
          </cell>
          <cell r="L310">
            <v>42</v>
          </cell>
          <cell r="M310">
            <v>4.88</v>
          </cell>
          <cell r="R310">
            <v>0</v>
          </cell>
          <cell r="S310">
            <v>0</v>
          </cell>
          <cell r="U310">
            <v>64</v>
          </cell>
          <cell r="X310" t="str">
            <v>AUX. CRECHE</v>
          </cell>
        </row>
        <row r="311">
          <cell r="C311" t="str">
            <v>HOSPITAL SILVIO MAGALHÃES</v>
          </cell>
          <cell r="E311" t="str">
            <v>IONALDO FLORENTINO DE AMORIM FILHO</v>
          </cell>
          <cell r="F311" t="str">
            <v>2 - Outros Profissionais da Saúde</v>
          </cell>
          <cell r="G311">
            <v>223505</v>
          </cell>
          <cell r="H311">
            <v>43831</v>
          </cell>
          <cell r="J311">
            <v>146.4</v>
          </cell>
          <cell r="K311">
            <v>0</v>
          </cell>
          <cell r="L311">
            <v>42</v>
          </cell>
          <cell r="M311">
            <v>4.88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</v>
          </cell>
          <cell r="E312" t="str">
            <v>IRACEMA SANTOS DE MELO</v>
          </cell>
          <cell r="F312" t="str">
            <v>2 - Outros Profissionais da Saúde</v>
          </cell>
          <cell r="G312">
            <v>322205</v>
          </cell>
          <cell r="H312">
            <v>43831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IRANI FELIX DA SILVA</v>
          </cell>
          <cell r="F313" t="str">
            <v>2 - Outros Profissionais da Saúde</v>
          </cell>
          <cell r="G313">
            <v>322205</v>
          </cell>
          <cell r="H313">
            <v>43831</v>
          </cell>
          <cell r="J313">
            <v>121.1</v>
          </cell>
          <cell r="K313">
            <v>0</v>
          </cell>
          <cell r="L313">
            <v>42</v>
          </cell>
          <cell r="M313">
            <v>4.88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IRIS SALES DE FRANCA</v>
          </cell>
          <cell r="F314" t="str">
            <v>1 - Médico</v>
          </cell>
          <cell r="G314">
            <v>225124</v>
          </cell>
          <cell r="H314">
            <v>43831</v>
          </cell>
          <cell r="J314">
            <v>1082.0999999999999</v>
          </cell>
          <cell r="K314">
            <v>0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</v>
          </cell>
          <cell r="E315" t="str">
            <v>IRIS TACIANA OLIVEIRA SOARES LIRA</v>
          </cell>
          <cell r="F315" t="str">
            <v>2 - Outros Profissionais da Saúde</v>
          </cell>
          <cell r="G315">
            <v>223505</v>
          </cell>
          <cell r="H315">
            <v>43831</v>
          </cell>
          <cell r="J315">
            <v>176.04</v>
          </cell>
          <cell r="K315">
            <v>0</v>
          </cell>
          <cell r="L315">
            <v>42</v>
          </cell>
          <cell r="M315">
            <v>4.88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ISABELA ALVES PEREIRA</v>
          </cell>
          <cell r="F316" t="str">
            <v>2 - Outros Profissionais da Saúde</v>
          </cell>
          <cell r="G316">
            <v>223505</v>
          </cell>
          <cell r="H316">
            <v>43831</v>
          </cell>
          <cell r="J316">
            <v>201.1</v>
          </cell>
          <cell r="K316">
            <v>0</v>
          </cell>
          <cell r="L316">
            <v>42</v>
          </cell>
          <cell r="M316">
            <v>4.88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ISABELA LAIS DUARTE FREIRE</v>
          </cell>
          <cell r="F317" t="str">
            <v>3 - Administrativo</v>
          </cell>
          <cell r="G317">
            <v>422110</v>
          </cell>
          <cell r="H317">
            <v>43831</v>
          </cell>
          <cell r="J317">
            <v>9.74</v>
          </cell>
          <cell r="K317">
            <v>0</v>
          </cell>
          <cell r="L317">
            <v>0</v>
          </cell>
          <cell r="M317">
            <v>0</v>
          </cell>
          <cell r="R317">
            <v>90</v>
          </cell>
          <cell r="S317">
            <v>29.26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ISABELA PATRICIA MORAES DE OLIVEIRA</v>
          </cell>
          <cell r="F318" t="str">
            <v>2 - Outros Profissionais da Saúde</v>
          </cell>
          <cell r="G318">
            <v>223505</v>
          </cell>
          <cell r="H318">
            <v>43831</v>
          </cell>
          <cell r="J318">
            <v>263.3</v>
          </cell>
          <cell r="K318">
            <v>0</v>
          </cell>
          <cell r="L318">
            <v>42</v>
          </cell>
          <cell r="M318">
            <v>4.88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ISAELMA MARIA DE LIMA</v>
          </cell>
          <cell r="F319" t="str">
            <v>2 - Outros Profissionais da Saúde</v>
          </cell>
          <cell r="G319">
            <v>322205</v>
          </cell>
          <cell r="H319">
            <v>43831</v>
          </cell>
          <cell r="J319">
            <v>121.1</v>
          </cell>
          <cell r="K319">
            <v>0</v>
          </cell>
          <cell r="L319">
            <v>42</v>
          </cell>
          <cell r="M319">
            <v>4.88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ISIS ANDRIELLY ELIAS DE ALBUQUERQUE</v>
          </cell>
          <cell r="F320" t="str">
            <v>2 - Outros Profissionais da Saúde</v>
          </cell>
          <cell r="G320">
            <v>223505</v>
          </cell>
          <cell r="H320">
            <v>43831</v>
          </cell>
          <cell r="J320">
            <v>292.2</v>
          </cell>
          <cell r="K320">
            <v>0</v>
          </cell>
          <cell r="L320">
            <v>42</v>
          </cell>
          <cell r="M320">
            <v>4.88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ITALO FELIPE MATIAS DO NASCIMENTO</v>
          </cell>
          <cell r="F321" t="str">
            <v>3 - Administrativo</v>
          </cell>
          <cell r="G321">
            <v>422110</v>
          </cell>
          <cell r="H321">
            <v>43831</v>
          </cell>
          <cell r="J321">
            <v>1.3</v>
          </cell>
          <cell r="K321">
            <v>0</v>
          </cell>
          <cell r="L321">
            <v>42</v>
          </cell>
          <cell r="M321">
            <v>4.88</v>
          </cell>
          <cell r="R321">
            <v>0</v>
          </cell>
          <cell r="S321">
            <v>3.9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IVALDA VIEIRA DE MORAES LUCENA SILVA</v>
          </cell>
          <cell r="F322" t="str">
            <v>2 - Outros Profissionais da Saúde</v>
          </cell>
          <cell r="G322">
            <v>322205</v>
          </cell>
          <cell r="H322">
            <v>43831</v>
          </cell>
          <cell r="J322">
            <v>110.9</v>
          </cell>
          <cell r="K322">
            <v>0</v>
          </cell>
          <cell r="L322">
            <v>42</v>
          </cell>
          <cell r="M322">
            <v>4.88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IVISSON MUNIZ VIEIRA</v>
          </cell>
          <cell r="F323" t="str">
            <v>2 - Outros Profissionais da Saúde</v>
          </cell>
          <cell r="G323">
            <v>322205</v>
          </cell>
          <cell r="H323">
            <v>43831</v>
          </cell>
          <cell r="J323">
            <v>126</v>
          </cell>
          <cell r="K323">
            <v>0</v>
          </cell>
          <cell r="L323">
            <v>42</v>
          </cell>
          <cell r="M323">
            <v>4.88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IZABELLA WANNESSA MACHADO DE MELO</v>
          </cell>
          <cell r="F324" t="str">
            <v>3 - Administrativo</v>
          </cell>
          <cell r="G324">
            <v>422110</v>
          </cell>
          <cell r="H324">
            <v>43831</v>
          </cell>
          <cell r="J324">
            <v>99.37</v>
          </cell>
          <cell r="K324">
            <v>0</v>
          </cell>
          <cell r="L324">
            <v>42</v>
          </cell>
          <cell r="M324">
            <v>4.88</v>
          </cell>
          <cell r="R324">
            <v>0</v>
          </cell>
          <cell r="S324">
            <v>0</v>
          </cell>
          <cell r="U324">
            <v>64</v>
          </cell>
          <cell r="X324" t="str">
            <v>AUX. CRECHE</v>
          </cell>
        </row>
        <row r="325">
          <cell r="C325" t="str">
            <v>HOSPITAL SILVIO MAGALHÃES</v>
          </cell>
          <cell r="E325" t="str">
            <v>JAANINE RAFAELA DE SIQUEIRA SILVA</v>
          </cell>
          <cell r="F325" t="str">
            <v>2 - Outros Profissionais da Saúde</v>
          </cell>
          <cell r="G325">
            <v>223505</v>
          </cell>
          <cell r="H325">
            <v>43831</v>
          </cell>
          <cell r="J325">
            <v>210.3</v>
          </cell>
          <cell r="K325">
            <v>0</v>
          </cell>
          <cell r="L325">
            <v>42</v>
          </cell>
          <cell r="M325">
            <v>4.88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JACINALDO MENDES DE LIRA</v>
          </cell>
          <cell r="F326" t="str">
            <v>2 - Outros Profissionais da Saúde</v>
          </cell>
          <cell r="G326">
            <v>515110</v>
          </cell>
          <cell r="H326">
            <v>43831</v>
          </cell>
          <cell r="J326">
            <v>107.2</v>
          </cell>
          <cell r="K326">
            <v>0</v>
          </cell>
          <cell r="L326">
            <v>42</v>
          </cell>
          <cell r="M326">
            <v>4.88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 xml:space="preserve">JACQUELINE PATRICIA LINS </v>
          </cell>
          <cell r="F327" t="str">
            <v>2 - Outros Profissionais da Saúde</v>
          </cell>
          <cell r="G327">
            <v>223505</v>
          </cell>
          <cell r="H327">
            <v>43831</v>
          </cell>
          <cell r="J327">
            <v>146.43</v>
          </cell>
          <cell r="K327">
            <v>0</v>
          </cell>
          <cell r="L327">
            <v>42</v>
          </cell>
          <cell r="M327">
            <v>4.88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>JADER WANDERLEY BARROS E SILVA FILHO</v>
          </cell>
          <cell r="F328" t="str">
            <v>1 - Médico</v>
          </cell>
          <cell r="G328">
            <v>225270</v>
          </cell>
          <cell r="H328">
            <v>43831</v>
          </cell>
          <cell r="J328">
            <v>592.1</v>
          </cell>
          <cell r="K328">
            <v>0</v>
          </cell>
          <cell r="L328">
            <v>42</v>
          </cell>
          <cell r="M328">
            <v>4.88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JADSON MACHADO FERRAZ</v>
          </cell>
          <cell r="F329" t="str">
            <v>2 - Outros Profissionais da Saúde</v>
          </cell>
          <cell r="G329">
            <v>223505</v>
          </cell>
          <cell r="H329">
            <v>43831</v>
          </cell>
          <cell r="J329">
            <v>260.49</v>
          </cell>
          <cell r="K329">
            <v>0</v>
          </cell>
          <cell r="L329">
            <v>42</v>
          </cell>
          <cell r="M329">
            <v>4.88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JAELSON XAVIER DE SOUSA</v>
          </cell>
          <cell r="F330" t="str">
            <v>3 - Administrativo</v>
          </cell>
          <cell r="G330">
            <v>141605</v>
          </cell>
          <cell r="H330">
            <v>43831</v>
          </cell>
          <cell r="J330">
            <v>97.56</v>
          </cell>
          <cell r="K330">
            <v>0</v>
          </cell>
          <cell r="L330">
            <v>42</v>
          </cell>
          <cell r="M330">
            <v>4.88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JAILSON JOSE DA SILVA</v>
          </cell>
          <cell r="F331" t="str">
            <v>3 - Administrativo</v>
          </cell>
          <cell r="G331">
            <v>622010</v>
          </cell>
          <cell r="H331">
            <v>43831</v>
          </cell>
          <cell r="J331">
            <v>127.2</v>
          </cell>
          <cell r="K331">
            <v>0</v>
          </cell>
          <cell r="L331">
            <v>42</v>
          </cell>
          <cell r="M331">
            <v>4.88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JAILTON MARTINS DA SILVA</v>
          </cell>
          <cell r="F332" t="str">
            <v>3 - Administrativo</v>
          </cell>
          <cell r="G332">
            <v>515110</v>
          </cell>
          <cell r="H332">
            <v>43831</v>
          </cell>
          <cell r="J332">
            <v>108.05</v>
          </cell>
          <cell r="K332">
            <v>0</v>
          </cell>
          <cell r="L332">
            <v>42</v>
          </cell>
          <cell r="M332">
            <v>4.88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JAINE VALERIA MIRANDA DE ANDRADE</v>
          </cell>
          <cell r="F333" t="str">
            <v>2 - Outros Profissionais da Saúde</v>
          </cell>
          <cell r="G333">
            <v>223505</v>
          </cell>
          <cell r="H333">
            <v>43831</v>
          </cell>
          <cell r="J333">
            <v>86.53</v>
          </cell>
          <cell r="K333">
            <v>0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 xml:space="preserve">JAIRO JOSE FERREIRA JUNIOR </v>
          </cell>
          <cell r="F334" t="str">
            <v>2 - Outros Profissionais da Saúde</v>
          </cell>
          <cell r="G334">
            <v>324115</v>
          </cell>
          <cell r="H334">
            <v>43831</v>
          </cell>
          <cell r="J334">
            <v>238.4</v>
          </cell>
          <cell r="K334">
            <v>0</v>
          </cell>
          <cell r="L334">
            <v>42</v>
          </cell>
          <cell r="M334">
            <v>4.88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JAIRO RONALDO SILVA DE OLIVEIRA</v>
          </cell>
          <cell r="F335" t="str">
            <v>3 - Administrativo</v>
          </cell>
          <cell r="G335">
            <v>422110</v>
          </cell>
          <cell r="H335">
            <v>43831</v>
          </cell>
          <cell r="J335">
            <v>0</v>
          </cell>
          <cell r="K335">
            <v>914.05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>JAIRO SEVERINO DA SILVA</v>
          </cell>
          <cell r="F336" t="str">
            <v>2 - Outros Profissionais da Saúde</v>
          </cell>
          <cell r="G336">
            <v>515110</v>
          </cell>
          <cell r="H336">
            <v>43831</v>
          </cell>
          <cell r="J336">
            <v>109.8</v>
          </cell>
          <cell r="K336">
            <v>0</v>
          </cell>
          <cell r="L336">
            <v>42</v>
          </cell>
          <cell r="M336">
            <v>4.88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>JANAIDE LOPES DA SILVA</v>
          </cell>
          <cell r="F337" t="str">
            <v>2 - Outros Profissionais da Saúde</v>
          </cell>
          <cell r="G337">
            <v>322205</v>
          </cell>
          <cell r="H337">
            <v>43831</v>
          </cell>
          <cell r="J337">
            <v>110.9</v>
          </cell>
          <cell r="K337">
            <v>0</v>
          </cell>
          <cell r="L337">
            <v>42</v>
          </cell>
          <cell r="M337">
            <v>4.88</v>
          </cell>
          <cell r="R337">
            <v>0</v>
          </cell>
          <cell r="S337">
            <v>0</v>
          </cell>
          <cell r="U337">
            <v>64</v>
          </cell>
          <cell r="X337" t="str">
            <v>AUX. CRECHE</v>
          </cell>
        </row>
        <row r="338">
          <cell r="C338" t="str">
            <v>HOSPITAL SILVIO MAGALHÃES</v>
          </cell>
          <cell r="E338" t="str">
            <v xml:space="preserve">JANAINA AFONSO DE ASSIS </v>
          </cell>
          <cell r="F338" t="str">
            <v>2 - Outros Profissionais da Saúde</v>
          </cell>
          <cell r="G338">
            <v>223505</v>
          </cell>
          <cell r="H338">
            <v>43831</v>
          </cell>
          <cell r="J338">
            <v>183.5</v>
          </cell>
          <cell r="K338">
            <v>0</v>
          </cell>
          <cell r="L338">
            <v>42</v>
          </cell>
          <cell r="M338">
            <v>4.88</v>
          </cell>
          <cell r="R338">
            <v>0</v>
          </cell>
          <cell r="S338">
            <v>0</v>
          </cell>
          <cell r="U338">
            <v>100</v>
          </cell>
          <cell r="X338" t="str">
            <v>AUX. CRECHE</v>
          </cell>
        </row>
        <row r="339">
          <cell r="C339" t="str">
            <v>HOSPITAL SILVIO MAGALHÃES</v>
          </cell>
          <cell r="E339" t="str">
            <v>JANAINA ALBINO MARQUES DA SILVA</v>
          </cell>
          <cell r="F339" t="str">
            <v>2 - Outros Profissionais da Saúde</v>
          </cell>
          <cell r="G339">
            <v>322205</v>
          </cell>
          <cell r="H339">
            <v>43831</v>
          </cell>
          <cell r="J339">
            <v>106.9</v>
          </cell>
          <cell r="K339">
            <v>0</v>
          </cell>
          <cell r="L339">
            <v>42</v>
          </cell>
          <cell r="M339">
            <v>4.88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>JANAINA EMANUELE PINHEIRO DA SILVA</v>
          </cell>
          <cell r="F340" t="str">
            <v>2 - Outros Profissionais da Saúde</v>
          </cell>
          <cell r="G340">
            <v>322205</v>
          </cell>
          <cell r="H340">
            <v>43831</v>
          </cell>
          <cell r="J340">
            <v>121.1</v>
          </cell>
          <cell r="K340">
            <v>0</v>
          </cell>
          <cell r="L340">
            <v>42</v>
          </cell>
          <cell r="M340">
            <v>4.88</v>
          </cell>
          <cell r="R340">
            <v>0</v>
          </cell>
          <cell r="S340">
            <v>0</v>
          </cell>
          <cell r="U340">
            <v>64</v>
          </cell>
          <cell r="X340" t="str">
            <v>AUX. CRECHE</v>
          </cell>
        </row>
        <row r="341">
          <cell r="C341" t="str">
            <v>HOSPITAL SILVIO MAGALHÃES</v>
          </cell>
          <cell r="E341" t="str">
            <v>JANAINA LINS DA SILVA</v>
          </cell>
          <cell r="F341" t="str">
            <v>2 - Outros Profissionais da Saúde</v>
          </cell>
          <cell r="G341">
            <v>322205</v>
          </cell>
          <cell r="H341">
            <v>43831</v>
          </cell>
          <cell r="J341">
            <v>121.1</v>
          </cell>
          <cell r="K341">
            <v>0</v>
          </cell>
          <cell r="L341">
            <v>42</v>
          </cell>
          <cell r="M341">
            <v>4.88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JANEQUELE JOSEFA DA SILVA</v>
          </cell>
          <cell r="F342" t="str">
            <v>2 - Outros Profissionais da Saúde</v>
          </cell>
          <cell r="G342">
            <v>322205</v>
          </cell>
          <cell r="H342">
            <v>43831</v>
          </cell>
          <cell r="J342">
            <v>121.1</v>
          </cell>
          <cell r="K342">
            <v>0</v>
          </cell>
          <cell r="L342">
            <v>42</v>
          </cell>
          <cell r="M342">
            <v>4.88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JANICLEIDE FERREIRA DA SILVA</v>
          </cell>
          <cell r="F343" t="str">
            <v>2 - Outros Profissionais da Saúde</v>
          </cell>
          <cell r="G343">
            <v>322205</v>
          </cell>
          <cell r="H343">
            <v>43831</v>
          </cell>
          <cell r="J343">
            <v>121.1</v>
          </cell>
          <cell r="K343">
            <v>0</v>
          </cell>
          <cell r="L343">
            <v>42</v>
          </cell>
          <cell r="M343">
            <v>4.88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 xml:space="preserve">JAQUELINE GOMES DE MELLO FIGUEIREDO </v>
          </cell>
          <cell r="F344" t="str">
            <v>2 - Outros Profissionais da Saúde</v>
          </cell>
          <cell r="G344">
            <v>322205</v>
          </cell>
          <cell r="H344">
            <v>43831</v>
          </cell>
          <cell r="J344">
            <v>106.8</v>
          </cell>
          <cell r="K344">
            <v>0</v>
          </cell>
          <cell r="L344">
            <v>42</v>
          </cell>
          <cell r="M344">
            <v>4.88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JAQUELINE ROGERIA BARRETO SEELIG DE SOUZA PINHEIRO</v>
          </cell>
          <cell r="F345" t="str">
            <v>3 - Administrativo</v>
          </cell>
          <cell r="G345">
            <v>251605</v>
          </cell>
          <cell r="H345">
            <v>43831</v>
          </cell>
          <cell r="J345">
            <v>242.7</v>
          </cell>
          <cell r="K345">
            <v>0</v>
          </cell>
          <cell r="L345">
            <v>42</v>
          </cell>
          <cell r="M345">
            <v>4.88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JARCILENE MARIA DA SILVA</v>
          </cell>
          <cell r="F346" t="str">
            <v>2 - Outros Profissionais da Saúde</v>
          </cell>
          <cell r="G346">
            <v>322205</v>
          </cell>
          <cell r="H346">
            <v>43831</v>
          </cell>
          <cell r="J346">
            <v>110.9</v>
          </cell>
          <cell r="K346">
            <v>0</v>
          </cell>
          <cell r="L346">
            <v>42</v>
          </cell>
          <cell r="M346">
            <v>4.88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>JEANE MARIA DA SILVA</v>
          </cell>
          <cell r="F347" t="str">
            <v>3 - Administrativo</v>
          </cell>
          <cell r="G347">
            <v>413115</v>
          </cell>
          <cell r="H347">
            <v>43831</v>
          </cell>
          <cell r="J347">
            <v>158.1</v>
          </cell>
          <cell r="K347">
            <v>0</v>
          </cell>
          <cell r="L347">
            <v>42</v>
          </cell>
          <cell r="M347">
            <v>4.88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>JEFFERSON SALVINO DA SILVA</v>
          </cell>
          <cell r="F348" t="str">
            <v>2 - Outros Profissionais da Saúde</v>
          </cell>
          <cell r="G348">
            <v>322205</v>
          </cell>
          <cell r="H348">
            <v>43831</v>
          </cell>
          <cell r="J348">
            <v>130.19999999999999</v>
          </cell>
          <cell r="K348">
            <v>0</v>
          </cell>
          <cell r="L348">
            <v>42</v>
          </cell>
          <cell r="M348">
            <v>4.88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</v>
          </cell>
          <cell r="E349" t="str">
            <v>JENIFFER LUANA FEIJO DE MELO</v>
          </cell>
          <cell r="F349" t="str">
            <v>2 - Outros Profissionais da Saúde</v>
          </cell>
          <cell r="G349">
            <v>223505</v>
          </cell>
          <cell r="H349">
            <v>43831</v>
          </cell>
          <cell r="J349">
            <v>165.2</v>
          </cell>
          <cell r="K349">
            <v>0</v>
          </cell>
          <cell r="L349">
            <v>42</v>
          </cell>
          <cell r="M349">
            <v>4.88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JEREMIAS SEBASTIAO DA SILVA</v>
          </cell>
          <cell r="F350" t="str">
            <v>3 - Administrativo</v>
          </cell>
          <cell r="G350">
            <v>517410</v>
          </cell>
          <cell r="H350">
            <v>43831</v>
          </cell>
          <cell r="J350">
            <v>95.3</v>
          </cell>
          <cell r="K350">
            <v>0</v>
          </cell>
          <cell r="L350">
            <v>42</v>
          </cell>
          <cell r="M350">
            <v>4.88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JHONATAN ANDERSON SILVA DE MELO</v>
          </cell>
          <cell r="F351" t="str">
            <v>3 - Administrativo</v>
          </cell>
          <cell r="G351">
            <v>521130</v>
          </cell>
          <cell r="H351">
            <v>43831</v>
          </cell>
          <cell r="J351">
            <v>101.7</v>
          </cell>
          <cell r="K351">
            <v>0</v>
          </cell>
          <cell r="L351">
            <v>42</v>
          </cell>
          <cell r="M351">
            <v>4.88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JITANA CARLA DA SILVA OLIVEIRA</v>
          </cell>
          <cell r="F352" t="str">
            <v>2 - Outros Profissionais da Saúde</v>
          </cell>
          <cell r="G352">
            <v>223505</v>
          </cell>
          <cell r="H352">
            <v>43831</v>
          </cell>
          <cell r="J352">
            <v>245.8</v>
          </cell>
          <cell r="K352">
            <v>0</v>
          </cell>
          <cell r="L352">
            <v>42</v>
          </cell>
          <cell r="M352">
            <v>4.88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</v>
          </cell>
          <cell r="E353" t="str">
            <v>JOAO ANTONIO PEGACHA CANHOTO</v>
          </cell>
          <cell r="F353" t="str">
            <v>1 - Médico</v>
          </cell>
          <cell r="G353">
            <v>225250</v>
          </cell>
          <cell r="H353">
            <v>43831</v>
          </cell>
          <cell r="J353">
            <v>986.2</v>
          </cell>
          <cell r="K353">
            <v>0</v>
          </cell>
          <cell r="L353">
            <v>42</v>
          </cell>
          <cell r="M353">
            <v>4.88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C354" t="str">
            <v>HOSPITAL SILVIO MAGALHÃES</v>
          </cell>
          <cell r="E354" t="str">
            <v>JOAO JERONIMO DA SILVA FILHO</v>
          </cell>
          <cell r="F354" t="str">
            <v>2 - Outros Profissionais da Saúde</v>
          </cell>
          <cell r="G354">
            <v>322205</v>
          </cell>
          <cell r="H354">
            <v>43831</v>
          </cell>
          <cell r="J354">
            <v>111.24</v>
          </cell>
          <cell r="K354">
            <v>0</v>
          </cell>
          <cell r="L354">
            <v>42</v>
          </cell>
          <cell r="M354">
            <v>4.88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</v>
          </cell>
          <cell r="E355" t="str">
            <v>JOAO SOARES BARRETO NETO</v>
          </cell>
          <cell r="F355" t="str">
            <v>2 - Outros Profissionais da Saúde</v>
          </cell>
          <cell r="G355">
            <v>324115</v>
          </cell>
          <cell r="H355">
            <v>43831</v>
          </cell>
          <cell r="J355">
            <v>290.89999999999998</v>
          </cell>
          <cell r="K355">
            <v>0</v>
          </cell>
          <cell r="L355">
            <v>42</v>
          </cell>
          <cell r="M355">
            <v>4.88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JOELMA CAVALCANTE DOS SANTOS</v>
          </cell>
          <cell r="F356" t="str">
            <v>3 - Administrativo</v>
          </cell>
          <cell r="G356">
            <v>513430</v>
          </cell>
          <cell r="H356">
            <v>43831</v>
          </cell>
          <cell r="J356">
            <v>99.4</v>
          </cell>
          <cell r="K356">
            <v>0</v>
          </cell>
          <cell r="L356">
            <v>42</v>
          </cell>
          <cell r="M356">
            <v>4.88</v>
          </cell>
          <cell r="R356">
            <v>0</v>
          </cell>
          <cell r="S356">
            <v>0</v>
          </cell>
          <cell r="U356">
            <v>64</v>
          </cell>
          <cell r="X356" t="str">
            <v>AUX. CRECHE</v>
          </cell>
        </row>
        <row r="357">
          <cell r="C357" t="str">
            <v>HOSPITAL SILVIO MAGALHÃES</v>
          </cell>
          <cell r="E357" t="str">
            <v>JOHN LENNON DA SILVA NASCIMENTO</v>
          </cell>
          <cell r="F357" t="str">
            <v>2 - Outros Profissionais da Saúde</v>
          </cell>
          <cell r="G357">
            <v>322205</v>
          </cell>
          <cell r="H357">
            <v>43831</v>
          </cell>
          <cell r="J357">
            <v>99.7</v>
          </cell>
          <cell r="K357">
            <v>0</v>
          </cell>
          <cell r="L357">
            <v>42</v>
          </cell>
          <cell r="M357">
            <v>4.88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JOICE JURACI SILVA BARRETO</v>
          </cell>
          <cell r="F358" t="str">
            <v>2 - Outros Profissionais da Saúde</v>
          </cell>
          <cell r="G358">
            <v>322205</v>
          </cell>
          <cell r="H358">
            <v>43831</v>
          </cell>
          <cell r="J358">
            <v>111.2</v>
          </cell>
          <cell r="K358">
            <v>0</v>
          </cell>
          <cell r="L358">
            <v>42</v>
          </cell>
          <cell r="M358">
            <v>4.88</v>
          </cell>
          <cell r="R358">
            <v>0</v>
          </cell>
          <cell r="S358">
            <v>0</v>
          </cell>
          <cell r="U358">
            <v>64</v>
          </cell>
          <cell r="X358" t="str">
            <v>AUX. CRECHE</v>
          </cell>
        </row>
        <row r="359">
          <cell r="C359" t="str">
            <v>HOSPITAL SILVIO MAGALHÃES</v>
          </cell>
          <cell r="E359" t="str">
            <v>JONATAS PEREIRA DE MORAES</v>
          </cell>
          <cell r="F359" t="str">
            <v>3 - Administrativo</v>
          </cell>
          <cell r="G359">
            <v>515110</v>
          </cell>
          <cell r="H359">
            <v>43831</v>
          </cell>
          <cell r="J359">
            <v>119.7</v>
          </cell>
          <cell r="K359">
            <v>0</v>
          </cell>
          <cell r="L359">
            <v>42</v>
          </cell>
          <cell r="M359">
            <v>4.88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</v>
          </cell>
          <cell r="E360" t="str">
            <v>JONATE BORGES DA SILVA</v>
          </cell>
          <cell r="F360" t="str">
            <v>3 - Administrativo</v>
          </cell>
          <cell r="G360">
            <v>848520</v>
          </cell>
          <cell r="H360">
            <v>43831</v>
          </cell>
          <cell r="J360">
            <v>158.4</v>
          </cell>
          <cell r="K360">
            <v>0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>JORGE LUIZ DA SILVA ROCHA JUNIOR</v>
          </cell>
          <cell r="F361" t="str">
            <v>3 - Administrativo</v>
          </cell>
          <cell r="G361">
            <v>241005</v>
          </cell>
          <cell r="H361">
            <v>43831</v>
          </cell>
          <cell r="J361">
            <v>632.79999999999995</v>
          </cell>
          <cell r="K361">
            <v>0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>JORNEDYS PEREIRA MACHADO DA SILVA</v>
          </cell>
          <cell r="F362" t="str">
            <v>2 - Outros Profissionais da Saúde</v>
          </cell>
          <cell r="G362">
            <v>322205</v>
          </cell>
          <cell r="H362">
            <v>43831</v>
          </cell>
          <cell r="J362">
            <v>110.7</v>
          </cell>
          <cell r="K362">
            <v>0</v>
          </cell>
          <cell r="L362">
            <v>42</v>
          </cell>
          <cell r="M362">
            <v>4.88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JOSE ALMIR BARROS DO NASCIMENTO</v>
          </cell>
          <cell r="F363" t="str">
            <v>2 - Outros Profissionais da Saúde</v>
          </cell>
          <cell r="G363">
            <v>322205</v>
          </cell>
          <cell r="H363">
            <v>43831</v>
          </cell>
          <cell r="J363">
            <v>157.19999999999999</v>
          </cell>
          <cell r="K363">
            <v>0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JOSE AMERICO DE MIRANDA NETO</v>
          </cell>
          <cell r="F364" t="str">
            <v>2 - Outros Profissionais da Saúde</v>
          </cell>
          <cell r="G364">
            <v>322205</v>
          </cell>
          <cell r="H364">
            <v>43831</v>
          </cell>
          <cell r="J364">
            <v>104</v>
          </cell>
          <cell r="K364">
            <v>0</v>
          </cell>
          <cell r="L364">
            <v>42</v>
          </cell>
          <cell r="M364">
            <v>4.88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 xml:space="preserve">JOSE BONIFACIO DA SILVA </v>
          </cell>
          <cell r="F365" t="str">
            <v>3 - Administrativo</v>
          </cell>
          <cell r="G365">
            <v>514310</v>
          </cell>
          <cell r="H365">
            <v>43831</v>
          </cell>
          <cell r="J365">
            <v>101.7</v>
          </cell>
          <cell r="K365">
            <v>0</v>
          </cell>
          <cell r="L365">
            <v>42</v>
          </cell>
          <cell r="M365">
            <v>4.88</v>
          </cell>
          <cell r="R365">
            <v>92</v>
          </cell>
          <cell r="S365">
            <v>62.34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>JOSE CARLOS CORDEIRO DE SOUSA</v>
          </cell>
          <cell r="F366" t="str">
            <v>3 - Administrativo</v>
          </cell>
          <cell r="G366">
            <v>513505</v>
          </cell>
          <cell r="H366">
            <v>43831</v>
          </cell>
          <cell r="J366">
            <v>95.3</v>
          </cell>
          <cell r="K366">
            <v>0</v>
          </cell>
          <cell r="L366">
            <v>42</v>
          </cell>
          <cell r="M366">
            <v>4.88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JOSE CARLOS NOGUEIRA DE ANDRADE</v>
          </cell>
          <cell r="F367" t="str">
            <v>2 - Outros Profissionais da Saúde</v>
          </cell>
          <cell r="G367">
            <v>322205</v>
          </cell>
          <cell r="H367">
            <v>43831</v>
          </cell>
          <cell r="J367">
            <v>52.21</v>
          </cell>
          <cell r="K367">
            <v>0</v>
          </cell>
          <cell r="L367">
            <v>42</v>
          </cell>
          <cell r="M367">
            <v>4.88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</v>
          </cell>
          <cell r="E368" t="str">
            <v>JOSE CARLOS SILVA DA COSTA</v>
          </cell>
          <cell r="F368" t="str">
            <v>2 - Outros Profissionais da Saúde</v>
          </cell>
          <cell r="G368">
            <v>324115</v>
          </cell>
          <cell r="H368">
            <v>43831</v>
          </cell>
          <cell r="J368">
            <v>0</v>
          </cell>
          <cell r="K368">
            <v>249.49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JOSE CICERO GOMES JUNIOR</v>
          </cell>
          <cell r="F369" t="str">
            <v>2 - Outros Profissionais da Saúde</v>
          </cell>
          <cell r="G369">
            <v>322205</v>
          </cell>
          <cell r="H369">
            <v>43831</v>
          </cell>
          <cell r="J369">
            <v>115.2</v>
          </cell>
          <cell r="K369">
            <v>0</v>
          </cell>
          <cell r="L369">
            <v>42</v>
          </cell>
          <cell r="M369">
            <v>4.88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>JOSE EDILSON CAVALCANTI DO REGO</v>
          </cell>
          <cell r="F370" t="str">
            <v>2 - Outros Profissionais da Saúde</v>
          </cell>
          <cell r="G370">
            <v>324115</v>
          </cell>
          <cell r="H370">
            <v>43831</v>
          </cell>
          <cell r="J370">
            <v>246.9</v>
          </cell>
          <cell r="K370">
            <v>0</v>
          </cell>
          <cell r="L370">
            <v>42</v>
          </cell>
          <cell r="M370">
            <v>4.88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>JOSE EDUARDO FERREIRA DA SILVA</v>
          </cell>
          <cell r="F371" t="str">
            <v>3 - Administrativo</v>
          </cell>
          <cell r="G371">
            <v>313220</v>
          </cell>
          <cell r="H371">
            <v>43831</v>
          </cell>
          <cell r="J371">
            <v>189.6</v>
          </cell>
          <cell r="K371">
            <v>0</v>
          </cell>
          <cell r="L371">
            <v>42</v>
          </cell>
          <cell r="M371">
            <v>4.88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JOSE FELIPE PEREIRA</v>
          </cell>
          <cell r="F372" t="str">
            <v>3 - Administrativo</v>
          </cell>
          <cell r="G372">
            <v>422110</v>
          </cell>
          <cell r="H372">
            <v>43831</v>
          </cell>
          <cell r="J372">
            <v>0.64</v>
          </cell>
          <cell r="K372">
            <v>0</v>
          </cell>
          <cell r="L372">
            <v>42</v>
          </cell>
          <cell r="M372">
            <v>4.88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JOSE FERNANDO FERREIRA</v>
          </cell>
          <cell r="F373" t="str">
            <v>3 - Administrativo</v>
          </cell>
          <cell r="G373">
            <v>517410</v>
          </cell>
          <cell r="H373">
            <v>43831</v>
          </cell>
          <cell r="J373">
            <v>108</v>
          </cell>
          <cell r="K373">
            <v>0</v>
          </cell>
          <cell r="L373">
            <v>42</v>
          </cell>
          <cell r="M373">
            <v>4.88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JOSE GENTIL ARRUDA DE LIMA</v>
          </cell>
          <cell r="F374" t="str">
            <v>3 - Administrativo</v>
          </cell>
          <cell r="G374">
            <v>521130</v>
          </cell>
          <cell r="H374">
            <v>43831</v>
          </cell>
          <cell r="J374">
            <v>122.1</v>
          </cell>
          <cell r="K374">
            <v>0</v>
          </cell>
          <cell r="L374">
            <v>42</v>
          </cell>
          <cell r="M374">
            <v>4.88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GINALDO FERREIRA</v>
          </cell>
          <cell r="F375" t="str">
            <v>3 - Administrativo</v>
          </cell>
          <cell r="G375">
            <v>513505</v>
          </cell>
          <cell r="H375">
            <v>43831</v>
          </cell>
          <cell r="J375">
            <v>93.9</v>
          </cell>
          <cell r="K375">
            <v>0</v>
          </cell>
          <cell r="L375">
            <v>42</v>
          </cell>
          <cell r="M375">
            <v>4.88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GONCALVES DE LIMA JUNIOR</v>
          </cell>
          <cell r="F376" t="str">
            <v>2 - Outros Profissionais da Saúde</v>
          </cell>
          <cell r="G376">
            <v>223505</v>
          </cell>
          <cell r="H376">
            <v>43831</v>
          </cell>
          <cell r="J376">
            <v>205.4</v>
          </cell>
          <cell r="K376">
            <v>0</v>
          </cell>
          <cell r="L376">
            <v>42</v>
          </cell>
          <cell r="M376">
            <v>4.88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HUMBERTO FERREIRA SILVA</v>
          </cell>
          <cell r="F377" t="str">
            <v>2 - Outros Profissionais da Saúde</v>
          </cell>
          <cell r="G377">
            <v>322205</v>
          </cell>
          <cell r="H377">
            <v>43831</v>
          </cell>
          <cell r="J377">
            <v>130.19999999999999</v>
          </cell>
          <cell r="K377">
            <v>0</v>
          </cell>
          <cell r="L377">
            <v>42</v>
          </cell>
          <cell r="M377">
            <v>4.88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JACKSON ALVES DA CUNHA</v>
          </cell>
          <cell r="F378" t="str">
            <v>2 - Outros Profissionais da Saúde</v>
          </cell>
          <cell r="G378">
            <v>223505</v>
          </cell>
          <cell r="H378">
            <v>43831</v>
          </cell>
          <cell r="J378">
            <v>152</v>
          </cell>
          <cell r="K378">
            <v>0</v>
          </cell>
          <cell r="L378">
            <v>42</v>
          </cell>
          <cell r="M378">
            <v>4.88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LEOPOLDO GOMES DA SILVA</v>
          </cell>
          <cell r="F379" t="str">
            <v>2 - Outros Profissionais da Saúde</v>
          </cell>
          <cell r="G379">
            <v>515110</v>
          </cell>
          <cell r="H379">
            <v>43831</v>
          </cell>
          <cell r="J379">
            <v>42.3</v>
          </cell>
          <cell r="K379">
            <v>0</v>
          </cell>
          <cell r="L379">
            <v>42</v>
          </cell>
          <cell r="M379">
            <v>4.88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LUIS PEREIRA DA SILVA</v>
          </cell>
          <cell r="F380" t="str">
            <v>3 - Administrativo</v>
          </cell>
          <cell r="G380">
            <v>513505</v>
          </cell>
          <cell r="H380">
            <v>43831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OLIMPIO DA SILVA FILHO</v>
          </cell>
          <cell r="F381" t="str">
            <v>2 - Outros Profissionais da Saúde</v>
          </cell>
          <cell r="G381">
            <v>322205</v>
          </cell>
          <cell r="H381">
            <v>43831</v>
          </cell>
          <cell r="J381">
            <v>121.1</v>
          </cell>
          <cell r="K381">
            <v>0</v>
          </cell>
          <cell r="L381">
            <v>42</v>
          </cell>
          <cell r="M381">
            <v>4.88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RICARDO DA SILVA CAVALCANTI</v>
          </cell>
          <cell r="F382" t="str">
            <v>2 - Outros Profissionais da Saúde</v>
          </cell>
          <cell r="G382">
            <v>322205</v>
          </cell>
          <cell r="H382">
            <v>43831</v>
          </cell>
          <cell r="J382">
            <v>154.19999999999999</v>
          </cell>
          <cell r="K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ROBERIO DA SILVA</v>
          </cell>
          <cell r="F383" t="str">
            <v>2 - Outros Profissionais da Saúde</v>
          </cell>
          <cell r="G383">
            <v>322605</v>
          </cell>
          <cell r="H383">
            <v>43831</v>
          </cell>
          <cell r="J383">
            <v>110.7</v>
          </cell>
          <cell r="K383">
            <v>0</v>
          </cell>
          <cell r="L383">
            <v>42</v>
          </cell>
          <cell r="M383">
            <v>4.88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ROBERIO SOARES MACHADO</v>
          </cell>
          <cell r="F384" t="str">
            <v>3 - Administrativo</v>
          </cell>
          <cell r="G384">
            <v>517410</v>
          </cell>
          <cell r="H384">
            <v>43831</v>
          </cell>
          <cell r="J384">
            <v>108</v>
          </cell>
          <cell r="K384">
            <v>0</v>
          </cell>
          <cell r="L384">
            <v>42</v>
          </cell>
          <cell r="M384">
            <v>4.88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ROMARIO RAVELY FLORENÇO</v>
          </cell>
          <cell r="F385" t="str">
            <v>2 - Outros Profissionais da Saúde</v>
          </cell>
          <cell r="G385">
            <v>223505</v>
          </cell>
          <cell r="H385">
            <v>43831</v>
          </cell>
          <cell r="J385">
            <v>146.4</v>
          </cell>
          <cell r="K385">
            <v>0</v>
          </cell>
          <cell r="L385">
            <v>42</v>
          </cell>
          <cell r="M385">
            <v>4.88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RUFINO DA SILVA</v>
          </cell>
          <cell r="F386" t="str">
            <v>3 - Administrativo</v>
          </cell>
          <cell r="G386">
            <v>951105</v>
          </cell>
          <cell r="H386">
            <v>43831</v>
          </cell>
          <cell r="J386">
            <v>198.6</v>
          </cell>
          <cell r="K386">
            <v>0</v>
          </cell>
          <cell r="L386">
            <v>42</v>
          </cell>
          <cell r="M386">
            <v>4.88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SALGUEIRO DA SILVA NETO</v>
          </cell>
          <cell r="F387" t="str">
            <v>1 - Médico</v>
          </cell>
          <cell r="G387">
            <v>225270</v>
          </cell>
          <cell r="H387">
            <v>43831</v>
          </cell>
          <cell r="J387">
            <v>1085.5999999999999</v>
          </cell>
          <cell r="K387">
            <v>0</v>
          </cell>
          <cell r="L387">
            <v>42</v>
          </cell>
          <cell r="M387">
            <v>4.88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 SERGIO AMORIM DE MEDEIROS</v>
          </cell>
          <cell r="F388" t="str">
            <v>1 - Médico</v>
          </cell>
          <cell r="G388">
            <v>225250</v>
          </cell>
          <cell r="H388">
            <v>43831</v>
          </cell>
          <cell r="J388">
            <v>704.4</v>
          </cell>
          <cell r="K388">
            <v>0</v>
          </cell>
          <cell r="L388">
            <v>42</v>
          </cell>
          <cell r="M388">
            <v>4.88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 SEVERINO DE ASSIS NETO</v>
          </cell>
          <cell r="F389" t="str">
            <v>3 - Administrativo</v>
          </cell>
          <cell r="G389">
            <v>517410</v>
          </cell>
          <cell r="H389">
            <v>43831</v>
          </cell>
          <cell r="J389">
            <v>132.5</v>
          </cell>
          <cell r="K389">
            <v>0</v>
          </cell>
          <cell r="L389">
            <v>0</v>
          </cell>
          <cell r="M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 VERISSIMO FERNANDES JUNIOR</v>
          </cell>
          <cell r="F390" t="str">
            <v>1 - Médico</v>
          </cell>
          <cell r="G390">
            <v>225270</v>
          </cell>
          <cell r="H390">
            <v>43831</v>
          </cell>
          <cell r="J390">
            <v>1085.6500000000001</v>
          </cell>
          <cell r="K390">
            <v>0</v>
          </cell>
          <cell r="L390">
            <v>42</v>
          </cell>
          <cell r="M390">
            <v>4.88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JOSE WELLINGTON GONCALVES</v>
          </cell>
          <cell r="F391" t="str">
            <v>3 - Administrativo</v>
          </cell>
          <cell r="G391">
            <v>517410</v>
          </cell>
          <cell r="H391">
            <v>43831</v>
          </cell>
          <cell r="J391">
            <v>100.9</v>
          </cell>
          <cell r="K391">
            <v>0</v>
          </cell>
          <cell r="L391">
            <v>42</v>
          </cell>
          <cell r="M391">
            <v>4.88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JOSEANE DE OLIVEIRA</v>
          </cell>
          <cell r="F392" t="str">
            <v>2 - Outros Profissionais da Saúde</v>
          </cell>
          <cell r="G392">
            <v>322205</v>
          </cell>
          <cell r="H392">
            <v>43831</v>
          </cell>
          <cell r="J392">
            <v>121.15</v>
          </cell>
          <cell r="K392">
            <v>0</v>
          </cell>
          <cell r="L392">
            <v>42</v>
          </cell>
          <cell r="M392">
            <v>4.88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JOSEANE FERREIRA DA SILVA</v>
          </cell>
          <cell r="F393" t="str">
            <v>2 - Outros Profissionais da Saúde</v>
          </cell>
          <cell r="G393">
            <v>322205</v>
          </cell>
          <cell r="H393">
            <v>43831</v>
          </cell>
          <cell r="J393">
            <v>125.3</v>
          </cell>
          <cell r="K393">
            <v>0</v>
          </cell>
          <cell r="L393">
            <v>42</v>
          </cell>
          <cell r="M393">
            <v>4.88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JOSEANE MARIA DA SILVA</v>
          </cell>
          <cell r="F394" t="str">
            <v>2 - Outros Profissionais da Saúde</v>
          </cell>
          <cell r="G394">
            <v>223505</v>
          </cell>
          <cell r="H394">
            <v>43831</v>
          </cell>
          <cell r="J394">
            <v>163.51</v>
          </cell>
          <cell r="K394">
            <v>0</v>
          </cell>
          <cell r="L394">
            <v>42</v>
          </cell>
          <cell r="M394">
            <v>4.88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 xml:space="preserve">JOSEANE MARIA DA SILVA </v>
          </cell>
          <cell r="F395" t="str">
            <v>2 - Outros Profissionais da Saúde</v>
          </cell>
          <cell r="G395">
            <v>322205</v>
          </cell>
          <cell r="H395">
            <v>43831</v>
          </cell>
          <cell r="J395">
            <v>111.22</v>
          </cell>
          <cell r="K395">
            <v>0</v>
          </cell>
          <cell r="L395">
            <v>42</v>
          </cell>
          <cell r="M395">
            <v>4.88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JOSIEL LUIZ DE OLIVEIRA</v>
          </cell>
          <cell r="F396" t="str">
            <v>3 - Administrativo</v>
          </cell>
          <cell r="G396">
            <v>516310</v>
          </cell>
          <cell r="H396">
            <v>43831</v>
          </cell>
          <cell r="J396">
            <v>105.85</v>
          </cell>
          <cell r="K396">
            <v>0</v>
          </cell>
          <cell r="L396">
            <v>42</v>
          </cell>
          <cell r="M396">
            <v>4.88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JOSILENE MARIA DE OLIVEIRA</v>
          </cell>
          <cell r="F397" t="str">
            <v>2 - Outros Profissionais da Saúde</v>
          </cell>
          <cell r="G397">
            <v>322205</v>
          </cell>
          <cell r="H397">
            <v>43831</v>
          </cell>
          <cell r="J397">
            <v>125.3</v>
          </cell>
          <cell r="K397">
            <v>0</v>
          </cell>
          <cell r="L397">
            <v>42</v>
          </cell>
          <cell r="M397">
            <v>4.88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</v>
          </cell>
          <cell r="E398" t="str">
            <v>JOSINAIDE OLIVEIRA GOMES</v>
          </cell>
          <cell r="F398" t="str">
            <v>2 - Outros Profissionais da Saúde</v>
          </cell>
          <cell r="G398">
            <v>322205</v>
          </cell>
          <cell r="H398">
            <v>43831</v>
          </cell>
          <cell r="J398">
            <v>126.03</v>
          </cell>
          <cell r="K398">
            <v>0</v>
          </cell>
          <cell r="L398">
            <v>42</v>
          </cell>
          <cell r="M398">
            <v>4.88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JOSINALVA ALVES DA SILVA</v>
          </cell>
          <cell r="F399" t="str">
            <v>3 - Administrativo</v>
          </cell>
          <cell r="G399">
            <v>521130</v>
          </cell>
          <cell r="H399">
            <v>43831</v>
          </cell>
          <cell r="J399">
            <v>117.6</v>
          </cell>
          <cell r="K399">
            <v>0</v>
          </cell>
          <cell r="L399">
            <v>42</v>
          </cell>
          <cell r="M399">
            <v>4.88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JOSINEIDE MARIA DO NASCIMENTO</v>
          </cell>
          <cell r="F400" t="str">
            <v>2 - Outros Profissionais da Saúde</v>
          </cell>
          <cell r="G400">
            <v>322205</v>
          </cell>
          <cell r="H400">
            <v>43831</v>
          </cell>
          <cell r="J400">
            <v>125.3</v>
          </cell>
          <cell r="K400">
            <v>0</v>
          </cell>
          <cell r="L400">
            <v>42</v>
          </cell>
          <cell r="M400">
            <v>4.88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JOSSELANE CRISTINA DA SILVA</v>
          </cell>
          <cell r="F401" t="str">
            <v>2 - Outros Profissionais da Saúde</v>
          </cell>
          <cell r="G401">
            <v>223505</v>
          </cell>
          <cell r="H401">
            <v>43831</v>
          </cell>
          <cell r="J401">
            <v>191.6</v>
          </cell>
          <cell r="K401">
            <v>0</v>
          </cell>
          <cell r="L401">
            <v>42</v>
          </cell>
          <cell r="M401">
            <v>4.88</v>
          </cell>
          <cell r="R401">
            <v>0</v>
          </cell>
          <cell r="S401">
            <v>0</v>
          </cell>
          <cell r="U401">
            <v>100</v>
          </cell>
          <cell r="X401" t="str">
            <v>AUX. CRECHE</v>
          </cell>
        </row>
        <row r="402">
          <cell r="C402" t="str">
            <v>HOSPITAL SILVIO MAGALHÃES</v>
          </cell>
          <cell r="E402" t="str">
            <v>JOZIAS DOS SANTOS FREIRE</v>
          </cell>
          <cell r="F402" t="str">
            <v>3 - Administrativo</v>
          </cell>
          <cell r="G402">
            <v>517410</v>
          </cell>
          <cell r="H402">
            <v>43831</v>
          </cell>
          <cell r="J402">
            <v>95.32</v>
          </cell>
          <cell r="K402">
            <v>0</v>
          </cell>
          <cell r="L402">
            <v>42</v>
          </cell>
          <cell r="M402">
            <v>4.88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</v>
          </cell>
          <cell r="E403" t="str">
            <v>JUAREZA CARLOS DE LIMA</v>
          </cell>
          <cell r="F403" t="str">
            <v>2 - Outros Profissionais da Saúde</v>
          </cell>
          <cell r="G403">
            <v>223505</v>
          </cell>
          <cell r="H403">
            <v>43831</v>
          </cell>
          <cell r="J403">
            <v>322.43</v>
          </cell>
          <cell r="K403">
            <v>0</v>
          </cell>
          <cell r="L403">
            <v>42</v>
          </cell>
          <cell r="M403">
            <v>4.88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JUCELI CARDOSO DA SILVA</v>
          </cell>
          <cell r="F404" t="str">
            <v>3 - Administrativo</v>
          </cell>
          <cell r="G404">
            <v>513505</v>
          </cell>
          <cell r="H404">
            <v>43831</v>
          </cell>
          <cell r="J404">
            <v>39.9</v>
          </cell>
          <cell r="K404">
            <v>0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</v>
          </cell>
          <cell r="E405" t="str">
            <v>JUCIANE MARIA DE LIMA</v>
          </cell>
          <cell r="F405" t="str">
            <v>2 - Outros Profissionais da Saúde</v>
          </cell>
          <cell r="G405">
            <v>322205</v>
          </cell>
          <cell r="H405">
            <v>43831</v>
          </cell>
          <cell r="J405">
            <v>126.03</v>
          </cell>
          <cell r="K405">
            <v>0</v>
          </cell>
          <cell r="L405">
            <v>42</v>
          </cell>
          <cell r="M405">
            <v>4.88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JUDITE DA SILVA LECA</v>
          </cell>
          <cell r="F406" t="str">
            <v>2 - Outros Profissionais da Saúde</v>
          </cell>
          <cell r="G406">
            <v>223505</v>
          </cell>
          <cell r="H406">
            <v>43831</v>
          </cell>
          <cell r="J406">
            <v>312.60000000000002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>JULIAN RAFAELE MARIA DA SILVA CARLOS</v>
          </cell>
          <cell r="F407" t="str">
            <v>2 - Outros Profissionais da Saúde</v>
          </cell>
          <cell r="G407">
            <v>322205</v>
          </cell>
          <cell r="H407">
            <v>43831</v>
          </cell>
          <cell r="J407">
            <v>122.1</v>
          </cell>
          <cell r="K407">
            <v>0</v>
          </cell>
          <cell r="L407">
            <v>42</v>
          </cell>
          <cell r="M407">
            <v>4.88</v>
          </cell>
          <cell r="R407">
            <v>0</v>
          </cell>
          <cell r="S407">
            <v>0</v>
          </cell>
          <cell r="U407">
            <v>64</v>
          </cell>
          <cell r="X407" t="str">
            <v>AUX. CRECHE</v>
          </cell>
        </row>
        <row r="408">
          <cell r="C408" t="str">
            <v>HOSPITAL SILVIO MAGALHÃES</v>
          </cell>
          <cell r="E408" t="str">
            <v>JULIANA AMBROZINA DE ALMEIDA</v>
          </cell>
          <cell r="F408" t="str">
            <v>3 - Administrativo</v>
          </cell>
          <cell r="G408">
            <v>422110</v>
          </cell>
          <cell r="H408">
            <v>43831</v>
          </cell>
          <cell r="J408">
            <v>101.8</v>
          </cell>
          <cell r="K408">
            <v>0</v>
          </cell>
          <cell r="L408">
            <v>42</v>
          </cell>
          <cell r="M408">
            <v>4.88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JULIANA CRISTINA DA SILVA</v>
          </cell>
          <cell r="F409" t="str">
            <v>2 - Outros Profissionais da Saúde</v>
          </cell>
          <cell r="G409">
            <v>322205</v>
          </cell>
          <cell r="H409">
            <v>43831</v>
          </cell>
          <cell r="J409">
            <v>148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JULIANA FERREIRA SILVA</v>
          </cell>
          <cell r="F410" t="str">
            <v>2 - Outros Profissionais da Saúde</v>
          </cell>
          <cell r="G410">
            <v>322205</v>
          </cell>
          <cell r="H410">
            <v>43831</v>
          </cell>
          <cell r="J410">
            <v>121.13</v>
          </cell>
          <cell r="K410">
            <v>0</v>
          </cell>
          <cell r="L410">
            <v>42</v>
          </cell>
          <cell r="M410">
            <v>4.88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>JULIANA MARILIA ALBUQUERQUE FERREIRA DA SILVA</v>
          </cell>
          <cell r="F411" t="str">
            <v>2 - Outros Profissionais da Saúde</v>
          </cell>
          <cell r="G411">
            <v>223505</v>
          </cell>
          <cell r="H411">
            <v>43831</v>
          </cell>
          <cell r="J411">
            <v>210.3</v>
          </cell>
          <cell r="K411">
            <v>0</v>
          </cell>
          <cell r="L411">
            <v>42</v>
          </cell>
          <cell r="M411">
            <v>4.88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JULIEIDE ANANIAS DA SILVA</v>
          </cell>
          <cell r="F412" t="str">
            <v>2 - Outros Profissionais da Saúde</v>
          </cell>
          <cell r="G412">
            <v>322205</v>
          </cell>
          <cell r="H412">
            <v>43831</v>
          </cell>
          <cell r="J412">
            <v>104.52</v>
          </cell>
          <cell r="K412">
            <v>0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JULIO CESAR DA SILVA TORRES</v>
          </cell>
          <cell r="F413" t="str">
            <v>3 - Administrativo</v>
          </cell>
          <cell r="G413">
            <v>422110</v>
          </cell>
          <cell r="H413">
            <v>43831</v>
          </cell>
          <cell r="J413">
            <v>95.3</v>
          </cell>
          <cell r="K413">
            <v>0</v>
          </cell>
          <cell r="L413">
            <v>42</v>
          </cell>
          <cell r="M413">
            <v>4.88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JULIUS CEZAR BELARMINO DOS SANTOS</v>
          </cell>
          <cell r="F414" t="str">
            <v>3 - Administrativo</v>
          </cell>
          <cell r="G414">
            <v>422110</v>
          </cell>
          <cell r="H414">
            <v>43831</v>
          </cell>
          <cell r="J414">
            <v>82.7</v>
          </cell>
          <cell r="K414">
            <v>0</v>
          </cell>
          <cell r="L414">
            <v>42</v>
          </cell>
          <cell r="M414">
            <v>4.88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KAMILA MENDONCA SILVA</v>
          </cell>
          <cell r="F415" t="str">
            <v>2 - Outros Profissionais da Saúde</v>
          </cell>
          <cell r="G415">
            <v>223505</v>
          </cell>
          <cell r="H415">
            <v>43831</v>
          </cell>
          <cell r="J415">
            <v>169.7</v>
          </cell>
          <cell r="K415">
            <v>0</v>
          </cell>
          <cell r="L415">
            <v>42</v>
          </cell>
          <cell r="M415">
            <v>4.88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>KARLA ANDREA PEIXE CARVALHO FIGUEIREDO</v>
          </cell>
          <cell r="F416" t="str">
            <v>3 - Administrativo</v>
          </cell>
          <cell r="G416">
            <v>251605</v>
          </cell>
          <cell r="H416">
            <v>43831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>KARLA FRANCIELLY SIQUEIRA SANTOS</v>
          </cell>
          <cell r="F417" t="str">
            <v>2 - Outros Profissionais da Saúde</v>
          </cell>
          <cell r="G417">
            <v>223505</v>
          </cell>
          <cell r="H417">
            <v>43831</v>
          </cell>
          <cell r="J417">
            <v>192.63</v>
          </cell>
          <cell r="K417">
            <v>0</v>
          </cell>
          <cell r="L417">
            <v>42</v>
          </cell>
          <cell r="M417">
            <v>4.88</v>
          </cell>
          <cell r="R417">
            <v>0</v>
          </cell>
          <cell r="S417">
            <v>0</v>
          </cell>
          <cell r="U417">
            <v>100</v>
          </cell>
          <cell r="X417" t="str">
            <v>AUX. CRECHE</v>
          </cell>
        </row>
        <row r="418">
          <cell r="C418" t="str">
            <v>HOSPITAL SILVIO MAGALHÃES</v>
          </cell>
          <cell r="E418" t="str">
            <v>KATHELLY GABRIELA GUIMARAES DE ALMEIDA</v>
          </cell>
          <cell r="F418" t="str">
            <v>3 - Administrativo</v>
          </cell>
          <cell r="G418">
            <v>422110</v>
          </cell>
          <cell r="H418">
            <v>43831</v>
          </cell>
          <cell r="J418">
            <v>1.3</v>
          </cell>
          <cell r="K418">
            <v>0</v>
          </cell>
          <cell r="L418">
            <v>42</v>
          </cell>
          <cell r="M418">
            <v>4.88</v>
          </cell>
          <cell r="R418">
            <v>0</v>
          </cell>
          <cell r="S418">
            <v>3.9</v>
          </cell>
          <cell r="U418">
            <v>0</v>
          </cell>
          <cell r="X418" t="str">
            <v/>
          </cell>
        </row>
        <row r="419">
          <cell r="C419" t="str">
            <v>HOSPITAL SILVIO MAGALHÃES</v>
          </cell>
          <cell r="E419" t="str">
            <v>KATIA NOGUEIRA DA SILVA</v>
          </cell>
          <cell r="F419" t="str">
            <v>2 - Outros Profissionais da Saúde</v>
          </cell>
          <cell r="G419">
            <v>322205</v>
          </cell>
          <cell r="H419">
            <v>43831</v>
          </cell>
          <cell r="J419">
            <v>111.2</v>
          </cell>
          <cell r="K419">
            <v>0</v>
          </cell>
          <cell r="L419">
            <v>42</v>
          </cell>
          <cell r="M419">
            <v>4.88</v>
          </cell>
          <cell r="R419">
            <v>92</v>
          </cell>
          <cell r="S419">
            <v>62.34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KATIA PETRUCIA GOMES DA SILVA</v>
          </cell>
          <cell r="F420" t="str">
            <v>2 - Outros Profissionais da Saúde</v>
          </cell>
          <cell r="G420">
            <v>223505</v>
          </cell>
          <cell r="H420">
            <v>43831</v>
          </cell>
          <cell r="J420">
            <v>258.3</v>
          </cell>
          <cell r="K420">
            <v>0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>KELLY CRISTINA TAVARES DE OLIVEIRA</v>
          </cell>
          <cell r="F421" t="str">
            <v>2 - Outros Profissionais da Saúde</v>
          </cell>
          <cell r="G421">
            <v>223505</v>
          </cell>
          <cell r="H421">
            <v>43831</v>
          </cell>
          <cell r="J421">
            <v>242.1</v>
          </cell>
          <cell r="K421">
            <v>0</v>
          </cell>
          <cell r="L421">
            <v>42</v>
          </cell>
          <cell r="M421">
            <v>4.88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KELLY DE LIMA DIAS</v>
          </cell>
          <cell r="F422" t="str">
            <v>2 - Outros Profissionais da Saúde</v>
          </cell>
          <cell r="G422">
            <v>322205</v>
          </cell>
          <cell r="H422">
            <v>43831</v>
          </cell>
          <cell r="J422">
            <v>106.8</v>
          </cell>
          <cell r="K422">
            <v>0</v>
          </cell>
          <cell r="L422">
            <v>42</v>
          </cell>
          <cell r="M422">
            <v>4.88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KELYANE GOMES DA SILVA</v>
          </cell>
          <cell r="F423" t="str">
            <v>3 - Administrativo</v>
          </cell>
          <cell r="G423">
            <v>411005</v>
          </cell>
          <cell r="H423">
            <v>43831</v>
          </cell>
          <cell r="J423">
            <v>149.1</v>
          </cell>
          <cell r="K423">
            <v>0</v>
          </cell>
          <cell r="L423">
            <v>42</v>
          </cell>
          <cell r="M423">
            <v>4.88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KESIA JOKTANIELLY RAPOSO CRUZ</v>
          </cell>
          <cell r="F424" t="str">
            <v>2 - Outros Profissionais da Saúde</v>
          </cell>
          <cell r="G424">
            <v>322205</v>
          </cell>
          <cell r="H424">
            <v>43831</v>
          </cell>
          <cell r="J424">
            <v>121.1</v>
          </cell>
          <cell r="K424">
            <v>0</v>
          </cell>
          <cell r="L424">
            <v>42</v>
          </cell>
          <cell r="M424">
            <v>4.88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 xml:space="preserve">KILMA CRISTIANE SILVA DE ANDRADE </v>
          </cell>
          <cell r="F425" t="str">
            <v>2 - Outros Profissionais da Saúde</v>
          </cell>
          <cell r="G425">
            <v>322205</v>
          </cell>
          <cell r="H425">
            <v>43831</v>
          </cell>
          <cell r="J425">
            <v>125.3</v>
          </cell>
          <cell r="K425">
            <v>0</v>
          </cell>
          <cell r="L425">
            <v>42</v>
          </cell>
          <cell r="M425">
            <v>4.88</v>
          </cell>
          <cell r="R425">
            <v>0</v>
          </cell>
          <cell r="S425">
            <v>0</v>
          </cell>
          <cell r="U425">
            <v>64</v>
          </cell>
          <cell r="X425" t="str">
            <v>AUX. CRECHE</v>
          </cell>
        </row>
        <row r="426">
          <cell r="C426" t="str">
            <v>HOSPITAL SILVIO MAGALHÃES</v>
          </cell>
          <cell r="E426" t="str">
            <v>LARISSA BRIANNI DE ARAUJO GOMES</v>
          </cell>
          <cell r="F426" t="str">
            <v>2 - Outros Profissionais da Saúde</v>
          </cell>
          <cell r="G426">
            <v>223605</v>
          </cell>
          <cell r="H426">
            <v>43831</v>
          </cell>
          <cell r="J426">
            <v>147.4</v>
          </cell>
          <cell r="K426">
            <v>0</v>
          </cell>
          <cell r="L426">
            <v>42</v>
          </cell>
          <cell r="M426">
            <v>4.88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LARISSA CAROLINE ALMEIDA RODRIGUES</v>
          </cell>
          <cell r="F427" t="str">
            <v>2 - Outros Profissionais da Saúde</v>
          </cell>
          <cell r="G427">
            <v>322205</v>
          </cell>
          <cell r="H427">
            <v>43831</v>
          </cell>
          <cell r="J427">
            <v>142.15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</v>
          </cell>
          <cell r="E428" t="str">
            <v xml:space="preserve">LARISSA ELIDA DA SILVA LIMA </v>
          </cell>
          <cell r="F428" t="str">
            <v>2 - Outros Profissionais da Saúde</v>
          </cell>
          <cell r="G428">
            <v>223710</v>
          </cell>
          <cell r="H428">
            <v>43831</v>
          </cell>
          <cell r="J428">
            <v>227.9</v>
          </cell>
          <cell r="K428">
            <v>0</v>
          </cell>
          <cell r="L428">
            <v>42</v>
          </cell>
          <cell r="M428">
            <v>4.88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LARISSA GRASIELLY FERREIRA DA SILVA</v>
          </cell>
          <cell r="F429" t="str">
            <v>2 - Outros Profissionais da Saúde</v>
          </cell>
          <cell r="G429">
            <v>223505</v>
          </cell>
          <cell r="H429">
            <v>43831</v>
          </cell>
          <cell r="J429">
            <v>165.2</v>
          </cell>
          <cell r="K429">
            <v>0</v>
          </cell>
          <cell r="L429">
            <v>42</v>
          </cell>
          <cell r="M429">
            <v>4.88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LARISSA SUIANNY DA SILVA</v>
          </cell>
          <cell r="F430" t="str">
            <v>2 - Outros Profissionais da Saúde</v>
          </cell>
          <cell r="G430">
            <v>223505</v>
          </cell>
          <cell r="H430">
            <v>43831</v>
          </cell>
          <cell r="J430">
            <v>174.5</v>
          </cell>
          <cell r="K430">
            <v>0</v>
          </cell>
          <cell r="L430">
            <v>42</v>
          </cell>
          <cell r="M430">
            <v>4.88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</v>
          </cell>
          <cell r="E431" t="str">
            <v>LAURA GONCALVES MENDES DE OLIVEIRA</v>
          </cell>
          <cell r="F431" t="str">
            <v>2 - Outros Profissionais da Saúde</v>
          </cell>
          <cell r="G431">
            <v>223505</v>
          </cell>
          <cell r="H431">
            <v>43831</v>
          </cell>
          <cell r="J431">
            <v>191.9</v>
          </cell>
          <cell r="K431">
            <v>0</v>
          </cell>
          <cell r="L431">
            <v>42</v>
          </cell>
          <cell r="M431">
            <v>4.88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LAYSA VALERIA DE ALMEIDA SILVA</v>
          </cell>
          <cell r="F432" t="str">
            <v>2 - Outros Profissionais da Saúde</v>
          </cell>
          <cell r="G432">
            <v>223505</v>
          </cell>
          <cell r="H432">
            <v>43831</v>
          </cell>
          <cell r="J432">
            <v>152</v>
          </cell>
          <cell r="K432">
            <v>0</v>
          </cell>
          <cell r="L432">
            <v>42</v>
          </cell>
          <cell r="M432">
            <v>4.88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</v>
          </cell>
          <cell r="E433" t="str">
            <v>LEANDRO RIBEIRO GOMES DE LIMA</v>
          </cell>
          <cell r="F433" t="str">
            <v>1 - Médico</v>
          </cell>
          <cell r="G433">
            <v>225225</v>
          </cell>
          <cell r="H433">
            <v>43831</v>
          </cell>
          <cell r="J433">
            <v>855.05</v>
          </cell>
          <cell r="K433">
            <v>0</v>
          </cell>
          <cell r="L433">
            <v>42</v>
          </cell>
          <cell r="M433">
            <v>4.88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</v>
          </cell>
          <cell r="E434" t="str">
            <v>LEONILDA MARIA CALU ARAUJO DA SILVA</v>
          </cell>
          <cell r="F434" t="str">
            <v>2 - Outros Profissionais da Saúde</v>
          </cell>
          <cell r="G434">
            <v>322205</v>
          </cell>
          <cell r="H434">
            <v>43831</v>
          </cell>
          <cell r="J434">
            <v>106.8</v>
          </cell>
          <cell r="K434">
            <v>0</v>
          </cell>
          <cell r="L434">
            <v>42</v>
          </cell>
          <cell r="M434">
            <v>4.88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LEONILDA SILVA DE AMORIM SOUZA</v>
          </cell>
          <cell r="F435" t="str">
            <v>2 - Outros Profissionais da Saúde</v>
          </cell>
          <cell r="G435">
            <v>322205</v>
          </cell>
          <cell r="H435">
            <v>43831</v>
          </cell>
          <cell r="J435">
            <v>121.1</v>
          </cell>
          <cell r="K435">
            <v>0</v>
          </cell>
          <cell r="L435">
            <v>42</v>
          </cell>
          <cell r="M435">
            <v>4.88</v>
          </cell>
          <cell r="R435">
            <v>0</v>
          </cell>
          <cell r="S435">
            <v>0</v>
          </cell>
          <cell r="U435">
            <v>64</v>
          </cell>
          <cell r="X435" t="str">
            <v>AUX. CRECHE</v>
          </cell>
        </row>
        <row r="436">
          <cell r="C436" t="str">
            <v>HOSPITAL SILVIO MAGALHÃES</v>
          </cell>
          <cell r="E436" t="str">
            <v xml:space="preserve">LETICIA MARIA CAVALCANTI SANTOS </v>
          </cell>
          <cell r="F436" t="str">
            <v>2 - Outros Profissionais da Saúde</v>
          </cell>
          <cell r="G436">
            <v>322205</v>
          </cell>
          <cell r="H436">
            <v>43831</v>
          </cell>
          <cell r="J436">
            <v>126.05</v>
          </cell>
          <cell r="K436">
            <v>0</v>
          </cell>
          <cell r="L436">
            <v>42</v>
          </cell>
          <cell r="M436">
            <v>4.88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</v>
          </cell>
          <cell r="E437" t="str">
            <v>LISANIA VENANCIO DA SILVA</v>
          </cell>
          <cell r="F437" t="str">
            <v>2 - Outros Profissionais da Saúde</v>
          </cell>
          <cell r="G437">
            <v>322205</v>
          </cell>
          <cell r="H437">
            <v>43831</v>
          </cell>
          <cell r="J437">
            <v>99.66</v>
          </cell>
          <cell r="K437">
            <v>0</v>
          </cell>
          <cell r="L437">
            <v>42</v>
          </cell>
          <cell r="M437">
            <v>4.88</v>
          </cell>
          <cell r="R437">
            <v>0</v>
          </cell>
          <cell r="S437">
            <v>0</v>
          </cell>
          <cell r="U437">
            <v>64</v>
          </cell>
          <cell r="X437" t="str">
            <v>AUX. CRECHE</v>
          </cell>
        </row>
        <row r="438">
          <cell r="C438" t="str">
            <v>HOSPITAL SILVIO MAGALHÃES</v>
          </cell>
          <cell r="E438" t="str">
            <v>LUANA CRISTINA BENTO</v>
          </cell>
          <cell r="F438" t="str">
            <v>2 - Outros Profissionais da Saúde</v>
          </cell>
          <cell r="G438">
            <v>322205</v>
          </cell>
          <cell r="H438">
            <v>43831</v>
          </cell>
          <cell r="J438">
            <v>123.35</v>
          </cell>
          <cell r="K438">
            <v>0</v>
          </cell>
          <cell r="L438">
            <v>42</v>
          </cell>
          <cell r="M438">
            <v>4.88</v>
          </cell>
          <cell r="R438">
            <v>0</v>
          </cell>
          <cell r="S438">
            <v>0</v>
          </cell>
          <cell r="U438">
            <v>64</v>
          </cell>
          <cell r="X438" t="str">
            <v>AUX. CRECHE</v>
          </cell>
        </row>
        <row r="439">
          <cell r="C439" t="str">
            <v>HOSPITAL SILVIO MAGALHÃES</v>
          </cell>
          <cell r="E439" t="str">
            <v>LUANA LIVIA FARIAS CRUZ</v>
          </cell>
          <cell r="F439" t="str">
            <v>3 - Administrativo</v>
          </cell>
          <cell r="G439">
            <v>251605</v>
          </cell>
          <cell r="H439">
            <v>43831</v>
          </cell>
          <cell r="J439">
            <v>215.15</v>
          </cell>
          <cell r="K439">
            <v>0</v>
          </cell>
          <cell r="L439">
            <v>42</v>
          </cell>
          <cell r="M439">
            <v>4.88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LUCAS EVERTON MACHADO DA SILVA</v>
          </cell>
          <cell r="F440" t="str">
            <v>2 - Outros Profissionais da Saúde</v>
          </cell>
          <cell r="G440">
            <v>322205</v>
          </cell>
          <cell r="H440">
            <v>43831</v>
          </cell>
          <cell r="J440">
            <v>104.05</v>
          </cell>
          <cell r="K440">
            <v>0</v>
          </cell>
          <cell r="L440">
            <v>42</v>
          </cell>
          <cell r="M440">
            <v>4.88</v>
          </cell>
          <cell r="R440">
            <v>92</v>
          </cell>
          <cell r="S440">
            <v>62.34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 xml:space="preserve">LUCI ANGELA LEITE DA SILVA </v>
          </cell>
          <cell r="F441" t="str">
            <v>2 - Outros Profissionais da Saúde</v>
          </cell>
          <cell r="G441">
            <v>322205</v>
          </cell>
          <cell r="H441">
            <v>43831</v>
          </cell>
          <cell r="J441">
            <v>106.5</v>
          </cell>
          <cell r="K441">
            <v>0</v>
          </cell>
          <cell r="L441">
            <v>42</v>
          </cell>
          <cell r="M441">
            <v>4.88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>LUCIA MARIA DAS GRACAS SILVA</v>
          </cell>
          <cell r="F442" t="str">
            <v>3 - Administrativo</v>
          </cell>
          <cell r="G442">
            <v>513505</v>
          </cell>
          <cell r="H442">
            <v>43831</v>
          </cell>
          <cell r="J442">
            <v>112.2</v>
          </cell>
          <cell r="K442">
            <v>0</v>
          </cell>
          <cell r="L442">
            <v>42</v>
          </cell>
          <cell r="M442">
            <v>4.88</v>
          </cell>
          <cell r="R442">
            <v>0</v>
          </cell>
          <cell r="S442">
            <v>0</v>
          </cell>
          <cell r="U442">
            <v>64</v>
          </cell>
          <cell r="X442" t="str">
            <v>AUX. CRECHE</v>
          </cell>
        </row>
        <row r="443">
          <cell r="C443" t="str">
            <v>HOSPITAL SILVIO MAGALHÃES</v>
          </cell>
          <cell r="E443" t="str">
            <v>LUCIANA DA SILVA SALUSTIANO</v>
          </cell>
          <cell r="F443" t="str">
            <v>2 - Outros Profissionais da Saúde</v>
          </cell>
          <cell r="G443">
            <v>322205</v>
          </cell>
          <cell r="H443">
            <v>43831</v>
          </cell>
          <cell r="J443">
            <v>121.15</v>
          </cell>
          <cell r="K443">
            <v>0</v>
          </cell>
          <cell r="L443">
            <v>42</v>
          </cell>
          <cell r="M443">
            <v>4.88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LUCIANA PATRICIA DOS SANTOS VASCONCELOS</v>
          </cell>
          <cell r="F444" t="str">
            <v>2 - Outros Profissionais da Saúde</v>
          </cell>
          <cell r="G444">
            <v>322205</v>
          </cell>
          <cell r="H444">
            <v>43831</v>
          </cell>
          <cell r="J444">
            <v>118.56</v>
          </cell>
          <cell r="K444">
            <v>0</v>
          </cell>
          <cell r="L444">
            <v>42</v>
          </cell>
          <cell r="M444">
            <v>4.88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>LUCIANO CRISTIAN BARRETO DA SILVA</v>
          </cell>
          <cell r="F445" t="str">
            <v>3 - Administrativo</v>
          </cell>
          <cell r="G445">
            <v>516310</v>
          </cell>
          <cell r="H445">
            <v>43831</v>
          </cell>
          <cell r="J445">
            <v>119.5</v>
          </cell>
          <cell r="K445">
            <v>0</v>
          </cell>
          <cell r="L445">
            <v>42</v>
          </cell>
          <cell r="M445">
            <v>4.88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LUCIANO JOSE SANTOS DE SOUZA</v>
          </cell>
          <cell r="F446" t="str">
            <v>2 - Outros Profissionais da Saúde</v>
          </cell>
          <cell r="G446">
            <v>324115</v>
          </cell>
          <cell r="H446">
            <v>43831</v>
          </cell>
          <cell r="J446">
            <v>238.43</v>
          </cell>
          <cell r="K446">
            <v>0</v>
          </cell>
          <cell r="L446">
            <v>42</v>
          </cell>
          <cell r="M446">
            <v>4.88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</v>
          </cell>
          <cell r="E447" t="str">
            <v xml:space="preserve">LUCIANO THEODOSIO DA SILVA </v>
          </cell>
          <cell r="F447" t="str">
            <v>3 - Administrativo</v>
          </cell>
          <cell r="G447">
            <v>513505</v>
          </cell>
          <cell r="H447">
            <v>43831</v>
          </cell>
          <cell r="J447">
            <v>95.33</v>
          </cell>
          <cell r="K447">
            <v>0</v>
          </cell>
          <cell r="L447">
            <v>42</v>
          </cell>
          <cell r="M447">
            <v>4.88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</v>
          </cell>
          <cell r="E448" t="str">
            <v>LUCICLEIDE MARIA DA SILVA</v>
          </cell>
          <cell r="F448" t="str">
            <v>2 - Outros Profissionais da Saúde</v>
          </cell>
          <cell r="G448">
            <v>322205</v>
          </cell>
          <cell r="H448">
            <v>43831</v>
          </cell>
          <cell r="J448">
            <v>130.22</v>
          </cell>
          <cell r="K448">
            <v>0</v>
          </cell>
          <cell r="L448">
            <v>42</v>
          </cell>
          <cell r="M448">
            <v>4.88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SILVIO MAGALHÃES</v>
          </cell>
          <cell r="E449" t="str">
            <v>LUCIENE GUEDES DA SILVA</v>
          </cell>
          <cell r="F449" t="str">
            <v>3 - Administrativo</v>
          </cell>
          <cell r="G449">
            <v>513205</v>
          </cell>
          <cell r="H449">
            <v>43831</v>
          </cell>
          <cell r="J449">
            <v>132.36000000000001</v>
          </cell>
          <cell r="K449">
            <v>0</v>
          </cell>
          <cell r="L449">
            <v>42</v>
          </cell>
          <cell r="M449">
            <v>4.88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LUCILENE MAYARA BELARMINO DA SILVA</v>
          </cell>
          <cell r="F450" t="str">
            <v>2 - Outros Profissionais da Saúde</v>
          </cell>
          <cell r="G450">
            <v>322205</v>
          </cell>
          <cell r="H450">
            <v>43831</v>
          </cell>
          <cell r="J450">
            <v>125.3</v>
          </cell>
          <cell r="K450">
            <v>0</v>
          </cell>
          <cell r="L450">
            <v>42</v>
          </cell>
          <cell r="M450">
            <v>4.88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LUCIMAR JOSE DA SILVA</v>
          </cell>
          <cell r="F451" t="str">
            <v>2 - Outros Profissionais da Saúde</v>
          </cell>
          <cell r="G451">
            <v>322205</v>
          </cell>
          <cell r="H451">
            <v>43831</v>
          </cell>
          <cell r="J451">
            <v>121.13</v>
          </cell>
          <cell r="K451">
            <v>0</v>
          </cell>
          <cell r="L451">
            <v>42</v>
          </cell>
          <cell r="M451">
            <v>4.88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 xml:space="preserve">LUCIVALDO JOAO DA SILVA </v>
          </cell>
          <cell r="F452" t="str">
            <v>3 - Administrativo</v>
          </cell>
          <cell r="G452">
            <v>517410</v>
          </cell>
          <cell r="H452">
            <v>43831</v>
          </cell>
          <cell r="J452">
            <v>108.02</v>
          </cell>
          <cell r="K452">
            <v>0</v>
          </cell>
          <cell r="L452">
            <v>42</v>
          </cell>
          <cell r="M452">
            <v>4.88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LUCLECIA MARIA DE ARAUJO</v>
          </cell>
          <cell r="F453" t="str">
            <v>2 - Outros Profissionais da Saúde</v>
          </cell>
          <cell r="G453">
            <v>322205</v>
          </cell>
          <cell r="H453">
            <v>43831</v>
          </cell>
          <cell r="J453">
            <v>111.23</v>
          </cell>
          <cell r="K453">
            <v>0</v>
          </cell>
          <cell r="L453">
            <v>42</v>
          </cell>
          <cell r="M453">
            <v>4.88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LUIZ CARLOS BEZERRA DA SILVEIRA JUNIOR</v>
          </cell>
          <cell r="F454" t="str">
            <v>2 - Outros Profissionais da Saúde</v>
          </cell>
          <cell r="G454">
            <v>223505</v>
          </cell>
          <cell r="H454">
            <v>43831</v>
          </cell>
          <cell r="J454">
            <v>176</v>
          </cell>
          <cell r="K454">
            <v>0</v>
          </cell>
          <cell r="L454">
            <v>42</v>
          </cell>
          <cell r="M454">
            <v>4.88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LUIZ HENRIQUE DE LIMA CAMINHA</v>
          </cell>
          <cell r="F455" t="str">
            <v>3 - Administrativo</v>
          </cell>
          <cell r="G455">
            <v>517410</v>
          </cell>
          <cell r="H455">
            <v>43831</v>
          </cell>
          <cell r="J455">
            <v>99.45</v>
          </cell>
          <cell r="K455">
            <v>0</v>
          </cell>
          <cell r="L455">
            <v>42</v>
          </cell>
          <cell r="M455">
            <v>4.88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>LUIZA RAQUEL CORDEIRO DOS SANTOS</v>
          </cell>
          <cell r="F456" t="str">
            <v>2 - Outros Profissionais da Saúde</v>
          </cell>
          <cell r="G456">
            <v>223505</v>
          </cell>
          <cell r="H456">
            <v>43831</v>
          </cell>
          <cell r="J456">
            <v>225.92</v>
          </cell>
          <cell r="K456">
            <v>0</v>
          </cell>
          <cell r="L456">
            <v>42</v>
          </cell>
          <cell r="M456">
            <v>4.88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LUZIA MONIZE DE OLIVEIRA MENDONCA</v>
          </cell>
          <cell r="F457" t="str">
            <v>2 - Outros Profissionais da Saúde</v>
          </cell>
          <cell r="G457">
            <v>322205</v>
          </cell>
          <cell r="H457">
            <v>43831</v>
          </cell>
          <cell r="J457">
            <v>111.22</v>
          </cell>
          <cell r="K457">
            <v>0</v>
          </cell>
          <cell r="L457">
            <v>42</v>
          </cell>
          <cell r="M457">
            <v>4.88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MACIEL SILVERIO DOS SANTOS</v>
          </cell>
          <cell r="F458" t="str">
            <v>3 - Administrativo</v>
          </cell>
          <cell r="G458">
            <v>521130</v>
          </cell>
          <cell r="H458">
            <v>43831</v>
          </cell>
          <cell r="J458">
            <v>108.22</v>
          </cell>
          <cell r="K458">
            <v>0</v>
          </cell>
          <cell r="L458">
            <v>42</v>
          </cell>
          <cell r="M458">
            <v>4.88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</row>
        <row r="459">
          <cell r="C459" t="str">
            <v>HOSPITAL SILVIO MAGALHÃES</v>
          </cell>
          <cell r="E459" t="str">
            <v>MANOEL CAETANO DE MOURA NETO</v>
          </cell>
          <cell r="F459" t="str">
            <v>2 - Outros Profissionais da Saúde</v>
          </cell>
          <cell r="G459">
            <v>223605</v>
          </cell>
          <cell r="H459">
            <v>43831</v>
          </cell>
          <cell r="J459">
            <v>232.2</v>
          </cell>
          <cell r="K459">
            <v>0</v>
          </cell>
          <cell r="L459">
            <v>42</v>
          </cell>
          <cell r="M459">
            <v>4.88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MANOEL FELIX DA SILVA JUNIOR</v>
          </cell>
          <cell r="F460" t="str">
            <v>3 - Administrativo</v>
          </cell>
          <cell r="G460">
            <v>313120</v>
          </cell>
          <cell r="H460">
            <v>43831</v>
          </cell>
          <cell r="J460">
            <v>173.53</v>
          </cell>
          <cell r="K460">
            <v>0</v>
          </cell>
          <cell r="L460">
            <v>42</v>
          </cell>
          <cell r="M460">
            <v>4.88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MANOEL GONCALVES DE SOUZA</v>
          </cell>
          <cell r="F461" t="str">
            <v>3 - Administrativo</v>
          </cell>
          <cell r="G461">
            <v>517330</v>
          </cell>
          <cell r="H461">
            <v>43831</v>
          </cell>
          <cell r="J461">
            <v>292.13</v>
          </cell>
          <cell r="K461">
            <v>0</v>
          </cell>
          <cell r="L461">
            <v>42</v>
          </cell>
          <cell r="M461">
            <v>4.88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C462" t="str">
            <v>HOSPITAL SILVIO MAGALHÃES</v>
          </cell>
          <cell r="E462" t="str">
            <v>MANOEL TEIXEIRA DA SILVA FILHO</v>
          </cell>
          <cell r="F462" t="str">
            <v>3 - Administrativo</v>
          </cell>
          <cell r="G462">
            <v>951105</v>
          </cell>
          <cell r="H462">
            <v>43831</v>
          </cell>
          <cell r="J462">
            <v>176.01</v>
          </cell>
          <cell r="K462">
            <v>0</v>
          </cell>
          <cell r="L462">
            <v>42</v>
          </cell>
          <cell r="M462">
            <v>4.88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 xml:space="preserve">MARAYZA BERNARDO SILVA </v>
          </cell>
          <cell r="F463" t="str">
            <v>2 - Outros Profissionais da Saúde</v>
          </cell>
          <cell r="G463">
            <v>324115</v>
          </cell>
          <cell r="H463">
            <v>43831</v>
          </cell>
          <cell r="J463">
            <v>238.4</v>
          </cell>
          <cell r="K463">
            <v>0</v>
          </cell>
          <cell r="L463">
            <v>42</v>
          </cell>
          <cell r="M463">
            <v>4.88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MARCEL VENTURA DA SILVA</v>
          </cell>
          <cell r="F464" t="str">
            <v>2 - Outros Profissionais da Saúde</v>
          </cell>
          <cell r="G464">
            <v>515110</v>
          </cell>
          <cell r="H464">
            <v>43831</v>
          </cell>
          <cell r="J464">
            <v>109.8</v>
          </cell>
          <cell r="K464">
            <v>0</v>
          </cell>
          <cell r="L464">
            <v>42</v>
          </cell>
          <cell r="M464">
            <v>4.88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>MARCELO PINHEIRO DE ARAUJO</v>
          </cell>
          <cell r="F465" t="str">
            <v>3 - Administrativo</v>
          </cell>
          <cell r="G465">
            <v>521130</v>
          </cell>
          <cell r="H465">
            <v>43831</v>
          </cell>
          <cell r="J465">
            <v>122.1</v>
          </cell>
          <cell r="K465">
            <v>0</v>
          </cell>
          <cell r="L465">
            <v>42</v>
          </cell>
          <cell r="M465">
            <v>4.88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>MARCELO SOARES BARRETO FILHO</v>
          </cell>
          <cell r="F466" t="str">
            <v>2 - Outros Profissionais da Saúde</v>
          </cell>
          <cell r="G466">
            <v>515110</v>
          </cell>
          <cell r="H466">
            <v>43831</v>
          </cell>
          <cell r="J466">
            <v>123.9</v>
          </cell>
          <cell r="K466">
            <v>0</v>
          </cell>
          <cell r="L466">
            <v>42</v>
          </cell>
          <cell r="M466">
            <v>4.88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</v>
          </cell>
          <cell r="E467" t="str">
            <v>MARCIA CRISTIANE ARAUJO DO NASCIMENTO</v>
          </cell>
          <cell r="F467" t="str">
            <v>2 - Outros Profissionais da Saúde</v>
          </cell>
          <cell r="G467">
            <v>322205</v>
          </cell>
          <cell r="H467">
            <v>43831</v>
          </cell>
          <cell r="J467">
            <v>111.2</v>
          </cell>
          <cell r="K467">
            <v>0</v>
          </cell>
          <cell r="L467">
            <v>42</v>
          </cell>
          <cell r="M467">
            <v>4.88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</v>
          </cell>
          <cell r="E468" t="str">
            <v>MARCIA MARIA DA SILVA</v>
          </cell>
          <cell r="F468" t="str">
            <v>2 - Outros Profissionais da Saúde</v>
          </cell>
          <cell r="G468">
            <v>223505</v>
          </cell>
          <cell r="H468">
            <v>43831</v>
          </cell>
          <cell r="J468">
            <v>152.9</v>
          </cell>
          <cell r="K468">
            <v>0</v>
          </cell>
          <cell r="L468">
            <v>42</v>
          </cell>
          <cell r="M468">
            <v>4.88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SILVIO MAGALHÃES</v>
          </cell>
          <cell r="E469" t="str">
            <v>MARCIA MARIA LIODORO DA SILVA</v>
          </cell>
          <cell r="F469" t="str">
            <v>2 - Outros Profissionais da Saúde</v>
          </cell>
          <cell r="G469">
            <v>322205</v>
          </cell>
          <cell r="H469">
            <v>43831</v>
          </cell>
          <cell r="J469">
            <v>111.2</v>
          </cell>
          <cell r="K469">
            <v>0</v>
          </cell>
          <cell r="L469">
            <v>42</v>
          </cell>
          <cell r="M469">
            <v>4.88</v>
          </cell>
          <cell r="R469">
            <v>0</v>
          </cell>
          <cell r="S469">
            <v>0</v>
          </cell>
          <cell r="U469">
            <v>64</v>
          </cell>
          <cell r="X469" t="str">
            <v>AUX. CRECHE</v>
          </cell>
        </row>
        <row r="470">
          <cell r="C470" t="str">
            <v>HOSPITAL SILVIO MAGALHÃES</v>
          </cell>
          <cell r="E470" t="str">
            <v>MARCIO ELIAS DE SOUZA</v>
          </cell>
          <cell r="F470" t="str">
            <v>3 - Administrativo</v>
          </cell>
          <cell r="G470">
            <v>413115</v>
          </cell>
          <cell r="H470">
            <v>43831</v>
          </cell>
          <cell r="J470">
            <v>158.1</v>
          </cell>
          <cell r="K470">
            <v>0</v>
          </cell>
          <cell r="L470">
            <v>42</v>
          </cell>
          <cell r="M470">
            <v>4.88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>MARCONDES SILVA DE ANDRADE</v>
          </cell>
          <cell r="F471" t="str">
            <v>3 - Administrativo</v>
          </cell>
          <cell r="G471">
            <v>422110</v>
          </cell>
          <cell r="H471">
            <v>43831</v>
          </cell>
          <cell r="J471">
            <v>108.05</v>
          </cell>
          <cell r="K471">
            <v>0</v>
          </cell>
          <cell r="L471">
            <v>42</v>
          </cell>
          <cell r="M471">
            <v>4.88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MARCONI VENTURA DA SILVA</v>
          </cell>
          <cell r="F472" t="str">
            <v>2 - Outros Profissionais da Saúde</v>
          </cell>
          <cell r="G472">
            <v>322205</v>
          </cell>
          <cell r="H472">
            <v>43831</v>
          </cell>
          <cell r="J472">
            <v>121.1</v>
          </cell>
          <cell r="K472">
            <v>0</v>
          </cell>
          <cell r="L472">
            <v>42</v>
          </cell>
          <cell r="M472">
            <v>4.88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MARCOS ANDRE DOS SANTOS</v>
          </cell>
          <cell r="F473" t="str">
            <v>2 - Outros Profissionais da Saúde</v>
          </cell>
          <cell r="G473">
            <v>515110</v>
          </cell>
          <cell r="H473">
            <v>43831</v>
          </cell>
          <cell r="J473">
            <v>0</v>
          </cell>
          <cell r="K473">
            <v>0</v>
          </cell>
          <cell r="L473">
            <v>42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</v>
          </cell>
          <cell r="E474" t="str">
            <v>MARCOS ANTONIO PRIMO DO NASCIMENTO</v>
          </cell>
          <cell r="F474" t="str">
            <v>3 - Administrativo</v>
          </cell>
          <cell r="G474">
            <v>422110</v>
          </cell>
          <cell r="H474">
            <v>43831</v>
          </cell>
          <cell r="J474">
            <v>9.74</v>
          </cell>
          <cell r="K474">
            <v>0</v>
          </cell>
          <cell r="L474">
            <v>42</v>
          </cell>
          <cell r="M474">
            <v>4.88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>MARCOS DOMINGOS DA SILVA</v>
          </cell>
          <cell r="F475" t="str">
            <v>2 - Outros Profissionais da Saúde</v>
          </cell>
          <cell r="G475">
            <v>322605</v>
          </cell>
          <cell r="H475">
            <v>43831</v>
          </cell>
          <cell r="J475">
            <v>125.3</v>
          </cell>
          <cell r="K475">
            <v>0</v>
          </cell>
          <cell r="L475">
            <v>42</v>
          </cell>
          <cell r="M475">
            <v>4.88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>MARCOS FELIPE DA SILVA</v>
          </cell>
          <cell r="F476" t="str">
            <v>2 - Outros Profissionais da Saúde</v>
          </cell>
          <cell r="G476">
            <v>324115</v>
          </cell>
          <cell r="H476">
            <v>43831</v>
          </cell>
          <cell r="J476">
            <v>238.4</v>
          </cell>
          <cell r="K476">
            <v>0</v>
          </cell>
          <cell r="L476">
            <v>42</v>
          </cell>
          <cell r="M476">
            <v>4.88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>MARCOS GOMES APOLONIO</v>
          </cell>
          <cell r="F477" t="str">
            <v>2 - Outros Profissionais da Saúde</v>
          </cell>
          <cell r="G477">
            <v>223505</v>
          </cell>
          <cell r="H477">
            <v>43831</v>
          </cell>
          <cell r="J477">
            <v>193.2</v>
          </cell>
          <cell r="K477">
            <v>0</v>
          </cell>
          <cell r="L477">
            <v>42</v>
          </cell>
          <cell r="M477">
            <v>4.88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MARCOS JOSE DA SILVA</v>
          </cell>
          <cell r="F478" t="str">
            <v>3 - Administrativo</v>
          </cell>
          <cell r="G478">
            <v>514310</v>
          </cell>
          <cell r="H478">
            <v>43831</v>
          </cell>
          <cell r="J478">
            <v>111.1</v>
          </cell>
          <cell r="K478">
            <v>0</v>
          </cell>
          <cell r="L478">
            <v>42</v>
          </cell>
          <cell r="M478">
            <v>4.88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</v>
          </cell>
          <cell r="E479" t="str">
            <v>MAREVALDO SOARES DA SILVA</v>
          </cell>
          <cell r="F479" t="str">
            <v>3 - Administrativo</v>
          </cell>
          <cell r="G479">
            <v>513505</v>
          </cell>
          <cell r="H479">
            <v>43831</v>
          </cell>
          <cell r="J479">
            <v>99.49</v>
          </cell>
          <cell r="K479">
            <v>0</v>
          </cell>
          <cell r="L479">
            <v>42</v>
          </cell>
          <cell r="M479">
            <v>4.88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MARIA ALCIONE DA SILVA</v>
          </cell>
          <cell r="F480" t="str">
            <v>2 - Outros Profissionais da Saúde</v>
          </cell>
          <cell r="G480">
            <v>322205</v>
          </cell>
          <cell r="H480">
            <v>43831</v>
          </cell>
          <cell r="J480">
            <v>110.9</v>
          </cell>
          <cell r="K480">
            <v>0</v>
          </cell>
          <cell r="L480">
            <v>42</v>
          </cell>
          <cell r="M480">
            <v>4.88</v>
          </cell>
          <cell r="R480">
            <v>92</v>
          </cell>
          <cell r="S480">
            <v>62.34</v>
          </cell>
          <cell r="U480">
            <v>64</v>
          </cell>
          <cell r="X480" t="str">
            <v>AUX. CRECHE</v>
          </cell>
        </row>
        <row r="481">
          <cell r="C481" t="str">
            <v>HOSPITAL SILVIO MAGALHÃES</v>
          </cell>
          <cell r="E481" t="str">
            <v>MARIA ALICE SIQUEIRA DE ASSUNCAO</v>
          </cell>
          <cell r="F481" t="str">
            <v>1 - Médico</v>
          </cell>
          <cell r="G481">
            <v>225124</v>
          </cell>
          <cell r="H481">
            <v>43831</v>
          </cell>
          <cell r="J481">
            <v>823</v>
          </cell>
          <cell r="K481">
            <v>0</v>
          </cell>
          <cell r="L481">
            <v>42</v>
          </cell>
          <cell r="M481">
            <v>4.88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 xml:space="preserve">MARIA ANDREIA DA SILVA </v>
          </cell>
          <cell r="F482" t="str">
            <v>2 - Outros Profissionais da Saúde</v>
          </cell>
          <cell r="G482">
            <v>223505</v>
          </cell>
          <cell r="H482">
            <v>43831</v>
          </cell>
          <cell r="J482">
            <v>150.69999999999999</v>
          </cell>
          <cell r="K482">
            <v>0</v>
          </cell>
          <cell r="L482">
            <v>42</v>
          </cell>
          <cell r="M482">
            <v>4.88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MARIA ANDREZA COUTO SILVA</v>
          </cell>
          <cell r="F483" t="str">
            <v>2 - Outros Profissionais da Saúde</v>
          </cell>
          <cell r="G483">
            <v>223505</v>
          </cell>
          <cell r="H483">
            <v>43831</v>
          </cell>
          <cell r="J483">
            <v>260.39999999999998</v>
          </cell>
          <cell r="K483">
            <v>0</v>
          </cell>
          <cell r="L483">
            <v>42</v>
          </cell>
          <cell r="M483">
            <v>4.88</v>
          </cell>
          <cell r="R483">
            <v>0</v>
          </cell>
          <cell r="S483">
            <v>0</v>
          </cell>
          <cell r="U483">
            <v>100</v>
          </cell>
          <cell r="X483" t="str">
            <v>AUX. CRECHE</v>
          </cell>
        </row>
        <row r="484">
          <cell r="C484" t="str">
            <v>HOSPITAL SILVIO MAGALHÃES</v>
          </cell>
          <cell r="E484" t="str">
            <v>MARIA APARECIDA DA SILVA</v>
          </cell>
          <cell r="F484" t="str">
            <v>2 - Outros Profissionais da Saúde</v>
          </cell>
          <cell r="G484">
            <v>322205</v>
          </cell>
          <cell r="H484">
            <v>43831</v>
          </cell>
          <cell r="J484">
            <v>149.1</v>
          </cell>
          <cell r="K484">
            <v>0</v>
          </cell>
          <cell r="L484">
            <v>42</v>
          </cell>
          <cell r="M484">
            <v>4.88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MARIA APARECIDA DA SILVA</v>
          </cell>
          <cell r="F485" t="str">
            <v>3 - Administrativo</v>
          </cell>
          <cell r="G485">
            <v>411005</v>
          </cell>
          <cell r="H485">
            <v>43831</v>
          </cell>
          <cell r="J485">
            <v>106.8</v>
          </cell>
          <cell r="K485">
            <v>0</v>
          </cell>
          <cell r="L485">
            <v>42</v>
          </cell>
          <cell r="M485">
            <v>4.88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MARIA CAROLINE DA SILVA ARAUJO</v>
          </cell>
          <cell r="F486" t="str">
            <v>2 - Outros Profissionais da Saúde</v>
          </cell>
          <cell r="G486">
            <v>322205</v>
          </cell>
          <cell r="H486">
            <v>43831</v>
          </cell>
          <cell r="J486">
            <v>106.9</v>
          </cell>
          <cell r="K486">
            <v>0</v>
          </cell>
          <cell r="L486">
            <v>42</v>
          </cell>
          <cell r="M486">
            <v>4.88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MARIA CRISTIANE DA SILVA</v>
          </cell>
          <cell r="F487" t="str">
            <v>2 - Outros Profissionais da Saúde</v>
          </cell>
          <cell r="G487">
            <v>322205</v>
          </cell>
          <cell r="H487">
            <v>43831</v>
          </cell>
          <cell r="J487">
            <v>115.2</v>
          </cell>
          <cell r="K487">
            <v>0</v>
          </cell>
          <cell r="L487">
            <v>42</v>
          </cell>
          <cell r="M487">
            <v>4.88</v>
          </cell>
          <cell r="R487">
            <v>92</v>
          </cell>
          <cell r="S487">
            <v>62.34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MARIA DAS GRACAS DA SILVA</v>
          </cell>
          <cell r="F488" t="str">
            <v>2 - Outros Profissionais da Saúde</v>
          </cell>
          <cell r="G488">
            <v>322205</v>
          </cell>
          <cell r="H488">
            <v>43831</v>
          </cell>
          <cell r="J488">
            <v>111.25</v>
          </cell>
          <cell r="K488">
            <v>0</v>
          </cell>
          <cell r="L488">
            <v>42</v>
          </cell>
          <cell r="M488">
            <v>4.88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MARIA DE FATIMA BARRETO DA SILVA</v>
          </cell>
          <cell r="F489" t="str">
            <v>2 - Outros Profissionais da Saúde</v>
          </cell>
          <cell r="G489">
            <v>322205</v>
          </cell>
          <cell r="H489">
            <v>43831</v>
          </cell>
          <cell r="J489">
            <v>149.69999999999999</v>
          </cell>
          <cell r="K489">
            <v>0</v>
          </cell>
          <cell r="L489">
            <v>42</v>
          </cell>
          <cell r="M489">
            <v>4.88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>MARIA DE LOURDES DA SILVA</v>
          </cell>
          <cell r="F490" t="str">
            <v>3 - Administrativo</v>
          </cell>
          <cell r="G490">
            <v>513430</v>
          </cell>
          <cell r="H490">
            <v>43831</v>
          </cell>
          <cell r="J490">
            <v>99.4</v>
          </cell>
          <cell r="K490">
            <v>0</v>
          </cell>
          <cell r="L490">
            <v>42</v>
          </cell>
          <cell r="M490">
            <v>4.88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>MARIA DELARIA DA SILVA</v>
          </cell>
          <cell r="F491" t="str">
            <v>2 - Outros Profissionais da Saúde</v>
          </cell>
          <cell r="G491">
            <v>322205</v>
          </cell>
          <cell r="H491">
            <v>43831</v>
          </cell>
          <cell r="J491">
            <v>130.19999999999999</v>
          </cell>
          <cell r="K491">
            <v>0</v>
          </cell>
          <cell r="L491">
            <v>42</v>
          </cell>
          <cell r="M491">
            <v>4.88</v>
          </cell>
          <cell r="R491">
            <v>92</v>
          </cell>
          <cell r="S491">
            <v>62.34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MARIA DO SOCORRO DA SILVA</v>
          </cell>
          <cell r="F492" t="str">
            <v>2 - Outros Profissionais da Saúde</v>
          </cell>
          <cell r="G492">
            <v>322205</v>
          </cell>
          <cell r="H492">
            <v>43831</v>
          </cell>
          <cell r="J492">
            <v>125.3</v>
          </cell>
          <cell r="K492">
            <v>0</v>
          </cell>
          <cell r="L492">
            <v>42</v>
          </cell>
          <cell r="M492">
            <v>4.88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MARIA DO SOCORRO SIQUEIRA DA SILVA</v>
          </cell>
          <cell r="F493" t="str">
            <v>2 - Outros Profissionais da Saúde</v>
          </cell>
          <cell r="G493">
            <v>223505</v>
          </cell>
          <cell r="H493">
            <v>43831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MARIA EDJANE DA SILVA</v>
          </cell>
          <cell r="F494" t="str">
            <v>2 - Outros Profissionais da Saúde</v>
          </cell>
          <cell r="G494">
            <v>322205</v>
          </cell>
          <cell r="H494">
            <v>43831</v>
          </cell>
          <cell r="J494">
            <v>126</v>
          </cell>
          <cell r="K494">
            <v>0</v>
          </cell>
          <cell r="L494">
            <v>42</v>
          </cell>
          <cell r="M494">
            <v>4.88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MARIA EDUARDA LIRA DA SILVA</v>
          </cell>
          <cell r="F495" t="str">
            <v>2 - Outros Profissionais da Saúde</v>
          </cell>
          <cell r="G495">
            <v>322205</v>
          </cell>
          <cell r="H495">
            <v>43831</v>
          </cell>
          <cell r="J495">
            <v>154.80000000000001</v>
          </cell>
          <cell r="K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</v>
          </cell>
          <cell r="E496" t="str">
            <v xml:space="preserve">MARIA EDUARDA MONTARROYOS SANTOS </v>
          </cell>
          <cell r="F496" t="str">
            <v>2 - Outros Profissionais da Saúde</v>
          </cell>
          <cell r="G496">
            <v>223505</v>
          </cell>
          <cell r="H496">
            <v>43831</v>
          </cell>
          <cell r="J496">
            <v>174.6</v>
          </cell>
          <cell r="K496">
            <v>0</v>
          </cell>
          <cell r="L496">
            <v>42</v>
          </cell>
          <cell r="M496">
            <v>4.88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>MARIA ELAINE SILVA DE ANDRADE</v>
          </cell>
          <cell r="F497" t="str">
            <v>2 - Outros Profissionais da Saúde</v>
          </cell>
          <cell r="G497">
            <v>322205</v>
          </cell>
          <cell r="H497">
            <v>43831</v>
          </cell>
          <cell r="J497">
            <v>106.8</v>
          </cell>
          <cell r="K497">
            <v>0</v>
          </cell>
          <cell r="L497">
            <v>42</v>
          </cell>
          <cell r="M497">
            <v>4.88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MARIA ELIANE DE BARROS ALVES</v>
          </cell>
          <cell r="F498" t="str">
            <v>2 - Outros Profissionais da Saúde</v>
          </cell>
          <cell r="G498">
            <v>322205</v>
          </cell>
          <cell r="H498">
            <v>43831</v>
          </cell>
          <cell r="J498">
            <v>125.3</v>
          </cell>
          <cell r="K498">
            <v>0</v>
          </cell>
          <cell r="L498">
            <v>42</v>
          </cell>
          <cell r="M498">
            <v>4.88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MARIA GIRLANE LOPES DA SILVA</v>
          </cell>
          <cell r="F499" t="str">
            <v>2 - Outros Profissionais da Saúde</v>
          </cell>
          <cell r="G499">
            <v>322205</v>
          </cell>
          <cell r="H499">
            <v>43831</v>
          </cell>
          <cell r="J499">
            <v>125.3</v>
          </cell>
          <cell r="K499">
            <v>0</v>
          </cell>
          <cell r="L499">
            <v>42</v>
          </cell>
          <cell r="M499">
            <v>4.88</v>
          </cell>
          <cell r="R499">
            <v>0</v>
          </cell>
          <cell r="S499">
            <v>0</v>
          </cell>
          <cell r="U499">
            <v>128</v>
          </cell>
          <cell r="X499" t="str">
            <v>AUX. CRECHE</v>
          </cell>
        </row>
        <row r="500">
          <cell r="C500" t="str">
            <v>HOSPITAL SILVIO MAGALHÃES</v>
          </cell>
          <cell r="E500" t="str">
            <v>MARIA JANILDA BENTO DA SILVA</v>
          </cell>
          <cell r="F500" t="str">
            <v>2 - Outros Profissionais da Saúde</v>
          </cell>
          <cell r="G500">
            <v>322205</v>
          </cell>
          <cell r="H500">
            <v>43831</v>
          </cell>
          <cell r="J500">
            <v>121.1</v>
          </cell>
          <cell r="K500">
            <v>0</v>
          </cell>
          <cell r="L500">
            <v>42</v>
          </cell>
          <cell r="M500">
            <v>4.88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MARIA JOELI SANTOS LOPES</v>
          </cell>
          <cell r="F501" t="str">
            <v>2 - Outros Profissionais da Saúde</v>
          </cell>
          <cell r="G501">
            <v>223505</v>
          </cell>
          <cell r="H501">
            <v>43831</v>
          </cell>
          <cell r="J501">
            <v>127.5</v>
          </cell>
          <cell r="K501">
            <v>0</v>
          </cell>
          <cell r="L501">
            <v>42</v>
          </cell>
          <cell r="M501">
            <v>4.88</v>
          </cell>
          <cell r="R501">
            <v>92</v>
          </cell>
          <cell r="S501">
            <v>62.34</v>
          </cell>
          <cell r="U501">
            <v>0</v>
          </cell>
          <cell r="X501" t="str">
            <v/>
          </cell>
        </row>
        <row r="502">
          <cell r="C502" t="str">
            <v>HOSPITAL SILVIO MAGALHÃES</v>
          </cell>
          <cell r="E502" t="str">
            <v>MARIA JOSE BATISTA DA SILVA</v>
          </cell>
          <cell r="F502" t="str">
            <v>2 - Outros Profissionais da Saúde</v>
          </cell>
          <cell r="G502">
            <v>223505</v>
          </cell>
          <cell r="H502">
            <v>43831</v>
          </cell>
          <cell r="J502">
            <v>125.3</v>
          </cell>
          <cell r="K502">
            <v>0</v>
          </cell>
          <cell r="L502">
            <v>42</v>
          </cell>
          <cell r="M502">
            <v>4.88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MARIA JOSE DA SILVA</v>
          </cell>
          <cell r="F503" t="str">
            <v>2 - Outros Profissionais da Saúde</v>
          </cell>
          <cell r="G503">
            <v>322205</v>
          </cell>
          <cell r="H503">
            <v>43831</v>
          </cell>
          <cell r="J503">
            <v>111.2</v>
          </cell>
          <cell r="K503">
            <v>0</v>
          </cell>
          <cell r="L503">
            <v>42</v>
          </cell>
          <cell r="M503">
            <v>4.88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MARIA JOSE SALUSTIANO DA SILVA</v>
          </cell>
          <cell r="F504" t="str">
            <v>2 - Outros Profissionais da Saúde</v>
          </cell>
          <cell r="G504">
            <v>322205</v>
          </cell>
          <cell r="H504">
            <v>43831</v>
          </cell>
          <cell r="J504">
            <v>121.1</v>
          </cell>
          <cell r="K504">
            <v>0</v>
          </cell>
          <cell r="L504">
            <v>42</v>
          </cell>
          <cell r="M504">
            <v>4.88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>MARIA JOSE SILVA DE ABREU</v>
          </cell>
          <cell r="F505" t="str">
            <v>3 - Administrativo</v>
          </cell>
          <cell r="G505">
            <v>517410</v>
          </cell>
          <cell r="H505">
            <v>43831</v>
          </cell>
          <cell r="J505">
            <v>94.2</v>
          </cell>
          <cell r="K505">
            <v>0</v>
          </cell>
          <cell r="L505">
            <v>42</v>
          </cell>
          <cell r="M505">
            <v>4.88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MARIA JOSIELMA TENORIO DE OLIVEIRA</v>
          </cell>
          <cell r="F506" t="str">
            <v>2 - Outros Profissionais da Saúde</v>
          </cell>
          <cell r="G506">
            <v>322205</v>
          </cell>
          <cell r="H506">
            <v>43831</v>
          </cell>
          <cell r="J506">
            <v>125.3</v>
          </cell>
          <cell r="K506">
            <v>0</v>
          </cell>
          <cell r="L506">
            <v>42</v>
          </cell>
          <cell r="M506">
            <v>4.88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LAYANNE CARLA PEREIRA SALES</v>
          </cell>
          <cell r="F507" t="str">
            <v>2 - Outros Profissionais da Saúde</v>
          </cell>
          <cell r="G507">
            <v>223505</v>
          </cell>
          <cell r="H507">
            <v>43831</v>
          </cell>
          <cell r="J507">
            <v>204.8</v>
          </cell>
          <cell r="K507">
            <v>0</v>
          </cell>
          <cell r="L507">
            <v>42</v>
          </cell>
          <cell r="M507">
            <v>4.88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MARIA MADALENA DO NASCIMENTO</v>
          </cell>
          <cell r="F508" t="str">
            <v>3 - Administrativo</v>
          </cell>
          <cell r="G508">
            <v>411030</v>
          </cell>
          <cell r="H508">
            <v>43831</v>
          </cell>
          <cell r="J508">
            <v>225.1</v>
          </cell>
          <cell r="K508">
            <v>0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MARIA NIDIA DOS SANTOS DA SILVA</v>
          </cell>
          <cell r="F509" t="str">
            <v>2 - Outros Profissionais da Saúde</v>
          </cell>
          <cell r="G509">
            <v>322205</v>
          </cell>
          <cell r="H509">
            <v>43831</v>
          </cell>
          <cell r="J509">
            <v>103</v>
          </cell>
          <cell r="K509">
            <v>0</v>
          </cell>
          <cell r="L509">
            <v>0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 xml:space="preserve">MARIA PATRICIA DE MENDONCA </v>
          </cell>
          <cell r="F510" t="str">
            <v>2 - Outros Profissionais da Saúde</v>
          </cell>
          <cell r="G510">
            <v>322205</v>
          </cell>
          <cell r="H510">
            <v>43831</v>
          </cell>
          <cell r="J510">
            <v>126</v>
          </cell>
          <cell r="K510">
            <v>0</v>
          </cell>
          <cell r="L510">
            <v>42</v>
          </cell>
          <cell r="M510">
            <v>4.88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MARIA ROSIDELMA DE LIMA NASCIMENTO</v>
          </cell>
          <cell r="F511" t="str">
            <v>2 - Outros Profissionais da Saúde</v>
          </cell>
          <cell r="G511">
            <v>322205</v>
          </cell>
          <cell r="H511">
            <v>43831</v>
          </cell>
          <cell r="J511">
            <v>121.1</v>
          </cell>
          <cell r="K511">
            <v>0</v>
          </cell>
          <cell r="L511">
            <v>42</v>
          </cell>
          <cell r="M511">
            <v>4.88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</v>
          </cell>
          <cell r="E512" t="str">
            <v>MARIA ROSINEIDE DE MOURA AQUINO</v>
          </cell>
          <cell r="F512" t="str">
            <v>2 - Outros Profissionais da Saúde</v>
          </cell>
          <cell r="G512">
            <v>223505</v>
          </cell>
          <cell r="H512">
            <v>43831</v>
          </cell>
          <cell r="J512">
            <v>192.6</v>
          </cell>
          <cell r="K512">
            <v>0</v>
          </cell>
          <cell r="L512">
            <v>42</v>
          </cell>
          <cell r="M512">
            <v>4.88</v>
          </cell>
          <cell r="R512">
            <v>0</v>
          </cell>
          <cell r="S512">
            <v>0</v>
          </cell>
          <cell r="U512">
            <v>100</v>
          </cell>
          <cell r="X512" t="str">
            <v>AUX. CRECHE</v>
          </cell>
        </row>
        <row r="513">
          <cell r="C513" t="str">
            <v>HOSPITAL SILVIO MAGALHÃES</v>
          </cell>
          <cell r="E513" t="str">
            <v>MARIA ROSINEIDE RUFINO DA SILVA</v>
          </cell>
          <cell r="F513" t="str">
            <v>3 - Administrativo</v>
          </cell>
          <cell r="G513">
            <v>513505</v>
          </cell>
          <cell r="H513">
            <v>43831</v>
          </cell>
          <cell r="J513">
            <v>95.3</v>
          </cell>
          <cell r="K513">
            <v>0</v>
          </cell>
          <cell r="L513">
            <v>42</v>
          </cell>
          <cell r="M513">
            <v>4.88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 xml:space="preserve">MARIA ZENAIDE SANTOS DE PAULA SILVA </v>
          </cell>
          <cell r="F514" t="str">
            <v>2 - Outros Profissionais da Saúde</v>
          </cell>
          <cell r="G514">
            <v>223505</v>
          </cell>
          <cell r="H514">
            <v>43831</v>
          </cell>
          <cell r="J514">
            <v>183.5</v>
          </cell>
          <cell r="K514">
            <v>0</v>
          </cell>
          <cell r="L514">
            <v>42</v>
          </cell>
          <cell r="M514">
            <v>4.88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MARILIA NATHALIA DA SILVA MELO</v>
          </cell>
          <cell r="F515" t="str">
            <v>2 - Outros Profissionais da Saúde</v>
          </cell>
          <cell r="G515">
            <v>223505</v>
          </cell>
          <cell r="H515">
            <v>43831</v>
          </cell>
          <cell r="J515">
            <v>152</v>
          </cell>
          <cell r="K515">
            <v>0</v>
          </cell>
          <cell r="L515">
            <v>42</v>
          </cell>
          <cell r="M515">
            <v>4.88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MARILUCE FREITAS DA SILVA</v>
          </cell>
          <cell r="F516" t="str">
            <v>2 - Outros Profissionais da Saúde</v>
          </cell>
          <cell r="G516">
            <v>322205</v>
          </cell>
          <cell r="H516">
            <v>43831</v>
          </cell>
          <cell r="J516">
            <v>125.3</v>
          </cell>
          <cell r="K516">
            <v>0</v>
          </cell>
          <cell r="L516">
            <v>42</v>
          </cell>
          <cell r="M516">
            <v>4.88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MARILYA GERONCIO DE LUNA LINS</v>
          </cell>
          <cell r="F517" t="str">
            <v>4 - Assistência Odontológica</v>
          </cell>
          <cell r="G517">
            <v>223208</v>
          </cell>
          <cell r="H517">
            <v>43831</v>
          </cell>
          <cell r="J517">
            <v>256.60000000000002</v>
          </cell>
          <cell r="K517">
            <v>0</v>
          </cell>
          <cell r="L517">
            <v>42</v>
          </cell>
          <cell r="M517">
            <v>4.88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MARINEIDE ALVES DA SILVA</v>
          </cell>
          <cell r="F518" t="str">
            <v>3 - Administrativo</v>
          </cell>
          <cell r="G518">
            <v>521130</v>
          </cell>
          <cell r="H518">
            <v>43831</v>
          </cell>
          <cell r="J518">
            <v>122.1</v>
          </cell>
          <cell r="K518">
            <v>0</v>
          </cell>
          <cell r="L518">
            <v>42</v>
          </cell>
          <cell r="M518">
            <v>4.88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MARIO ALVES DA COSTA JUNIOR</v>
          </cell>
          <cell r="F519" t="str">
            <v>1 - Médico</v>
          </cell>
          <cell r="G519">
            <v>225270</v>
          </cell>
          <cell r="H519">
            <v>43831</v>
          </cell>
          <cell r="J519">
            <v>1115.3499999999999</v>
          </cell>
          <cell r="K519">
            <v>0</v>
          </cell>
          <cell r="L519">
            <v>42</v>
          </cell>
          <cell r="M519">
            <v>4.88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MARLENE VICENTE SANTANA</v>
          </cell>
          <cell r="F520" t="str">
            <v>3 - Administrativo</v>
          </cell>
          <cell r="G520">
            <v>513430</v>
          </cell>
          <cell r="H520">
            <v>43831</v>
          </cell>
          <cell r="J520">
            <v>112.2</v>
          </cell>
          <cell r="K520">
            <v>0</v>
          </cell>
          <cell r="L520">
            <v>42</v>
          </cell>
          <cell r="M520">
            <v>4.88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MARLON PETRONIO DE OLIVEIRA BARBOSA</v>
          </cell>
          <cell r="F521" t="str">
            <v>2 - Outros Profissionais da Saúde</v>
          </cell>
          <cell r="G521">
            <v>322205</v>
          </cell>
          <cell r="H521">
            <v>43831</v>
          </cell>
          <cell r="J521">
            <v>125.3</v>
          </cell>
          <cell r="K521">
            <v>0</v>
          </cell>
          <cell r="L521">
            <v>42</v>
          </cell>
          <cell r="M521">
            <v>4.88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MATINAIA LUCILENE DA SILVA</v>
          </cell>
          <cell r="F522" t="str">
            <v>2 - Outros Profissionais da Saúde</v>
          </cell>
          <cell r="G522">
            <v>322205</v>
          </cell>
          <cell r="H522">
            <v>43831</v>
          </cell>
          <cell r="J522">
            <v>111.2</v>
          </cell>
          <cell r="K522">
            <v>0</v>
          </cell>
          <cell r="L522">
            <v>42</v>
          </cell>
          <cell r="M522">
            <v>4.88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MAURIENE SIQUEIRA CORDEIRO</v>
          </cell>
          <cell r="F523" t="str">
            <v>1 - Médico</v>
          </cell>
          <cell r="G523">
            <v>225124</v>
          </cell>
          <cell r="H523">
            <v>43831</v>
          </cell>
          <cell r="J523">
            <v>1336</v>
          </cell>
          <cell r="K523">
            <v>0</v>
          </cell>
          <cell r="L523">
            <v>42</v>
          </cell>
          <cell r="M523">
            <v>4.88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MAVIA MIKAELLE BARBOSA MELO</v>
          </cell>
          <cell r="F524" t="str">
            <v>2 - Outros Profissionais da Saúde</v>
          </cell>
          <cell r="G524">
            <v>223505</v>
          </cell>
          <cell r="H524">
            <v>43831</v>
          </cell>
          <cell r="J524">
            <v>184</v>
          </cell>
          <cell r="K524">
            <v>0</v>
          </cell>
          <cell r="L524">
            <v>42</v>
          </cell>
          <cell r="M524">
            <v>4.88</v>
          </cell>
          <cell r="R524">
            <v>0</v>
          </cell>
          <cell r="S524">
            <v>0</v>
          </cell>
          <cell r="U524">
            <v>100</v>
          </cell>
          <cell r="X524" t="str">
            <v>AUX. CRECHE</v>
          </cell>
        </row>
        <row r="525">
          <cell r="C525" t="str">
            <v>HOSPITAL SILVIO MAGALHÃES</v>
          </cell>
          <cell r="E525" t="str">
            <v>MAYARA LUIZA SANTOS DE ARAUJO</v>
          </cell>
          <cell r="F525" t="str">
            <v>2 - Outros Profissionais da Saúde</v>
          </cell>
          <cell r="G525">
            <v>322205</v>
          </cell>
          <cell r="H525">
            <v>43831</v>
          </cell>
          <cell r="J525">
            <v>130.19999999999999</v>
          </cell>
          <cell r="K525">
            <v>0</v>
          </cell>
          <cell r="L525">
            <v>42</v>
          </cell>
          <cell r="M525">
            <v>4.88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</row>
        <row r="526">
          <cell r="C526" t="str">
            <v>HOSPITAL SILVIO MAGALHÃES</v>
          </cell>
          <cell r="E526" t="str">
            <v>MAYARA NATASHA ERMINIO DO NASCIMENTO</v>
          </cell>
          <cell r="F526" t="str">
            <v>3 - Administrativo</v>
          </cell>
          <cell r="G526">
            <v>413115</v>
          </cell>
          <cell r="H526">
            <v>43831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</v>
          </cell>
          <cell r="E527" t="str">
            <v>MAYARA PRISCILA RAMOS DO NASCIMENTO</v>
          </cell>
          <cell r="F527" t="str">
            <v>2 - Outros Profissionais da Saúde</v>
          </cell>
          <cell r="G527">
            <v>223605</v>
          </cell>
          <cell r="H527">
            <v>43831</v>
          </cell>
          <cell r="J527">
            <v>153.19999999999999</v>
          </cell>
          <cell r="K527">
            <v>0</v>
          </cell>
          <cell r="L527">
            <v>42</v>
          </cell>
          <cell r="M527">
            <v>4.88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MERCIA MARIA RODRIGUES PIMENTEL LIRA</v>
          </cell>
          <cell r="F528" t="str">
            <v>2 - Outros Profissionais da Saúde</v>
          </cell>
          <cell r="G528">
            <v>322205</v>
          </cell>
          <cell r="H528">
            <v>43831</v>
          </cell>
          <cell r="J528">
            <v>126</v>
          </cell>
          <cell r="K528">
            <v>0</v>
          </cell>
          <cell r="L528">
            <v>42</v>
          </cell>
          <cell r="M528">
            <v>4.88</v>
          </cell>
          <cell r="R528">
            <v>92</v>
          </cell>
          <cell r="S528">
            <v>62.34</v>
          </cell>
          <cell r="U528">
            <v>0</v>
          </cell>
          <cell r="X528" t="str">
            <v/>
          </cell>
        </row>
        <row r="529">
          <cell r="C529" t="str">
            <v>HOSPITAL SILVIO MAGALHÃES</v>
          </cell>
          <cell r="E529" t="str">
            <v>MEYVE JULIANE DA SILVA</v>
          </cell>
          <cell r="F529" t="str">
            <v>2 - Outros Profissionais da Saúde</v>
          </cell>
          <cell r="G529">
            <v>322205</v>
          </cell>
          <cell r="H529">
            <v>43831</v>
          </cell>
          <cell r="J529">
            <v>106.8</v>
          </cell>
          <cell r="K529">
            <v>0</v>
          </cell>
          <cell r="L529">
            <v>42</v>
          </cell>
          <cell r="M529">
            <v>4.88</v>
          </cell>
          <cell r="R529">
            <v>0</v>
          </cell>
          <cell r="S529">
            <v>0</v>
          </cell>
          <cell r="U529">
            <v>64</v>
          </cell>
          <cell r="X529" t="str">
            <v>AUX. CRECHE</v>
          </cell>
        </row>
        <row r="530">
          <cell r="C530" t="str">
            <v>HOSPITAL SILVIO MAGALHÃES</v>
          </cell>
          <cell r="E530" t="str">
            <v>MICAELLE MAYRA COSTA DE FARIAS</v>
          </cell>
          <cell r="F530" t="str">
            <v>2 - Outros Profissionais da Saúde</v>
          </cell>
          <cell r="G530">
            <v>223505</v>
          </cell>
          <cell r="H530">
            <v>43831</v>
          </cell>
          <cell r="J530">
            <v>151.30000000000001</v>
          </cell>
          <cell r="K530">
            <v>0</v>
          </cell>
          <cell r="L530">
            <v>42</v>
          </cell>
          <cell r="M530">
            <v>4.88</v>
          </cell>
          <cell r="R530">
            <v>0</v>
          </cell>
          <cell r="S530">
            <v>0</v>
          </cell>
          <cell r="U530">
            <v>100</v>
          </cell>
          <cell r="X530" t="str">
            <v>AUX. CRECHE</v>
          </cell>
        </row>
        <row r="531">
          <cell r="C531" t="str">
            <v>HOSPITAL SILVIO MAGALHÃES</v>
          </cell>
          <cell r="E531" t="str">
            <v>MICHELINE MARIA DOS SANTOS SILVA</v>
          </cell>
          <cell r="F531" t="str">
            <v>3 - Administrativo</v>
          </cell>
          <cell r="G531">
            <v>251605</v>
          </cell>
          <cell r="H531">
            <v>43831</v>
          </cell>
          <cell r="J531">
            <v>330.3</v>
          </cell>
          <cell r="K531">
            <v>0</v>
          </cell>
          <cell r="L531">
            <v>0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</v>
          </cell>
          <cell r="E532" t="str">
            <v>MICHELLE INGRID CAVALCANTE DA SILVA</v>
          </cell>
          <cell r="F532" t="str">
            <v>2 - Outros Profissionais da Saúde</v>
          </cell>
          <cell r="G532">
            <v>223505</v>
          </cell>
          <cell r="H532">
            <v>43831</v>
          </cell>
          <cell r="J532">
            <v>336.3</v>
          </cell>
          <cell r="K532">
            <v>0</v>
          </cell>
          <cell r="L532">
            <v>42</v>
          </cell>
          <cell r="M532">
            <v>4.88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MICHELLINY OLIVEIRA DE ANDRADE</v>
          </cell>
          <cell r="F533" t="str">
            <v>3 - Administrativo</v>
          </cell>
          <cell r="G533">
            <v>517410</v>
          </cell>
          <cell r="H533">
            <v>43831</v>
          </cell>
          <cell r="J533">
            <v>104.2</v>
          </cell>
          <cell r="K533">
            <v>0</v>
          </cell>
          <cell r="L533">
            <v>42</v>
          </cell>
          <cell r="M533">
            <v>4.88</v>
          </cell>
          <cell r="R533">
            <v>0</v>
          </cell>
          <cell r="S533">
            <v>0</v>
          </cell>
          <cell r="U533">
            <v>64</v>
          </cell>
          <cell r="X533" t="str">
            <v>AUX. CRECHE</v>
          </cell>
        </row>
        <row r="534">
          <cell r="C534" t="str">
            <v>HOSPITAL SILVIO MAGALHÃES</v>
          </cell>
          <cell r="E534" t="str">
            <v>MIGUEL ALVES TEIXEIRA NETO</v>
          </cell>
          <cell r="F534" t="str">
            <v>2 - Outros Profissionais da Saúde</v>
          </cell>
          <cell r="G534">
            <v>223505</v>
          </cell>
          <cell r="H534">
            <v>43831</v>
          </cell>
          <cell r="J534">
            <v>203.3</v>
          </cell>
          <cell r="K534">
            <v>0</v>
          </cell>
          <cell r="L534">
            <v>42</v>
          </cell>
          <cell r="M534">
            <v>4.88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 xml:space="preserve">MIRIAM DE MELO </v>
          </cell>
          <cell r="F535" t="str">
            <v>3 - Administrativo</v>
          </cell>
          <cell r="G535">
            <v>251605</v>
          </cell>
          <cell r="H535">
            <v>43831</v>
          </cell>
          <cell r="J535">
            <v>242.7</v>
          </cell>
          <cell r="K535">
            <v>0</v>
          </cell>
          <cell r="L535">
            <v>42</v>
          </cell>
          <cell r="M535">
            <v>4.88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</v>
          </cell>
          <cell r="E536" t="str">
            <v>MISSILENE MARIA DA SILVA</v>
          </cell>
          <cell r="F536" t="str">
            <v>2 - Outros Profissionais da Saúde</v>
          </cell>
          <cell r="G536">
            <v>322205</v>
          </cell>
          <cell r="H536">
            <v>43831</v>
          </cell>
          <cell r="J536">
            <v>110.93</v>
          </cell>
          <cell r="K536">
            <v>0</v>
          </cell>
          <cell r="L536">
            <v>42</v>
          </cell>
          <cell r="M536">
            <v>4.88</v>
          </cell>
          <cell r="R536">
            <v>0</v>
          </cell>
          <cell r="S536">
            <v>0</v>
          </cell>
          <cell r="U536">
            <v>128</v>
          </cell>
          <cell r="X536" t="str">
            <v>AUX. CRECHE</v>
          </cell>
        </row>
        <row r="537">
          <cell r="C537" t="str">
            <v>HOSPITAL SILVIO MAGALHÃES</v>
          </cell>
          <cell r="E537" t="str">
            <v>MONICA GISELI DA SILVA</v>
          </cell>
          <cell r="F537" t="str">
            <v>2 - Outros Profissionais da Saúde</v>
          </cell>
          <cell r="G537">
            <v>322205</v>
          </cell>
          <cell r="H537">
            <v>43831</v>
          </cell>
          <cell r="J537">
            <v>106.8</v>
          </cell>
          <cell r="K537">
            <v>0</v>
          </cell>
          <cell r="L537">
            <v>42</v>
          </cell>
          <cell r="M537">
            <v>4.88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MONICA MARIA DE OLIVEIRA ALVES SILVA</v>
          </cell>
          <cell r="F538" t="str">
            <v>2 - Outros Profissionais da Saúde</v>
          </cell>
          <cell r="G538">
            <v>322205</v>
          </cell>
          <cell r="H538">
            <v>43831</v>
          </cell>
          <cell r="J538">
            <v>122.1</v>
          </cell>
          <cell r="K538">
            <v>0</v>
          </cell>
          <cell r="L538">
            <v>42</v>
          </cell>
          <cell r="M538">
            <v>4.88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>MORGANA RODRIGUES NEVES SILVA</v>
          </cell>
          <cell r="F539" t="str">
            <v>2 - Outros Profissionais da Saúde</v>
          </cell>
          <cell r="G539">
            <v>223505</v>
          </cell>
          <cell r="H539">
            <v>43831</v>
          </cell>
          <cell r="J539">
            <v>146.4</v>
          </cell>
          <cell r="K539">
            <v>0</v>
          </cell>
          <cell r="L539">
            <v>42</v>
          </cell>
          <cell r="M539">
            <v>4.88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</v>
          </cell>
          <cell r="E540" t="str">
            <v>MURILO DE SENA CAMPELO</v>
          </cell>
          <cell r="F540" t="str">
            <v>3 - Administrativo</v>
          </cell>
          <cell r="G540">
            <v>517410</v>
          </cell>
          <cell r="H540">
            <v>43831</v>
          </cell>
          <cell r="J540">
            <v>95.3</v>
          </cell>
          <cell r="K540">
            <v>0</v>
          </cell>
          <cell r="L540">
            <v>42</v>
          </cell>
          <cell r="M540">
            <v>4.88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NAIRAN BARRETTO JUNIOR</v>
          </cell>
          <cell r="F541" t="str">
            <v>3 - Administrativo</v>
          </cell>
          <cell r="G541">
            <v>413110</v>
          </cell>
          <cell r="H541">
            <v>43831</v>
          </cell>
          <cell r="J541">
            <v>69.900000000000006</v>
          </cell>
          <cell r="K541">
            <v>0</v>
          </cell>
          <cell r="L541">
            <v>42</v>
          </cell>
          <cell r="M541">
            <v>4.88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NARA RODRIGUES DE QUEIROZ</v>
          </cell>
          <cell r="F542" t="str">
            <v>2 - Outros Profissionais da Saúde</v>
          </cell>
          <cell r="G542">
            <v>324115</v>
          </cell>
          <cell r="H542">
            <v>43831</v>
          </cell>
          <cell r="J542">
            <v>214.5</v>
          </cell>
          <cell r="K542">
            <v>0</v>
          </cell>
          <cell r="L542">
            <v>42</v>
          </cell>
          <cell r="M542">
            <v>4.88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NATALI PRISCILA DA SILVA CAVALCANTI</v>
          </cell>
          <cell r="F543" t="str">
            <v>2 - Outros Profissionais da Saúde</v>
          </cell>
          <cell r="G543">
            <v>322205</v>
          </cell>
          <cell r="H543">
            <v>43831</v>
          </cell>
          <cell r="J543">
            <v>111.1</v>
          </cell>
          <cell r="K543">
            <v>0</v>
          </cell>
          <cell r="L543">
            <v>42</v>
          </cell>
          <cell r="M543">
            <v>4.88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 xml:space="preserve">NATALY MYKAELLA MIRANDA DA SILVA </v>
          </cell>
          <cell r="F544" t="str">
            <v>2 - Outros Profissionais da Saúde</v>
          </cell>
          <cell r="G544">
            <v>223505</v>
          </cell>
          <cell r="H544">
            <v>43831</v>
          </cell>
          <cell r="J544">
            <v>174.6</v>
          </cell>
          <cell r="K544">
            <v>0</v>
          </cell>
          <cell r="L544">
            <v>42</v>
          </cell>
          <cell r="M544">
            <v>4.88</v>
          </cell>
          <cell r="R544">
            <v>0</v>
          </cell>
          <cell r="S544">
            <v>0</v>
          </cell>
          <cell r="U544">
            <v>100</v>
          </cell>
          <cell r="X544" t="str">
            <v>AUX. CRECHE</v>
          </cell>
        </row>
        <row r="545">
          <cell r="C545" t="str">
            <v>HOSPITAL SILVIO MAGALHÃES</v>
          </cell>
          <cell r="E545" t="str">
            <v>NEDSON MARINHO DE AZEVEDO</v>
          </cell>
          <cell r="F545" t="str">
            <v>2 - Outros Profissionais da Saúde</v>
          </cell>
          <cell r="G545">
            <v>515110</v>
          </cell>
          <cell r="H545">
            <v>43831</v>
          </cell>
          <cell r="J545">
            <v>109.8</v>
          </cell>
          <cell r="K545">
            <v>0</v>
          </cell>
          <cell r="L545">
            <v>42</v>
          </cell>
          <cell r="M545">
            <v>4.88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NEIDJANE MARIA DA SILVA</v>
          </cell>
          <cell r="F546" t="str">
            <v>3 - Administrativo</v>
          </cell>
          <cell r="G546">
            <v>513505</v>
          </cell>
          <cell r="H546">
            <v>43831</v>
          </cell>
          <cell r="J546">
            <v>145</v>
          </cell>
          <cell r="K546">
            <v>0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NICODEMOS TELES DE PONTES NETO</v>
          </cell>
          <cell r="F547" t="str">
            <v>1 - Médico</v>
          </cell>
          <cell r="G547">
            <v>225124</v>
          </cell>
          <cell r="H547">
            <v>43831</v>
          </cell>
          <cell r="J547">
            <v>1082.0999999999999</v>
          </cell>
          <cell r="K547">
            <v>0</v>
          </cell>
          <cell r="L547">
            <v>0</v>
          </cell>
          <cell r="M547">
            <v>0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NIKOLLAS MATHEUS JOSE BEZERRA DOS SANTOS</v>
          </cell>
          <cell r="F548" t="str">
            <v>3 - Administrativo</v>
          </cell>
          <cell r="G548">
            <v>422110</v>
          </cell>
          <cell r="H548">
            <v>43831</v>
          </cell>
          <cell r="J548">
            <v>9.74</v>
          </cell>
          <cell r="K548">
            <v>0</v>
          </cell>
          <cell r="L548">
            <v>42</v>
          </cell>
          <cell r="M548">
            <v>4.88</v>
          </cell>
          <cell r="R548">
            <v>92</v>
          </cell>
          <cell r="S548">
            <v>24.39</v>
          </cell>
          <cell r="U548">
            <v>0</v>
          </cell>
          <cell r="X548" t="str">
            <v/>
          </cell>
        </row>
        <row r="549">
          <cell r="C549" t="str">
            <v>HOSPITAL SILVIO MAGALHÃES</v>
          </cell>
          <cell r="E549" t="str">
            <v xml:space="preserve">NILVANIA KATIA FERREIRA DA SILVA </v>
          </cell>
          <cell r="F549" t="str">
            <v>2 - Outros Profissionais da Saúde</v>
          </cell>
          <cell r="G549">
            <v>322205</v>
          </cell>
          <cell r="H549">
            <v>43831</v>
          </cell>
          <cell r="J549">
            <v>102.6</v>
          </cell>
          <cell r="K549">
            <v>0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>NORMA LINS BARRETO DE FARIAS</v>
          </cell>
          <cell r="F550" t="str">
            <v>3 - Administrativo</v>
          </cell>
          <cell r="G550">
            <v>521130</v>
          </cell>
          <cell r="H550">
            <v>43831</v>
          </cell>
          <cell r="J550">
            <v>108.2</v>
          </cell>
          <cell r="K550">
            <v>0</v>
          </cell>
          <cell r="L550">
            <v>42</v>
          </cell>
          <cell r="M550">
            <v>4.88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</row>
        <row r="551">
          <cell r="C551" t="str">
            <v>HOSPITAL SILVIO MAGALHÃES</v>
          </cell>
          <cell r="E551" t="str">
            <v>OSVALDO LEANDRO RODRIGUES DA FONSECA</v>
          </cell>
          <cell r="F551" t="str">
            <v>3 - Administrativo</v>
          </cell>
          <cell r="G551">
            <v>517410</v>
          </cell>
          <cell r="H551">
            <v>43831</v>
          </cell>
          <cell r="J551">
            <v>112.2</v>
          </cell>
          <cell r="K551">
            <v>0</v>
          </cell>
          <cell r="L551">
            <v>42</v>
          </cell>
          <cell r="M551">
            <v>4.88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C552" t="str">
            <v>HOSPITAL SILVIO MAGALHÃES</v>
          </cell>
          <cell r="E552" t="str">
            <v>OTHON RAFAEL DOS SANTOS SILVA</v>
          </cell>
          <cell r="F552" t="str">
            <v>3 - Administrativo</v>
          </cell>
          <cell r="G552">
            <v>422110</v>
          </cell>
          <cell r="H552">
            <v>43831</v>
          </cell>
          <cell r="J552">
            <v>108.05</v>
          </cell>
          <cell r="K552">
            <v>0</v>
          </cell>
          <cell r="L552">
            <v>42</v>
          </cell>
          <cell r="M552">
            <v>4.88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</v>
          </cell>
          <cell r="E553" t="str">
            <v>PABLO RAFAEL MEIRA FERREIRA</v>
          </cell>
          <cell r="F553" t="str">
            <v>3 - Administrativo</v>
          </cell>
          <cell r="G553">
            <v>411005</v>
          </cell>
          <cell r="H553">
            <v>43831</v>
          </cell>
          <cell r="J553">
            <v>146.80000000000001</v>
          </cell>
          <cell r="K553">
            <v>0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C554" t="str">
            <v>HOSPITAL SILVIO MAGALHÃES</v>
          </cell>
          <cell r="E554" t="str">
            <v xml:space="preserve">PATRICIA EMILIANA FIRMINO TEIXEIRA </v>
          </cell>
          <cell r="F554" t="str">
            <v>2 - Outros Profissionais da Saúde</v>
          </cell>
          <cell r="G554">
            <v>322205</v>
          </cell>
          <cell r="H554">
            <v>43831</v>
          </cell>
          <cell r="J554">
            <v>111.2</v>
          </cell>
          <cell r="K554">
            <v>0</v>
          </cell>
          <cell r="L554">
            <v>42</v>
          </cell>
          <cell r="M554">
            <v>4.88</v>
          </cell>
          <cell r="R554">
            <v>0</v>
          </cell>
          <cell r="S554">
            <v>0</v>
          </cell>
          <cell r="U554">
            <v>64</v>
          </cell>
          <cell r="X554" t="str">
            <v>AUX. CRECHE</v>
          </cell>
        </row>
        <row r="555">
          <cell r="C555" t="str">
            <v>HOSPITAL SILVIO MAGALHÃES</v>
          </cell>
          <cell r="E555" t="str">
            <v>PATRICIA MARIA DA SILVA</v>
          </cell>
          <cell r="F555" t="str">
            <v>2 - Outros Profissionais da Saúde</v>
          </cell>
          <cell r="G555">
            <v>322205</v>
          </cell>
          <cell r="H555">
            <v>43831</v>
          </cell>
          <cell r="J555">
            <v>106.9</v>
          </cell>
          <cell r="K555">
            <v>0</v>
          </cell>
          <cell r="L555">
            <v>42</v>
          </cell>
          <cell r="M555">
            <v>4.88</v>
          </cell>
          <cell r="R555">
            <v>92</v>
          </cell>
          <cell r="S555">
            <v>62.34</v>
          </cell>
          <cell r="U555">
            <v>64</v>
          </cell>
          <cell r="X555" t="str">
            <v>AUX. CRECHE</v>
          </cell>
        </row>
        <row r="556">
          <cell r="C556" t="str">
            <v>HOSPITAL SILVIO MAGALHÃES</v>
          </cell>
          <cell r="E556" t="str">
            <v xml:space="preserve">PATRICIA MARIA DA SILVA </v>
          </cell>
          <cell r="F556" t="str">
            <v>3 - Administrativo</v>
          </cell>
          <cell r="G556">
            <v>422110</v>
          </cell>
          <cell r="H556">
            <v>43831</v>
          </cell>
          <cell r="J556">
            <v>107.4</v>
          </cell>
          <cell r="K556">
            <v>0</v>
          </cell>
          <cell r="L556">
            <v>42</v>
          </cell>
          <cell r="M556">
            <v>4.88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</v>
          </cell>
          <cell r="E557" t="str">
            <v>PATRICIA TRINDADE ARAUJO MELO</v>
          </cell>
          <cell r="F557" t="str">
            <v>2 - Outros Profissionais da Saúde</v>
          </cell>
          <cell r="G557">
            <v>131210</v>
          </cell>
          <cell r="H557">
            <v>43831</v>
          </cell>
          <cell r="J557">
            <v>79.2</v>
          </cell>
          <cell r="K557">
            <v>0</v>
          </cell>
          <cell r="L557">
            <v>42</v>
          </cell>
          <cell r="M557">
            <v>4.88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PAULA GABRIEL MORAIS DA SILVA</v>
          </cell>
          <cell r="F558" t="str">
            <v>2 - Outros Profissionais da Saúde</v>
          </cell>
          <cell r="G558">
            <v>223505</v>
          </cell>
          <cell r="H558">
            <v>43831</v>
          </cell>
          <cell r="J558">
            <v>253.6</v>
          </cell>
          <cell r="K558">
            <v>0</v>
          </cell>
          <cell r="L558">
            <v>42</v>
          </cell>
          <cell r="M558">
            <v>4.88</v>
          </cell>
          <cell r="R558">
            <v>0</v>
          </cell>
          <cell r="S558">
            <v>0</v>
          </cell>
          <cell r="U558">
            <v>200</v>
          </cell>
          <cell r="X558" t="str">
            <v>AUX. CRECHE</v>
          </cell>
        </row>
        <row r="559">
          <cell r="C559" t="str">
            <v>HOSPITAL SILVIO MAGALHÃES</v>
          </cell>
          <cell r="E559" t="str">
            <v xml:space="preserve">PAULO HENRIQUE DA SILVA </v>
          </cell>
          <cell r="F559" t="str">
            <v>3 - Administrativo</v>
          </cell>
          <cell r="G559">
            <v>517410</v>
          </cell>
          <cell r="H559">
            <v>43831</v>
          </cell>
          <cell r="J559">
            <v>95.35</v>
          </cell>
          <cell r="K559">
            <v>0</v>
          </cell>
          <cell r="L559">
            <v>42</v>
          </cell>
          <cell r="M559">
            <v>4.88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</v>
          </cell>
          <cell r="E560" t="str">
            <v>PAULO RICARDO MOURA DE ANDRADE</v>
          </cell>
          <cell r="F560" t="str">
            <v>3 - Administrativo</v>
          </cell>
          <cell r="G560">
            <v>517410</v>
          </cell>
          <cell r="H560">
            <v>43831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C561" t="str">
            <v>HOSPITAL SILVIO MAGALHÃES</v>
          </cell>
          <cell r="E561" t="str">
            <v>PEDRO PAULO RODRIGUES DE OLIVEIRA NETO</v>
          </cell>
          <cell r="F561" t="str">
            <v>3 - Administrativo</v>
          </cell>
          <cell r="G561">
            <v>521130</v>
          </cell>
          <cell r="H561">
            <v>43831</v>
          </cell>
          <cell r="J561">
            <v>102.95</v>
          </cell>
          <cell r="K561">
            <v>0</v>
          </cell>
          <cell r="L561">
            <v>42</v>
          </cell>
          <cell r="M561">
            <v>4.88</v>
          </cell>
          <cell r="R561">
            <v>92</v>
          </cell>
          <cell r="S561">
            <v>64.569999999999993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>PETRUCIA MARIA LOPES</v>
          </cell>
          <cell r="F562" t="str">
            <v>3 - Administrativo</v>
          </cell>
          <cell r="G562">
            <v>521130</v>
          </cell>
          <cell r="H562">
            <v>43831</v>
          </cell>
          <cell r="J562">
            <v>122</v>
          </cell>
          <cell r="K562">
            <v>0</v>
          </cell>
          <cell r="L562">
            <v>42</v>
          </cell>
          <cell r="M562">
            <v>4.88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>PRISCILA DA SILVA FIGUEREDO</v>
          </cell>
          <cell r="F563" t="str">
            <v>2 - Outros Profissionais da Saúde</v>
          </cell>
          <cell r="G563">
            <v>223505</v>
          </cell>
          <cell r="H563">
            <v>43831</v>
          </cell>
          <cell r="J563">
            <v>243.5</v>
          </cell>
          <cell r="K563">
            <v>0</v>
          </cell>
          <cell r="L563">
            <v>42</v>
          </cell>
          <cell r="M563">
            <v>4.88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PRISCILA RAFAELA CARMELINO</v>
          </cell>
          <cell r="F564" t="str">
            <v>2 - Outros Profissionais da Saúde</v>
          </cell>
          <cell r="G564">
            <v>322205</v>
          </cell>
          <cell r="H564">
            <v>43831</v>
          </cell>
          <cell r="J564">
            <v>111.23</v>
          </cell>
          <cell r="K564">
            <v>0</v>
          </cell>
          <cell r="L564">
            <v>42</v>
          </cell>
          <cell r="M564">
            <v>4.88</v>
          </cell>
          <cell r="R564">
            <v>0</v>
          </cell>
          <cell r="S564">
            <v>0</v>
          </cell>
          <cell r="U564">
            <v>64</v>
          </cell>
          <cell r="X564" t="str">
            <v>AUX. CRECHE</v>
          </cell>
        </row>
        <row r="565">
          <cell r="C565" t="str">
            <v>HOSPITAL SILVIO MAGALHÃES</v>
          </cell>
          <cell r="E565" t="str">
            <v>QUITERIA MARIA DA SILVA PORTELA</v>
          </cell>
          <cell r="F565" t="str">
            <v>2 - Outros Profissionais da Saúde</v>
          </cell>
          <cell r="G565">
            <v>322205</v>
          </cell>
          <cell r="H565">
            <v>43831</v>
          </cell>
          <cell r="J565">
            <v>125.3</v>
          </cell>
          <cell r="K565">
            <v>0</v>
          </cell>
          <cell r="L565">
            <v>42</v>
          </cell>
          <cell r="M565">
            <v>4.88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RAFAEL ROBERTO DE ALMEIDA SILVA</v>
          </cell>
          <cell r="F566" t="str">
            <v>3 - Administrativo</v>
          </cell>
          <cell r="G566">
            <v>422110</v>
          </cell>
          <cell r="H566">
            <v>43831</v>
          </cell>
          <cell r="J566">
            <v>1.3</v>
          </cell>
          <cell r="K566">
            <v>0</v>
          </cell>
          <cell r="L566">
            <v>42</v>
          </cell>
          <cell r="M566">
            <v>4.88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</v>
          </cell>
          <cell r="E567" t="str">
            <v>RAFAELA MARIA DA SILVA</v>
          </cell>
          <cell r="F567" t="str">
            <v>2 - Outros Profissionais da Saúde</v>
          </cell>
          <cell r="G567">
            <v>322205</v>
          </cell>
          <cell r="H567">
            <v>43831</v>
          </cell>
          <cell r="J567">
            <v>126.05</v>
          </cell>
          <cell r="K567">
            <v>0</v>
          </cell>
          <cell r="L567">
            <v>42</v>
          </cell>
          <cell r="M567">
            <v>4.88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RAFAELA MARIA DA SILVA ESPINDOLA</v>
          </cell>
          <cell r="F568" t="str">
            <v>2 - Outros Profissionais da Saúde</v>
          </cell>
          <cell r="G568">
            <v>322205</v>
          </cell>
          <cell r="H568">
            <v>43831</v>
          </cell>
          <cell r="J568">
            <v>111.23</v>
          </cell>
          <cell r="K568">
            <v>0</v>
          </cell>
          <cell r="L568">
            <v>42</v>
          </cell>
          <cell r="M568">
            <v>4.88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RAFAELA MARIA RABELO SANTANA</v>
          </cell>
          <cell r="F569" t="str">
            <v>2 - Outros Profissionais da Saúde</v>
          </cell>
          <cell r="G569">
            <v>223505</v>
          </cell>
          <cell r="H569">
            <v>43831</v>
          </cell>
          <cell r="J569">
            <v>326.77999999999997</v>
          </cell>
          <cell r="K569">
            <v>0</v>
          </cell>
          <cell r="L569">
            <v>42</v>
          </cell>
          <cell r="M569">
            <v>4.88</v>
          </cell>
          <cell r="R569">
            <v>0</v>
          </cell>
          <cell r="S569">
            <v>0</v>
          </cell>
          <cell r="U569">
            <v>100</v>
          </cell>
          <cell r="X569" t="str">
            <v>AUX. CRECHE</v>
          </cell>
        </row>
        <row r="570">
          <cell r="C570" t="str">
            <v>HOSPITAL SILVIO MAGALHÃES</v>
          </cell>
          <cell r="E570" t="str">
            <v>RAFAELLA DE MELO POSSIDONIO</v>
          </cell>
          <cell r="F570" t="str">
            <v>3 - Administrativo</v>
          </cell>
          <cell r="G570">
            <v>411010</v>
          </cell>
          <cell r="H570">
            <v>43831</v>
          </cell>
          <cell r="J570">
            <v>268.17</v>
          </cell>
          <cell r="K570">
            <v>0</v>
          </cell>
          <cell r="L570">
            <v>42</v>
          </cell>
          <cell r="M570">
            <v>4.88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RAFAELLY CARLA DA SILVA</v>
          </cell>
          <cell r="F571" t="str">
            <v>2 - Outros Profissionais da Saúde</v>
          </cell>
          <cell r="G571">
            <v>322205</v>
          </cell>
          <cell r="H571">
            <v>43831</v>
          </cell>
          <cell r="J571">
            <v>111.23</v>
          </cell>
          <cell r="K571">
            <v>0</v>
          </cell>
          <cell r="L571">
            <v>42</v>
          </cell>
          <cell r="M571">
            <v>4.88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C572" t="str">
            <v>HOSPITAL SILVIO MAGALHÃES</v>
          </cell>
          <cell r="E572" t="str">
            <v>RAISSA PAMELLA SILVA LIMA</v>
          </cell>
          <cell r="F572" t="str">
            <v>2 - Outros Profissionais da Saúde</v>
          </cell>
          <cell r="G572">
            <v>223505</v>
          </cell>
          <cell r="H572">
            <v>43831</v>
          </cell>
          <cell r="J572">
            <v>152</v>
          </cell>
          <cell r="K572">
            <v>0</v>
          </cell>
          <cell r="L572">
            <v>42</v>
          </cell>
          <cell r="M572">
            <v>4.88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</v>
          </cell>
          <cell r="E573" t="str">
            <v>RAMON VITOR DE SOUZA LEAL</v>
          </cell>
          <cell r="F573" t="str">
            <v>2 - Outros Profissionais da Saúde</v>
          </cell>
          <cell r="G573">
            <v>223505</v>
          </cell>
          <cell r="H573">
            <v>43831</v>
          </cell>
          <cell r="J573">
            <v>229</v>
          </cell>
          <cell r="K573">
            <v>0</v>
          </cell>
          <cell r="L573">
            <v>42</v>
          </cell>
          <cell r="M573">
            <v>4.88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</v>
          </cell>
          <cell r="E574" t="str">
            <v>RAQUEL PEREIRA DA SILVA</v>
          </cell>
          <cell r="F574" t="str">
            <v>3 - Administrativo</v>
          </cell>
          <cell r="G574">
            <v>422110</v>
          </cell>
          <cell r="H574">
            <v>43831</v>
          </cell>
          <cell r="J574">
            <v>95.33</v>
          </cell>
          <cell r="K574">
            <v>0</v>
          </cell>
          <cell r="L574">
            <v>42</v>
          </cell>
          <cell r="M574">
            <v>4.88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>RAYANNY MIRELLY DE LIMA MELO</v>
          </cell>
          <cell r="F575" t="str">
            <v>2 - Outros Profissionais da Saúde</v>
          </cell>
          <cell r="G575">
            <v>223505</v>
          </cell>
          <cell r="H575">
            <v>43831</v>
          </cell>
          <cell r="J575">
            <v>171.5</v>
          </cell>
          <cell r="K575">
            <v>0</v>
          </cell>
          <cell r="L575">
            <v>42</v>
          </cell>
          <cell r="M575">
            <v>4.88</v>
          </cell>
          <cell r="R575">
            <v>0</v>
          </cell>
          <cell r="S575">
            <v>0</v>
          </cell>
          <cell r="U575">
            <v>100</v>
          </cell>
          <cell r="X575" t="str">
            <v>AUX. CRECHE</v>
          </cell>
        </row>
        <row r="576">
          <cell r="C576" t="str">
            <v>HOSPITAL SILVIO MAGALHÃES</v>
          </cell>
          <cell r="E576" t="str">
            <v>REBECCA CARMEN JATOBA BURITY</v>
          </cell>
          <cell r="F576" t="str">
            <v>1 - Médico</v>
          </cell>
          <cell r="G576">
            <v>225125</v>
          </cell>
          <cell r="H576">
            <v>43831</v>
          </cell>
          <cell r="J576">
            <v>823</v>
          </cell>
          <cell r="K576">
            <v>0</v>
          </cell>
          <cell r="L576">
            <v>42</v>
          </cell>
          <cell r="M576">
            <v>4.88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REGILDA MARIA CESARIO DE LIMA</v>
          </cell>
          <cell r="F577" t="str">
            <v>2 - Outros Profissionais da Saúde</v>
          </cell>
          <cell r="G577">
            <v>322205</v>
          </cell>
          <cell r="H577">
            <v>43831</v>
          </cell>
          <cell r="J577">
            <v>130.19999999999999</v>
          </cell>
          <cell r="K577">
            <v>0</v>
          </cell>
          <cell r="L577">
            <v>42</v>
          </cell>
          <cell r="M577">
            <v>4.88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>REGINALDO SANTANA DA SILVA</v>
          </cell>
          <cell r="F578" t="str">
            <v>3 - Administrativo</v>
          </cell>
          <cell r="G578">
            <v>517410</v>
          </cell>
          <cell r="H578">
            <v>43831</v>
          </cell>
          <cell r="J578">
            <v>94</v>
          </cell>
          <cell r="K578">
            <v>0</v>
          </cell>
          <cell r="L578">
            <v>42</v>
          </cell>
          <cell r="M578">
            <v>4.88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</v>
          </cell>
          <cell r="E579" t="str">
            <v>REJANE SANTOS VIEIRA DA SILVA</v>
          </cell>
          <cell r="F579" t="str">
            <v>2 - Outros Profissionais da Saúde</v>
          </cell>
          <cell r="G579">
            <v>322205</v>
          </cell>
          <cell r="H579">
            <v>43831</v>
          </cell>
          <cell r="J579">
            <v>125.28</v>
          </cell>
          <cell r="K579">
            <v>0</v>
          </cell>
          <cell r="L579">
            <v>42</v>
          </cell>
          <cell r="M579">
            <v>4.88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>RENATO ALVES DE OLIVEIRA</v>
          </cell>
          <cell r="F580" t="str">
            <v>3 - Administrativo</v>
          </cell>
          <cell r="G580">
            <v>422110</v>
          </cell>
          <cell r="H580">
            <v>43831</v>
          </cell>
          <cell r="J580">
            <v>95.34</v>
          </cell>
          <cell r="K580">
            <v>0</v>
          </cell>
          <cell r="L580">
            <v>42</v>
          </cell>
          <cell r="M580">
            <v>4.88</v>
          </cell>
          <cell r="R580">
            <v>92</v>
          </cell>
          <cell r="S580">
            <v>62.34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>RENATO DANIEL MELO DA SILVA</v>
          </cell>
          <cell r="F581" t="str">
            <v>2 - Outros Profissionais da Saúde</v>
          </cell>
          <cell r="G581">
            <v>223505</v>
          </cell>
          <cell r="H581">
            <v>43831</v>
          </cell>
          <cell r="J581">
            <v>336.63</v>
          </cell>
          <cell r="K581">
            <v>0</v>
          </cell>
          <cell r="L581">
            <v>42</v>
          </cell>
          <cell r="M581">
            <v>4.88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RENIGIA DE ARAUJO OLIVEIRA SILVA</v>
          </cell>
          <cell r="F582" t="str">
            <v>3 - Administrativo</v>
          </cell>
          <cell r="G582">
            <v>411030</v>
          </cell>
          <cell r="H582">
            <v>43831</v>
          </cell>
          <cell r="J582">
            <v>94</v>
          </cell>
          <cell r="K582">
            <v>0</v>
          </cell>
          <cell r="L582">
            <v>42</v>
          </cell>
          <cell r="M582">
            <v>4.88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>RICARDO ALEXANDRE COSTA DE OLIVEIRA JUNIOR</v>
          </cell>
          <cell r="F583" t="str">
            <v>2 - Outros Profissionais da Saúde</v>
          </cell>
          <cell r="G583">
            <v>324115</v>
          </cell>
          <cell r="H583">
            <v>43831</v>
          </cell>
          <cell r="J583">
            <v>238.4</v>
          </cell>
          <cell r="K583">
            <v>0</v>
          </cell>
          <cell r="L583">
            <v>42</v>
          </cell>
          <cell r="M583">
            <v>4.88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RICARDO MORAES SILVA</v>
          </cell>
          <cell r="F584" t="str">
            <v>1 - Médico</v>
          </cell>
          <cell r="G584">
            <v>225250</v>
          </cell>
          <cell r="H584">
            <v>43831</v>
          </cell>
          <cell r="J584">
            <v>0</v>
          </cell>
          <cell r="K584">
            <v>0</v>
          </cell>
          <cell r="L584">
            <v>42</v>
          </cell>
          <cell r="M584">
            <v>4.88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RIVALDO JOSE DA SILVA ULISSES</v>
          </cell>
          <cell r="F585" t="str">
            <v>3 - Administrativo</v>
          </cell>
          <cell r="G585">
            <v>517410</v>
          </cell>
          <cell r="H585">
            <v>43831</v>
          </cell>
          <cell r="J585">
            <v>99.5</v>
          </cell>
          <cell r="K585">
            <v>0</v>
          </cell>
          <cell r="L585">
            <v>42</v>
          </cell>
          <cell r="M585">
            <v>4.88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ROBERTO ANTONIO DA SILVA</v>
          </cell>
          <cell r="F586" t="str">
            <v>3 - Administrativo</v>
          </cell>
          <cell r="G586">
            <v>516310</v>
          </cell>
          <cell r="H586">
            <v>43831</v>
          </cell>
          <cell r="J586">
            <v>119.55</v>
          </cell>
          <cell r="K586">
            <v>0</v>
          </cell>
          <cell r="L586">
            <v>42</v>
          </cell>
          <cell r="M586">
            <v>4.88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ROBERTO MARQUES DO NASCIMENTO</v>
          </cell>
          <cell r="F587" t="str">
            <v>2 - Outros Profissionais da Saúde</v>
          </cell>
          <cell r="G587">
            <v>322605</v>
          </cell>
          <cell r="H587">
            <v>43831</v>
          </cell>
          <cell r="J587">
            <v>117.35</v>
          </cell>
          <cell r="K587">
            <v>0</v>
          </cell>
          <cell r="L587">
            <v>42</v>
          </cell>
          <cell r="M587">
            <v>4.88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ROBERTO PEREIRA DE SOUZA</v>
          </cell>
          <cell r="F588" t="str">
            <v>2 - Outros Profissionais da Saúde</v>
          </cell>
          <cell r="G588">
            <v>322205</v>
          </cell>
          <cell r="H588">
            <v>43831</v>
          </cell>
          <cell r="J588">
            <v>106.85</v>
          </cell>
          <cell r="K588">
            <v>0</v>
          </cell>
          <cell r="L588">
            <v>42</v>
          </cell>
          <cell r="M588">
            <v>4.88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ROBSON LEANDRO DA SILVA</v>
          </cell>
          <cell r="F589" t="str">
            <v>3 - Administrativo</v>
          </cell>
          <cell r="G589">
            <v>514310</v>
          </cell>
          <cell r="H589">
            <v>43831</v>
          </cell>
          <cell r="J589">
            <v>111.93</v>
          </cell>
          <cell r="K589">
            <v>0</v>
          </cell>
          <cell r="L589">
            <v>42</v>
          </cell>
          <cell r="M589">
            <v>4.88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ROGERIO FERREIRA DOS SANTOS</v>
          </cell>
          <cell r="F590" t="str">
            <v>1 - Médico</v>
          </cell>
          <cell r="G590">
            <v>225270</v>
          </cell>
          <cell r="H590">
            <v>43831</v>
          </cell>
          <cell r="J590">
            <v>1116.75</v>
          </cell>
          <cell r="K590">
            <v>0</v>
          </cell>
          <cell r="L590">
            <v>42</v>
          </cell>
          <cell r="M590">
            <v>4.88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ROMULO CESAR SAMPAIO PEIXOTO FILHO</v>
          </cell>
          <cell r="F591" t="str">
            <v>3 - Administrativo</v>
          </cell>
          <cell r="G591">
            <v>223405</v>
          </cell>
          <cell r="H591">
            <v>43831</v>
          </cell>
          <cell r="J591">
            <v>423.94</v>
          </cell>
          <cell r="K591">
            <v>0</v>
          </cell>
          <cell r="L591">
            <v>42</v>
          </cell>
          <cell r="M591">
            <v>4.88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ROMULO DOMINGOS MONTEIRO</v>
          </cell>
          <cell r="F592" t="str">
            <v>3 - Administrativo</v>
          </cell>
          <cell r="G592">
            <v>517410</v>
          </cell>
          <cell r="H592">
            <v>43831</v>
          </cell>
          <cell r="J592">
            <v>108.03</v>
          </cell>
          <cell r="K592">
            <v>0</v>
          </cell>
          <cell r="L592">
            <v>42</v>
          </cell>
          <cell r="M592">
            <v>4.88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</v>
          </cell>
          <cell r="E593" t="str">
            <v>RONALDO FERREIRA DA SILVA</v>
          </cell>
          <cell r="F593" t="str">
            <v>3 - Administrativo</v>
          </cell>
          <cell r="G593">
            <v>351605</v>
          </cell>
          <cell r="H593">
            <v>43831</v>
          </cell>
          <cell r="J593">
            <v>128.1</v>
          </cell>
          <cell r="K593">
            <v>0</v>
          </cell>
          <cell r="L593">
            <v>42</v>
          </cell>
          <cell r="M593">
            <v>4.88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RONALDO JOSE DOS SANTOS</v>
          </cell>
          <cell r="F594" t="str">
            <v>2 - Outros Profissionais da Saúde</v>
          </cell>
          <cell r="G594">
            <v>322205</v>
          </cell>
          <cell r="H594">
            <v>43831</v>
          </cell>
          <cell r="J594">
            <v>144.19999999999999</v>
          </cell>
          <cell r="K594">
            <v>0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RONEY DE ALMEIDA SANTOS</v>
          </cell>
          <cell r="F595" t="str">
            <v>3 - Administrativo</v>
          </cell>
          <cell r="G595">
            <v>131210</v>
          </cell>
          <cell r="H595">
            <v>43831</v>
          </cell>
          <cell r="J595">
            <v>359.05</v>
          </cell>
          <cell r="K595">
            <v>0</v>
          </cell>
          <cell r="L595">
            <v>42</v>
          </cell>
          <cell r="M595">
            <v>4.88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ROSA MARIA FELISMINA DE LIMA</v>
          </cell>
          <cell r="F596" t="str">
            <v>3 - Administrativo</v>
          </cell>
          <cell r="G596">
            <v>251605</v>
          </cell>
          <cell r="H596">
            <v>43831</v>
          </cell>
          <cell r="J596">
            <v>236.03</v>
          </cell>
          <cell r="K596">
            <v>0</v>
          </cell>
          <cell r="L596">
            <v>42</v>
          </cell>
          <cell r="M596">
            <v>4.88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ROSA MARIA LIMA DA SILVA</v>
          </cell>
          <cell r="F597" t="str">
            <v>2 - Outros Profissionais da Saúde</v>
          </cell>
          <cell r="G597">
            <v>322205</v>
          </cell>
          <cell r="H597">
            <v>43831</v>
          </cell>
          <cell r="J597">
            <v>115.1</v>
          </cell>
          <cell r="K597">
            <v>0</v>
          </cell>
          <cell r="L597">
            <v>42</v>
          </cell>
          <cell r="M597">
            <v>4.88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ROSELI DA CONCEICAO SILVA</v>
          </cell>
          <cell r="F598" t="str">
            <v>2 - Outros Profissionais da Saúde</v>
          </cell>
          <cell r="G598">
            <v>322205</v>
          </cell>
          <cell r="H598">
            <v>43831</v>
          </cell>
          <cell r="J598">
            <v>106.5</v>
          </cell>
          <cell r="K598">
            <v>0</v>
          </cell>
          <cell r="L598">
            <v>42</v>
          </cell>
          <cell r="M598">
            <v>4.88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</v>
          </cell>
          <cell r="E599" t="str">
            <v>ROSEMERY ALVES FERREIRA DA SILVA</v>
          </cell>
          <cell r="F599" t="str">
            <v>2 - Outros Profissionais da Saúde</v>
          </cell>
          <cell r="G599">
            <v>322205</v>
          </cell>
          <cell r="H599">
            <v>43831</v>
          </cell>
          <cell r="J599">
            <v>125.3</v>
          </cell>
          <cell r="K599">
            <v>0</v>
          </cell>
          <cell r="L599">
            <v>42</v>
          </cell>
          <cell r="M599">
            <v>4.88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C600" t="str">
            <v>HOSPITAL SILVIO MAGALHÃES</v>
          </cell>
          <cell r="E600" t="str">
            <v>ROSILDA FERREIRA CAVALCANTE</v>
          </cell>
          <cell r="F600" t="str">
            <v>2 - Outros Profissionais da Saúde</v>
          </cell>
          <cell r="G600">
            <v>322205</v>
          </cell>
          <cell r="H600">
            <v>43831</v>
          </cell>
          <cell r="J600">
            <v>110.93</v>
          </cell>
          <cell r="K600">
            <v>0</v>
          </cell>
          <cell r="L600">
            <v>42</v>
          </cell>
          <cell r="M600">
            <v>4.88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</v>
          </cell>
          <cell r="E601" t="str">
            <v>ROSILENE MARIA DE OLIVEIRA</v>
          </cell>
          <cell r="F601" t="str">
            <v>3 - Administrativo</v>
          </cell>
          <cell r="G601">
            <v>142105</v>
          </cell>
          <cell r="H601">
            <v>43831</v>
          </cell>
          <cell r="J601">
            <v>519.85</v>
          </cell>
          <cell r="K601">
            <v>0</v>
          </cell>
          <cell r="L601">
            <v>42</v>
          </cell>
          <cell r="M601">
            <v>4.88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</v>
          </cell>
          <cell r="E602" t="str">
            <v>ROSIMERE FELIX DO NASCIMENTO</v>
          </cell>
          <cell r="F602" t="str">
            <v>2 - Outros Profissionais da Saúde</v>
          </cell>
          <cell r="G602">
            <v>322205</v>
          </cell>
          <cell r="H602">
            <v>43831</v>
          </cell>
          <cell r="J602">
            <v>130.22999999999999</v>
          </cell>
          <cell r="K602">
            <v>0</v>
          </cell>
          <cell r="L602">
            <v>42</v>
          </cell>
          <cell r="M602">
            <v>4.88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C603" t="str">
            <v>HOSPITAL SILVIO MAGALHÃES</v>
          </cell>
          <cell r="E603" t="str">
            <v>ROSIMERI ALVES DA SILVA</v>
          </cell>
          <cell r="F603" t="str">
            <v>2 - Outros Profissionais da Saúde</v>
          </cell>
          <cell r="G603">
            <v>322205</v>
          </cell>
          <cell r="H603">
            <v>43831</v>
          </cell>
          <cell r="J603">
            <v>106.83</v>
          </cell>
          <cell r="K603">
            <v>0</v>
          </cell>
          <cell r="L603">
            <v>42</v>
          </cell>
          <cell r="M603">
            <v>4.88</v>
          </cell>
          <cell r="R603">
            <v>0</v>
          </cell>
          <cell r="S603">
            <v>0</v>
          </cell>
          <cell r="U603">
            <v>64</v>
          </cell>
          <cell r="X603" t="str">
            <v>AUX. CRECHE</v>
          </cell>
        </row>
        <row r="604">
          <cell r="C604" t="str">
            <v>HOSPITAL SILVIO MAGALHÃES</v>
          </cell>
          <cell r="E604" t="str">
            <v>RUBIA ISABEL FARIA PINO DA SILVA</v>
          </cell>
          <cell r="F604" t="str">
            <v>2 - Outros Profissionais da Saúde</v>
          </cell>
          <cell r="G604">
            <v>223505</v>
          </cell>
          <cell r="H604">
            <v>43831</v>
          </cell>
          <cell r="J604">
            <v>238.85</v>
          </cell>
          <cell r="K604">
            <v>0</v>
          </cell>
          <cell r="L604">
            <v>42</v>
          </cell>
          <cell r="M604">
            <v>4.88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RUBIA RAFAELLA ALVES DE SOUZA BEZERRA</v>
          </cell>
          <cell r="F605" t="str">
            <v>2 - Outros Profissionais da Saúde</v>
          </cell>
          <cell r="G605">
            <v>223505</v>
          </cell>
          <cell r="H605">
            <v>43831</v>
          </cell>
          <cell r="J605">
            <v>264.33</v>
          </cell>
          <cell r="K605">
            <v>0</v>
          </cell>
          <cell r="L605">
            <v>42</v>
          </cell>
          <cell r="M605">
            <v>4.88</v>
          </cell>
          <cell r="R605">
            <v>0</v>
          </cell>
          <cell r="S605">
            <v>0</v>
          </cell>
          <cell r="U605">
            <v>100</v>
          </cell>
          <cell r="X605" t="str">
            <v>AUX. CRECHE</v>
          </cell>
        </row>
        <row r="606">
          <cell r="C606" t="str">
            <v>HOSPITAL SILVIO MAGALHÃES</v>
          </cell>
          <cell r="E606" t="str">
            <v>SABRINA KAROLINE BATISTA SOARES</v>
          </cell>
          <cell r="F606" t="str">
            <v>3 - Administrativo</v>
          </cell>
          <cell r="G606">
            <v>521130</v>
          </cell>
          <cell r="H606">
            <v>43831</v>
          </cell>
          <cell r="J606">
            <v>103.94</v>
          </cell>
          <cell r="K606">
            <v>0</v>
          </cell>
          <cell r="L606">
            <v>42</v>
          </cell>
          <cell r="M606">
            <v>4.88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</v>
          </cell>
          <cell r="E607" t="str">
            <v>SADARA RIBELLY BARBOZA DE SOUZA</v>
          </cell>
          <cell r="F607" t="str">
            <v>2 - Outros Profissionais da Saúde</v>
          </cell>
          <cell r="G607">
            <v>322205</v>
          </cell>
          <cell r="H607">
            <v>43831</v>
          </cell>
          <cell r="J607">
            <v>106.85</v>
          </cell>
          <cell r="K607">
            <v>0</v>
          </cell>
          <cell r="L607">
            <v>42</v>
          </cell>
          <cell r="M607">
            <v>4.88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SANDRA BARRETO DA SILVA</v>
          </cell>
          <cell r="F608" t="str">
            <v>2 - Outros Profissionais da Saúde</v>
          </cell>
          <cell r="G608">
            <v>322205</v>
          </cell>
          <cell r="H608">
            <v>43831</v>
          </cell>
          <cell r="J608">
            <v>145</v>
          </cell>
          <cell r="K608">
            <v>0</v>
          </cell>
          <cell r="L608">
            <v>42</v>
          </cell>
          <cell r="M608">
            <v>4.88</v>
          </cell>
          <cell r="R608">
            <v>0</v>
          </cell>
          <cell r="S608">
            <v>0</v>
          </cell>
          <cell r="U608">
            <v>64</v>
          </cell>
          <cell r="X608" t="str">
            <v>AUX. CRECHE</v>
          </cell>
        </row>
        <row r="609">
          <cell r="C609" t="str">
            <v>HOSPITAL SILVIO MAGALHÃES</v>
          </cell>
          <cell r="E609" t="str">
            <v>SANDRA VALERIA SALU DA SILVA</v>
          </cell>
          <cell r="F609" t="str">
            <v>2 - Outros Profissionais da Saúde</v>
          </cell>
          <cell r="G609">
            <v>322205</v>
          </cell>
          <cell r="H609">
            <v>43831</v>
          </cell>
          <cell r="J609">
            <v>148</v>
          </cell>
          <cell r="K609">
            <v>0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SANDRY EVELLY ANISIA RODRIGUES DE MOURA</v>
          </cell>
          <cell r="F610" t="str">
            <v>2 - Outros Profissionais da Saúde</v>
          </cell>
          <cell r="G610">
            <v>223810</v>
          </cell>
          <cell r="H610">
            <v>43831</v>
          </cell>
          <cell r="J610">
            <v>195.49</v>
          </cell>
          <cell r="K610">
            <v>0</v>
          </cell>
          <cell r="L610">
            <v>42</v>
          </cell>
          <cell r="M610">
            <v>4.88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SANMARA CELIA ARAUJO DE LIMA</v>
          </cell>
          <cell r="F611" t="str">
            <v>2 - Outros Profissionais da Saúde</v>
          </cell>
          <cell r="G611">
            <v>223605</v>
          </cell>
          <cell r="H611">
            <v>43831</v>
          </cell>
          <cell r="J611">
            <v>165.95</v>
          </cell>
          <cell r="K611">
            <v>0</v>
          </cell>
          <cell r="L611">
            <v>42</v>
          </cell>
          <cell r="M611">
            <v>4.88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C612" t="str">
            <v>HOSPITAL SILVIO MAGALHÃES</v>
          </cell>
          <cell r="E612" t="str">
            <v>SELMA MARIA DA SILVA</v>
          </cell>
          <cell r="F612" t="str">
            <v>2 - Outros Profissionais da Saúde</v>
          </cell>
          <cell r="G612">
            <v>322205</v>
          </cell>
          <cell r="H612">
            <v>43831</v>
          </cell>
          <cell r="J612">
            <v>130.88999999999999</v>
          </cell>
          <cell r="K612">
            <v>0</v>
          </cell>
          <cell r="L612">
            <v>42</v>
          </cell>
          <cell r="M612">
            <v>4.88</v>
          </cell>
          <cell r="R612">
            <v>92</v>
          </cell>
          <cell r="S612">
            <v>62.34</v>
          </cell>
          <cell r="U612">
            <v>0</v>
          </cell>
          <cell r="X612" t="str">
            <v/>
          </cell>
        </row>
        <row r="613">
          <cell r="C613" t="str">
            <v>HOSPITAL SILVIO MAGALHÃES</v>
          </cell>
          <cell r="E613" t="str">
            <v>SERGIO MENDES DA SILVA</v>
          </cell>
          <cell r="F613" t="str">
            <v>2 - Outros Profissionais da Saúde</v>
          </cell>
          <cell r="G613">
            <v>322205</v>
          </cell>
          <cell r="H613">
            <v>43831</v>
          </cell>
          <cell r="J613">
            <v>130.1</v>
          </cell>
          <cell r="K613">
            <v>0</v>
          </cell>
          <cell r="L613">
            <v>42</v>
          </cell>
          <cell r="M613">
            <v>4.88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SEVERINA FERNANDES FRANCISCO</v>
          </cell>
          <cell r="F614" t="str">
            <v>2 - Outros Profissionais da Saúde</v>
          </cell>
          <cell r="G614">
            <v>322205</v>
          </cell>
          <cell r="H614">
            <v>43831</v>
          </cell>
          <cell r="J614">
            <v>110.89</v>
          </cell>
          <cell r="K614">
            <v>0</v>
          </cell>
          <cell r="L614">
            <v>42</v>
          </cell>
          <cell r="M614">
            <v>4.88</v>
          </cell>
          <cell r="R614">
            <v>92</v>
          </cell>
          <cell r="S614">
            <v>62.34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SEVERINA FERREIRA DE MELO BARBOSA</v>
          </cell>
          <cell r="F615" t="str">
            <v>1 - Médico</v>
          </cell>
          <cell r="G615">
            <v>225124</v>
          </cell>
          <cell r="H615">
            <v>43831</v>
          </cell>
          <cell r="J615">
            <v>823</v>
          </cell>
          <cell r="K615">
            <v>0</v>
          </cell>
          <cell r="L615">
            <v>42</v>
          </cell>
          <cell r="M615">
            <v>4.88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SHELLINGTON VICENTE DA SILVA FERREIRA</v>
          </cell>
          <cell r="F616" t="str">
            <v>3 - Administrativo</v>
          </cell>
          <cell r="G616">
            <v>142325</v>
          </cell>
          <cell r="H616">
            <v>43831</v>
          </cell>
          <cell r="J616">
            <v>224.4</v>
          </cell>
          <cell r="K616">
            <v>0</v>
          </cell>
          <cell r="L616">
            <v>42</v>
          </cell>
          <cell r="M616">
            <v>4.88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SILEIDE PATRICIA SILVA DE PAULA</v>
          </cell>
          <cell r="F617" t="str">
            <v>3 - Administrativo</v>
          </cell>
          <cell r="G617">
            <v>422110</v>
          </cell>
          <cell r="H617">
            <v>43831</v>
          </cell>
          <cell r="J617">
            <v>99.5</v>
          </cell>
          <cell r="K617">
            <v>0</v>
          </cell>
          <cell r="L617">
            <v>42</v>
          </cell>
          <cell r="M617">
            <v>4.88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SILVANA CLEIDE SOUZA DA SILVA</v>
          </cell>
          <cell r="F618" t="str">
            <v>3 - Administrativo</v>
          </cell>
          <cell r="G618">
            <v>251605</v>
          </cell>
          <cell r="H618">
            <v>43831</v>
          </cell>
          <cell r="J618">
            <v>215.15</v>
          </cell>
          <cell r="K618">
            <v>0</v>
          </cell>
          <cell r="L618">
            <v>42</v>
          </cell>
          <cell r="M618">
            <v>4.88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</v>
          </cell>
          <cell r="E619" t="str">
            <v>SILVANA FERREIRA DE SOUSA</v>
          </cell>
          <cell r="F619" t="str">
            <v>3 - Administrativo</v>
          </cell>
          <cell r="G619">
            <v>413115</v>
          </cell>
          <cell r="H619">
            <v>43831</v>
          </cell>
          <cell r="J619">
            <v>158.12</v>
          </cell>
          <cell r="K619">
            <v>0</v>
          </cell>
          <cell r="L619">
            <v>42</v>
          </cell>
          <cell r="M619">
            <v>4.88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SILVANIA CICERA DOS SANTOS</v>
          </cell>
          <cell r="F620" t="str">
            <v>2 - Outros Profissionais da Saúde</v>
          </cell>
          <cell r="G620">
            <v>322205</v>
          </cell>
          <cell r="H620">
            <v>43831</v>
          </cell>
          <cell r="J620">
            <v>121.16</v>
          </cell>
          <cell r="K620">
            <v>0</v>
          </cell>
          <cell r="L620">
            <v>42</v>
          </cell>
          <cell r="M620">
            <v>4.88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SILVANIA MARIA DA SILVA</v>
          </cell>
          <cell r="F621" t="str">
            <v>2 - Outros Profissionais da Saúde</v>
          </cell>
          <cell r="G621">
            <v>322205</v>
          </cell>
          <cell r="H621">
            <v>43831</v>
          </cell>
          <cell r="J621">
            <v>111.25</v>
          </cell>
          <cell r="K621">
            <v>0</v>
          </cell>
          <cell r="L621">
            <v>42</v>
          </cell>
          <cell r="M621">
            <v>4.88</v>
          </cell>
          <cell r="R621">
            <v>0</v>
          </cell>
          <cell r="S621">
            <v>0</v>
          </cell>
          <cell r="U621">
            <v>64</v>
          </cell>
          <cell r="X621" t="str">
            <v>AUX. CRECHE</v>
          </cell>
        </row>
        <row r="622">
          <cell r="C622" t="str">
            <v>HOSPITAL SILVIO MAGALHÃES</v>
          </cell>
          <cell r="E622" t="str">
            <v>SILVANIA MARIA DA SILVA FREIRE</v>
          </cell>
          <cell r="F622" t="str">
            <v>2 - Outros Profissionais da Saúde</v>
          </cell>
          <cell r="G622">
            <v>322205</v>
          </cell>
          <cell r="H622">
            <v>43831</v>
          </cell>
          <cell r="J622">
            <v>126.08</v>
          </cell>
          <cell r="K622">
            <v>0</v>
          </cell>
          <cell r="L622">
            <v>42</v>
          </cell>
          <cell r="M622">
            <v>4.88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</v>
          </cell>
          <cell r="E623" t="str">
            <v>SILVIA HELENA CAVADINHA CANDIDO DOS SANTOS</v>
          </cell>
          <cell r="F623" t="str">
            <v>1 - Médico</v>
          </cell>
          <cell r="G623">
            <v>225270</v>
          </cell>
          <cell r="H623">
            <v>43831</v>
          </cell>
          <cell r="J623">
            <v>1117.74</v>
          </cell>
          <cell r="K623">
            <v>0</v>
          </cell>
          <cell r="L623">
            <v>42</v>
          </cell>
          <cell r="M623">
            <v>4.88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>SILVIO FRANCELINO SILVA DE SOUZA</v>
          </cell>
          <cell r="F624" t="str">
            <v>2 - Outros Profissionais da Saúde</v>
          </cell>
          <cell r="G624">
            <v>322205</v>
          </cell>
          <cell r="H624">
            <v>43831</v>
          </cell>
          <cell r="J624">
            <v>130.24</v>
          </cell>
          <cell r="K624">
            <v>0</v>
          </cell>
          <cell r="L624">
            <v>42</v>
          </cell>
          <cell r="M624">
            <v>4.88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SIMONE CRISTINA DE LIMA MARQUES</v>
          </cell>
          <cell r="F625" t="str">
            <v>3 - Administrativo</v>
          </cell>
          <cell r="G625">
            <v>521130</v>
          </cell>
          <cell r="H625">
            <v>43831</v>
          </cell>
          <cell r="J625">
            <v>107.53</v>
          </cell>
          <cell r="K625">
            <v>0</v>
          </cell>
          <cell r="L625">
            <v>42</v>
          </cell>
          <cell r="M625">
            <v>4.88</v>
          </cell>
          <cell r="R625">
            <v>0</v>
          </cell>
          <cell r="S625">
            <v>0</v>
          </cell>
          <cell r="U625">
            <v>64</v>
          </cell>
          <cell r="X625" t="str">
            <v>AUX. CRECHE</v>
          </cell>
        </row>
        <row r="626">
          <cell r="C626" t="str">
            <v>HOSPITAL SILVIO MAGALHÃES</v>
          </cell>
          <cell r="E626" t="str">
            <v>SIMONE MARIA DO NASCIMENTO</v>
          </cell>
          <cell r="F626" t="str">
            <v>2 - Outros Profissionais da Saúde</v>
          </cell>
          <cell r="G626">
            <v>324115</v>
          </cell>
          <cell r="H626">
            <v>43831</v>
          </cell>
          <cell r="J626">
            <v>246.97</v>
          </cell>
          <cell r="K626">
            <v>0</v>
          </cell>
          <cell r="L626">
            <v>42</v>
          </cell>
          <cell r="M626">
            <v>4.88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 xml:space="preserve">SIMONE TERESA CARVALHO DA COSTA FRANCO   </v>
          </cell>
          <cell r="F627" t="str">
            <v>3 - Administrativo</v>
          </cell>
          <cell r="G627">
            <v>516310</v>
          </cell>
          <cell r="H627">
            <v>43831</v>
          </cell>
          <cell r="J627">
            <v>100.77</v>
          </cell>
          <cell r="K627">
            <v>0</v>
          </cell>
          <cell r="L627">
            <v>42</v>
          </cell>
          <cell r="M627">
            <v>4.88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SINEIDE SANDRA SILVA DE PAULA</v>
          </cell>
          <cell r="F628" t="str">
            <v>2 - Outros Profissionais da Saúde</v>
          </cell>
          <cell r="G628">
            <v>322205</v>
          </cell>
          <cell r="H628">
            <v>43831</v>
          </cell>
          <cell r="J628">
            <v>147.32</v>
          </cell>
          <cell r="K628">
            <v>0</v>
          </cell>
          <cell r="L628">
            <v>42</v>
          </cell>
          <cell r="M628">
            <v>4.88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SOLANGE DA SILVA GOUVEIA</v>
          </cell>
          <cell r="F629" t="str">
            <v>2 - Outros Profissionais da Saúde</v>
          </cell>
          <cell r="G629">
            <v>322205</v>
          </cell>
          <cell r="H629">
            <v>43831</v>
          </cell>
          <cell r="J629">
            <v>115.3</v>
          </cell>
          <cell r="K629">
            <v>0</v>
          </cell>
          <cell r="L629">
            <v>42</v>
          </cell>
          <cell r="M629">
            <v>4.88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SOLANGE MARIA DA PAZ SILVA</v>
          </cell>
          <cell r="F630" t="str">
            <v>2 - Outros Profissionais da Saúde</v>
          </cell>
          <cell r="G630">
            <v>322205</v>
          </cell>
          <cell r="H630">
            <v>43831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STEPHANE RODRIGUES DA SILVA</v>
          </cell>
          <cell r="F631" t="str">
            <v>2 - Outros Profissionais da Saúde</v>
          </cell>
          <cell r="G631">
            <v>223605</v>
          </cell>
          <cell r="H631">
            <v>43831</v>
          </cell>
          <cell r="J631">
            <v>153.41999999999999</v>
          </cell>
          <cell r="K631">
            <v>0</v>
          </cell>
          <cell r="L631">
            <v>42</v>
          </cell>
          <cell r="M631">
            <v>4.88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</v>
          </cell>
          <cell r="E632" t="str">
            <v>STEVESON CARVALHO VENCESLAU BEZERRA</v>
          </cell>
          <cell r="F632" t="str">
            <v>2 - Outros Profissionais da Saúde</v>
          </cell>
          <cell r="G632">
            <v>223505</v>
          </cell>
          <cell r="H632">
            <v>43831</v>
          </cell>
          <cell r="J632">
            <v>157.93</v>
          </cell>
          <cell r="K632">
            <v>0</v>
          </cell>
          <cell r="L632">
            <v>42</v>
          </cell>
          <cell r="M632">
            <v>4.88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SUEDIANY STEPHANIE BARBOSA FAUSTO</v>
          </cell>
          <cell r="F633" t="str">
            <v>2 - Outros Profissionais da Saúde</v>
          </cell>
          <cell r="G633">
            <v>223505</v>
          </cell>
          <cell r="H633">
            <v>43831</v>
          </cell>
          <cell r="J633">
            <v>310.47000000000003</v>
          </cell>
          <cell r="K633">
            <v>0</v>
          </cell>
          <cell r="L633">
            <v>42</v>
          </cell>
          <cell r="M633">
            <v>4.88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</v>
          </cell>
          <cell r="E634" t="str">
            <v>SUELANE DE OLIVEIRA CAVALCANTE</v>
          </cell>
          <cell r="F634" t="str">
            <v>2 - Outros Profissionais da Saúde</v>
          </cell>
          <cell r="G634">
            <v>322205</v>
          </cell>
          <cell r="H634">
            <v>43831</v>
          </cell>
          <cell r="J634">
            <v>153.97</v>
          </cell>
          <cell r="K634">
            <v>0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</v>
          </cell>
          <cell r="E635" t="str">
            <v>SUELANNE GONCALVES DE LIMA</v>
          </cell>
          <cell r="F635" t="str">
            <v>2 - Outros Profissionais da Saúde</v>
          </cell>
          <cell r="G635">
            <v>223505</v>
          </cell>
          <cell r="H635">
            <v>43831</v>
          </cell>
          <cell r="J635">
            <v>243.73</v>
          </cell>
          <cell r="K635">
            <v>0</v>
          </cell>
          <cell r="L635">
            <v>42</v>
          </cell>
          <cell r="M635">
            <v>4.88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SUELDA BARBOSA DA SILVA</v>
          </cell>
          <cell r="F636" t="str">
            <v>2 - Outros Profissionais da Saúde</v>
          </cell>
          <cell r="G636">
            <v>322205</v>
          </cell>
          <cell r="H636">
            <v>43831</v>
          </cell>
          <cell r="J636">
            <v>125.32</v>
          </cell>
          <cell r="K636">
            <v>0</v>
          </cell>
          <cell r="L636">
            <v>42</v>
          </cell>
          <cell r="M636">
            <v>4.88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</v>
          </cell>
          <cell r="E637" t="str">
            <v>SUZANA LIMA DA SILVA</v>
          </cell>
          <cell r="F637" t="str">
            <v>3 - Administrativo</v>
          </cell>
          <cell r="G637">
            <v>513430</v>
          </cell>
          <cell r="H637">
            <v>43831</v>
          </cell>
          <cell r="J637">
            <v>112.22</v>
          </cell>
          <cell r="K637">
            <v>0</v>
          </cell>
          <cell r="L637">
            <v>42</v>
          </cell>
          <cell r="M637">
            <v>4.88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</row>
        <row r="638">
          <cell r="C638" t="str">
            <v>HOSPITAL SILVIO MAGALHÃES</v>
          </cell>
          <cell r="E638" t="str">
            <v>TAIS FABIANA SILVA</v>
          </cell>
          <cell r="F638" t="str">
            <v>2 - Outros Profissionais da Saúde</v>
          </cell>
          <cell r="G638">
            <v>223505</v>
          </cell>
          <cell r="H638">
            <v>43831</v>
          </cell>
          <cell r="J638">
            <v>243.73</v>
          </cell>
          <cell r="K638">
            <v>0</v>
          </cell>
          <cell r="L638">
            <v>42</v>
          </cell>
          <cell r="M638">
            <v>4.88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</v>
          </cell>
          <cell r="E639" t="str">
            <v>TAMARA MARIA DE ASSIS</v>
          </cell>
          <cell r="F639" t="str">
            <v>3 - Administrativo</v>
          </cell>
          <cell r="G639">
            <v>251605</v>
          </cell>
          <cell r="H639">
            <v>43831</v>
          </cell>
          <cell r="J639">
            <v>211.82</v>
          </cell>
          <cell r="K639">
            <v>0</v>
          </cell>
          <cell r="L639">
            <v>42</v>
          </cell>
          <cell r="M639">
            <v>4.88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</v>
          </cell>
          <cell r="E640" t="str">
            <v>TARCIANA DA SILVA FERRAZ</v>
          </cell>
          <cell r="F640" t="str">
            <v>3 - Administrativo</v>
          </cell>
          <cell r="G640">
            <v>410105</v>
          </cell>
          <cell r="H640">
            <v>43831</v>
          </cell>
          <cell r="J640">
            <v>591.41999999999996</v>
          </cell>
          <cell r="K640">
            <v>0</v>
          </cell>
          <cell r="L640">
            <v>42</v>
          </cell>
          <cell r="M640">
            <v>4.88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</v>
          </cell>
          <cell r="E641" t="str">
            <v>TATIANA MARIA PEREIRA DA SILVA</v>
          </cell>
          <cell r="F641" t="str">
            <v>2 - Outros Profissionais da Saúde</v>
          </cell>
          <cell r="G641">
            <v>322205</v>
          </cell>
          <cell r="H641">
            <v>43831</v>
          </cell>
          <cell r="J641">
            <v>115.3</v>
          </cell>
          <cell r="K641">
            <v>0</v>
          </cell>
          <cell r="L641">
            <v>42</v>
          </cell>
          <cell r="M641">
            <v>4.88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C642" t="str">
            <v>HOSPITAL SILVIO MAGALHÃES</v>
          </cell>
          <cell r="E642" t="str">
            <v xml:space="preserve">TATIANE FERREIRA DOS SANTOS </v>
          </cell>
          <cell r="F642" t="str">
            <v>2 - Outros Profissionais da Saúde</v>
          </cell>
          <cell r="G642">
            <v>322205</v>
          </cell>
          <cell r="H642">
            <v>43831</v>
          </cell>
          <cell r="J642">
            <v>146.18</v>
          </cell>
          <cell r="K642">
            <v>0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</v>
          </cell>
          <cell r="E643" t="str">
            <v>TAWAN FRANCIS DE ALBUQUERQUE FREITAS</v>
          </cell>
          <cell r="F643" t="str">
            <v>2 - Outros Profissionais da Saúde</v>
          </cell>
          <cell r="G643">
            <v>223605</v>
          </cell>
          <cell r="H643">
            <v>43831</v>
          </cell>
          <cell r="J643">
            <v>177.09</v>
          </cell>
          <cell r="K643">
            <v>0</v>
          </cell>
          <cell r="L643">
            <v>43.32</v>
          </cell>
          <cell r="M643">
            <v>4.88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C644" t="str">
            <v>HOSPITAL SILVIO MAGALHÃES</v>
          </cell>
          <cell r="E644" t="str">
            <v>TEREZA MORGANA ALVES MENEZES DE AMORIM</v>
          </cell>
          <cell r="F644" t="str">
            <v>2 - Outros Profissionais da Saúde</v>
          </cell>
          <cell r="G644">
            <v>322205</v>
          </cell>
          <cell r="H644">
            <v>43831</v>
          </cell>
          <cell r="J644">
            <v>110.95</v>
          </cell>
          <cell r="K644">
            <v>0</v>
          </cell>
          <cell r="L644">
            <v>45</v>
          </cell>
          <cell r="M644">
            <v>4.88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THAILANE MARIA LINS DA SILVA</v>
          </cell>
          <cell r="F645" t="str">
            <v>2 - Outros Profissionais da Saúde</v>
          </cell>
          <cell r="G645">
            <v>322205</v>
          </cell>
          <cell r="H645">
            <v>43831</v>
          </cell>
          <cell r="J645">
            <v>147.38</v>
          </cell>
          <cell r="K645">
            <v>0</v>
          </cell>
          <cell r="L645">
            <v>0</v>
          </cell>
          <cell r="M645">
            <v>0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THAIS POLIANNA DE OLIVEIRA CAVALCANTE</v>
          </cell>
          <cell r="F646" t="str">
            <v>2 - Outros Profissionais da Saúde</v>
          </cell>
          <cell r="G646">
            <v>223505</v>
          </cell>
          <cell r="H646">
            <v>43831</v>
          </cell>
          <cell r="J646">
            <v>205.48</v>
          </cell>
          <cell r="K646">
            <v>0</v>
          </cell>
          <cell r="L646">
            <v>45</v>
          </cell>
          <cell r="M646">
            <v>4.88</v>
          </cell>
          <cell r="R646">
            <v>0</v>
          </cell>
          <cell r="S646">
            <v>0</v>
          </cell>
          <cell r="U646">
            <v>100</v>
          </cell>
          <cell r="X646" t="str">
            <v>AUX. CRECHE</v>
          </cell>
        </row>
        <row r="647">
          <cell r="C647" t="str">
            <v>HOSPITAL SILVIO MAGALHÃES</v>
          </cell>
          <cell r="E647" t="str">
            <v>THAMIRA EMANOELY SILVA DE CARVALHO</v>
          </cell>
          <cell r="F647" t="str">
            <v>2 - Outros Profissionais da Saúde</v>
          </cell>
          <cell r="G647">
            <v>223505</v>
          </cell>
          <cell r="H647">
            <v>43831</v>
          </cell>
          <cell r="J647">
            <v>152.01</v>
          </cell>
          <cell r="K647">
            <v>0</v>
          </cell>
          <cell r="L647">
            <v>45</v>
          </cell>
          <cell r="M647">
            <v>4.88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THAMIRES CRISTINE DE ASSIS GOMES</v>
          </cell>
          <cell r="F648" t="str">
            <v>2 - Outros Profissionais da Saúde</v>
          </cell>
          <cell r="G648">
            <v>324115</v>
          </cell>
          <cell r="H648">
            <v>43831</v>
          </cell>
          <cell r="J648">
            <v>246.97</v>
          </cell>
          <cell r="K648">
            <v>0</v>
          </cell>
          <cell r="L648">
            <v>45</v>
          </cell>
          <cell r="M648">
            <v>4.88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THIAGO SILVA NUNES DE GOUVEA</v>
          </cell>
          <cell r="F649" t="str">
            <v>3 - Administrativo</v>
          </cell>
          <cell r="G649">
            <v>422110</v>
          </cell>
          <cell r="H649">
            <v>43831</v>
          </cell>
          <cell r="J649">
            <v>9.75</v>
          </cell>
          <cell r="K649">
            <v>0</v>
          </cell>
          <cell r="L649">
            <v>45</v>
          </cell>
          <cell r="M649">
            <v>4.88</v>
          </cell>
          <cell r="R649">
            <v>92</v>
          </cell>
          <cell r="S649">
            <v>29.26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TIAGO JOSE DA SILVA</v>
          </cell>
          <cell r="F650" t="str">
            <v>2 - Outros Profissionais da Saúde</v>
          </cell>
          <cell r="G650">
            <v>322205</v>
          </cell>
          <cell r="H650">
            <v>43831</v>
          </cell>
          <cell r="J650">
            <v>99.74</v>
          </cell>
          <cell r="K650">
            <v>0</v>
          </cell>
          <cell r="L650">
            <v>45</v>
          </cell>
          <cell r="M650">
            <v>4.88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VALDETE FERREIRA CASTRO DA SILVA</v>
          </cell>
          <cell r="F651" t="str">
            <v>2 - Outros Profissionais da Saúde</v>
          </cell>
          <cell r="G651">
            <v>322205</v>
          </cell>
          <cell r="H651">
            <v>43831</v>
          </cell>
          <cell r="J651">
            <v>115.3</v>
          </cell>
          <cell r="K651">
            <v>0</v>
          </cell>
          <cell r="L651">
            <v>45</v>
          </cell>
          <cell r="M651">
            <v>4.88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</v>
          </cell>
          <cell r="E652" t="str">
            <v>VALDINEIDE MARIA P DE BARROS</v>
          </cell>
          <cell r="F652" t="str">
            <v>2 - Outros Profissionais da Saúde</v>
          </cell>
          <cell r="G652">
            <v>322205</v>
          </cell>
          <cell r="H652">
            <v>43831</v>
          </cell>
          <cell r="J652">
            <v>115.3</v>
          </cell>
          <cell r="K652">
            <v>0</v>
          </cell>
          <cell r="L652">
            <v>45</v>
          </cell>
          <cell r="M652">
            <v>4.88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VANESSA NATHALIA DA SILVA</v>
          </cell>
          <cell r="F653" t="str">
            <v>2 - Outros Profissionais da Saúde</v>
          </cell>
          <cell r="G653">
            <v>322205</v>
          </cell>
          <cell r="H653">
            <v>43831</v>
          </cell>
          <cell r="J653">
            <v>166.59</v>
          </cell>
          <cell r="K653">
            <v>0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>VANESSA TATIELLY OLIVEIRA DA SILVA</v>
          </cell>
          <cell r="F654" t="str">
            <v>2 - Outros Profissionais da Saúde</v>
          </cell>
          <cell r="G654">
            <v>223605</v>
          </cell>
          <cell r="H654">
            <v>43831</v>
          </cell>
          <cell r="J654">
            <v>147.41999999999999</v>
          </cell>
          <cell r="K654">
            <v>0</v>
          </cell>
          <cell r="L654">
            <v>45</v>
          </cell>
          <cell r="M654">
            <v>4.88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VANILDA ARAUJO DOS REIS</v>
          </cell>
          <cell r="F655" t="str">
            <v>2 - Outros Profissionais da Saúde</v>
          </cell>
          <cell r="G655">
            <v>322205</v>
          </cell>
          <cell r="H655">
            <v>43831</v>
          </cell>
          <cell r="J655">
            <v>110.95</v>
          </cell>
          <cell r="K655">
            <v>0</v>
          </cell>
          <cell r="L655">
            <v>45</v>
          </cell>
          <cell r="M655">
            <v>4.88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 xml:space="preserve">VERA LUCIA VIANA RAMOS GOMES </v>
          </cell>
          <cell r="F656" t="str">
            <v>2 - Outros Profissionais da Saúde</v>
          </cell>
          <cell r="G656">
            <v>223505</v>
          </cell>
          <cell r="H656">
            <v>43831</v>
          </cell>
          <cell r="J656">
            <v>146.44</v>
          </cell>
          <cell r="K656">
            <v>0</v>
          </cell>
          <cell r="L656">
            <v>45</v>
          </cell>
          <cell r="M656">
            <v>4.92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VILMA DE ARAUJO SILVA</v>
          </cell>
          <cell r="F657" t="str">
            <v>2 - Outros Profissionais da Saúde</v>
          </cell>
          <cell r="G657">
            <v>322205</v>
          </cell>
          <cell r="H657">
            <v>43831</v>
          </cell>
          <cell r="J657">
            <v>106.91</v>
          </cell>
          <cell r="K657">
            <v>0</v>
          </cell>
          <cell r="L657">
            <v>45</v>
          </cell>
          <cell r="M657">
            <v>5</v>
          </cell>
          <cell r="R657">
            <v>92</v>
          </cell>
          <cell r="S657">
            <v>62.34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VIRGINIA LUMACK DO MONTE AGRA</v>
          </cell>
          <cell r="F658" t="str">
            <v>1 - Médico</v>
          </cell>
          <cell r="G658">
            <v>225124</v>
          </cell>
          <cell r="H658">
            <v>43831</v>
          </cell>
          <cell r="J658">
            <v>1130.33</v>
          </cell>
          <cell r="K658">
            <v>0</v>
          </cell>
          <cell r="L658">
            <v>45</v>
          </cell>
          <cell r="M658">
            <v>5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VIVIANE CRISTINA DA SILVA MUNIZ</v>
          </cell>
          <cell r="F659" t="str">
            <v>2 - Outros Profissionais da Saúde</v>
          </cell>
          <cell r="G659">
            <v>322205</v>
          </cell>
          <cell r="H659">
            <v>43831</v>
          </cell>
          <cell r="J659">
            <v>121.16</v>
          </cell>
          <cell r="K659">
            <v>0</v>
          </cell>
          <cell r="L659">
            <v>45</v>
          </cell>
          <cell r="M659">
            <v>5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VIVIANE KELLY LINS E SILVA</v>
          </cell>
          <cell r="F660" t="str">
            <v>3 - Administrativo</v>
          </cell>
          <cell r="G660">
            <v>422110</v>
          </cell>
          <cell r="H660">
            <v>43831</v>
          </cell>
          <cell r="J660">
            <v>95.35</v>
          </cell>
          <cell r="K660">
            <v>0</v>
          </cell>
          <cell r="L660">
            <v>45</v>
          </cell>
          <cell r="M660">
            <v>5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WELICLECIA GRAZIELE SILVA PEREIRA</v>
          </cell>
          <cell r="F661" t="str">
            <v>3 - Administrativo</v>
          </cell>
          <cell r="G661">
            <v>251605</v>
          </cell>
          <cell r="H661">
            <v>43831</v>
          </cell>
          <cell r="J661">
            <v>206.49</v>
          </cell>
          <cell r="K661">
            <v>0</v>
          </cell>
          <cell r="L661">
            <v>45</v>
          </cell>
          <cell r="M661">
            <v>5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WELLINGTON PEREIRA DOS ANJOS</v>
          </cell>
          <cell r="F662" t="str">
            <v>3 - Administrativo</v>
          </cell>
          <cell r="G662">
            <v>911205</v>
          </cell>
          <cell r="H662">
            <v>43831</v>
          </cell>
          <cell r="J662">
            <v>196.58</v>
          </cell>
          <cell r="K662">
            <v>0</v>
          </cell>
          <cell r="L662">
            <v>45</v>
          </cell>
          <cell r="M662">
            <v>5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WILSON BEZERRA DA SILVA</v>
          </cell>
          <cell r="F663" t="str">
            <v>3 - Administrativo</v>
          </cell>
          <cell r="G663">
            <v>517410</v>
          </cell>
          <cell r="H663">
            <v>43831</v>
          </cell>
          <cell r="J663">
            <v>95.35</v>
          </cell>
          <cell r="K663">
            <v>0</v>
          </cell>
          <cell r="L663">
            <v>45</v>
          </cell>
          <cell r="M663">
            <v>5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</v>
          </cell>
          <cell r="E664" t="str">
            <v>WLADEMIR JOSE RODRIGUES</v>
          </cell>
          <cell r="F664" t="str">
            <v>3 - Administrativo</v>
          </cell>
          <cell r="G664">
            <v>313220</v>
          </cell>
          <cell r="H664">
            <v>43831</v>
          </cell>
          <cell r="J664">
            <v>247.3</v>
          </cell>
          <cell r="K664">
            <v>0</v>
          </cell>
          <cell r="L664">
            <v>45</v>
          </cell>
          <cell r="M664">
            <v>5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</v>
          </cell>
          <cell r="E665" t="str">
            <v>YANE ARIELY DE AZEVEDO</v>
          </cell>
          <cell r="F665" t="str">
            <v>2 - Outros Profissionais da Saúde</v>
          </cell>
          <cell r="G665">
            <v>223505</v>
          </cell>
          <cell r="H665">
            <v>43831</v>
          </cell>
          <cell r="J665">
            <v>165.23</v>
          </cell>
          <cell r="K665">
            <v>0</v>
          </cell>
          <cell r="L665">
            <v>45</v>
          </cell>
          <cell r="M665">
            <v>5</v>
          </cell>
          <cell r="R665">
            <v>0</v>
          </cell>
          <cell r="S665">
            <v>0</v>
          </cell>
          <cell r="U665">
            <v>100</v>
          </cell>
          <cell r="X665" t="str">
            <v>AUX. CRECHE</v>
          </cell>
        </row>
        <row r="666">
          <cell r="C666" t="str">
            <v>HOSPITAL SILVIO MAGALHÃES</v>
          </cell>
          <cell r="E666" t="str">
            <v>ZULEIDE SOARES DA SILVA</v>
          </cell>
          <cell r="F666" t="str">
            <v>2 - Outros Profissionais da Saúde</v>
          </cell>
          <cell r="G666">
            <v>322205</v>
          </cell>
          <cell r="H666">
            <v>43831</v>
          </cell>
          <cell r="J666">
            <v>130.24</v>
          </cell>
          <cell r="K666">
            <v>0</v>
          </cell>
          <cell r="L666">
            <v>45</v>
          </cell>
          <cell r="M666">
            <v>5</v>
          </cell>
          <cell r="R666">
            <v>92</v>
          </cell>
          <cell r="S666">
            <v>62.34</v>
          </cell>
          <cell r="U666">
            <v>0</v>
          </cell>
          <cell r="X666" t="str">
            <v/>
          </cell>
        </row>
        <row r="667">
          <cell r="R667">
            <v>0</v>
          </cell>
          <cell r="S667">
            <v>0</v>
          </cell>
          <cell r="X667" t="str">
            <v/>
          </cell>
        </row>
        <row r="668">
          <cell r="X668" t="str">
            <v/>
          </cell>
        </row>
        <row r="669">
          <cell r="X669" t="str">
            <v/>
          </cell>
        </row>
        <row r="670">
          <cell r="X670" t="str">
            <v/>
          </cell>
        </row>
        <row r="671">
          <cell r="X671" t="str">
            <v/>
          </cell>
        </row>
        <row r="672">
          <cell r="X672" t="str">
            <v/>
          </cell>
        </row>
        <row r="673">
          <cell r="X673" t="str">
            <v/>
          </cell>
        </row>
        <row r="674">
          <cell r="X674" t="str">
            <v/>
          </cell>
        </row>
        <row r="675">
          <cell r="X675" t="str">
            <v/>
          </cell>
        </row>
        <row r="676">
          <cell r="X676" t="str">
            <v/>
          </cell>
        </row>
        <row r="677">
          <cell r="X677" t="str">
            <v/>
          </cell>
        </row>
        <row r="678">
          <cell r="X678" t="str">
            <v/>
          </cell>
        </row>
        <row r="679">
          <cell r="X679" t="str">
            <v/>
          </cell>
        </row>
        <row r="680">
          <cell r="X680" t="str">
            <v/>
          </cell>
        </row>
        <row r="681">
          <cell r="X681" t="str">
            <v/>
          </cell>
        </row>
        <row r="682">
          <cell r="X682" t="str">
            <v/>
          </cell>
        </row>
        <row r="683">
          <cell r="X683" t="str">
            <v/>
          </cell>
        </row>
        <row r="684">
          <cell r="X684" t="str">
            <v/>
          </cell>
        </row>
        <row r="685">
          <cell r="X685" t="str">
            <v/>
          </cell>
        </row>
        <row r="686">
          <cell r="X686" t="str">
            <v/>
          </cell>
        </row>
        <row r="687">
          <cell r="X687" t="str">
            <v/>
          </cell>
        </row>
        <row r="688">
          <cell r="X688" t="str">
            <v/>
          </cell>
        </row>
        <row r="689">
          <cell r="X689" t="str">
            <v/>
          </cell>
        </row>
        <row r="690">
          <cell r="X690" t="str">
            <v/>
          </cell>
        </row>
        <row r="691">
          <cell r="X691" t="str">
            <v/>
          </cell>
        </row>
        <row r="692">
          <cell r="X692" t="str">
            <v/>
          </cell>
        </row>
        <row r="693">
          <cell r="X693" t="str">
            <v/>
          </cell>
        </row>
        <row r="694">
          <cell r="X694" t="str">
            <v/>
          </cell>
        </row>
        <row r="695">
          <cell r="X695" t="str">
            <v/>
          </cell>
        </row>
        <row r="696">
          <cell r="X696" t="str">
            <v/>
          </cell>
        </row>
        <row r="697">
          <cell r="X697" t="str">
            <v/>
          </cell>
        </row>
        <row r="698">
          <cell r="X698" t="str">
            <v/>
          </cell>
        </row>
        <row r="699">
          <cell r="X699" t="str">
            <v/>
          </cell>
        </row>
        <row r="700">
          <cell r="X700" t="str">
            <v/>
          </cell>
        </row>
        <row r="701">
          <cell r="X701" t="str">
            <v/>
          </cell>
        </row>
        <row r="702">
          <cell r="X702" t="str">
            <v/>
          </cell>
        </row>
        <row r="703">
          <cell r="X703" t="str">
            <v/>
          </cell>
        </row>
        <row r="704">
          <cell r="X704" t="str">
            <v/>
          </cell>
        </row>
        <row r="705">
          <cell r="X705" t="str">
            <v/>
          </cell>
        </row>
        <row r="706">
          <cell r="X706" t="str">
            <v/>
          </cell>
        </row>
        <row r="707">
          <cell r="X707" t="str">
            <v/>
          </cell>
        </row>
        <row r="708">
          <cell r="X708" t="str">
            <v/>
          </cell>
        </row>
        <row r="709">
          <cell r="X709" t="str">
            <v/>
          </cell>
        </row>
        <row r="710">
          <cell r="X710" t="str">
            <v/>
          </cell>
        </row>
        <row r="711">
          <cell r="X711" t="str">
            <v/>
          </cell>
        </row>
        <row r="712">
          <cell r="X712" t="str">
            <v/>
          </cell>
        </row>
        <row r="713">
          <cell r="X713" t="str">
            <v/>
          </cell>
        </row>
        <row r="714">
          <cell r="X714" t="str">
            <v/>
          </cell>
        </row>
        <row r="715">
          <cell r="X715" t="str">
            <v/>
          </cell>
        </row>
        <row r="716">
          <cell r="X716" t="str">
            <v/>
          </cell>
        </row>
        <row r="717">
          <cell r="X717" t="str">
            <v/>
          </cell>
        </row>
        <row r="718">
          <cell r="X718" t="str">
            <v/>
          </cell>
        </row>
        <row r="719">
          <cell r="X719" t="str">
            <v/>
          </cell>
        </row>
        <row r="720"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X756" t="str">
            <v/>
          </cell>
        </row>
        <row r="757">
          <cell r="X757" t="str">
            <v/>
          </cell>
        </row>
        <row r="758">
          <cell r="X758" t="str">
            <v/>
          </cell>
        </row>
        <row r="759">
          <cell r="X759" t="str">
            <v/>
          </cell>
        </row>
        <row r="760">
          <cell r="X760" t="str">
            <v/>
          </cell>
        </row>
        <row r="761">
          <cell r="X761" t="str">
            <v/>
          </cell>
        </row>
        <row r="762">
          <cell r="X762" t="str">
            <v/>
          </cell>
        </row>
        <row r="763">
          <cell r="X763" t="str">
            <v/>
          </cell>
        </row>
        <row r="764">
          <cell r="X764" t="str">
            <v/>
          </cell>
        </row>
        <row r="765">
          <cell r="X765" t="str">
            <v/>
          </cell>
        </row>
        <row r="766">
          <cell r="X766" t="str">
            <v/>
          </cell>
        </row>
        <row r="767">
          <cell r="X767" t="str">
            <v/>
          </cell>
        </row>
        <row r="768">
          <cell r="X768" t="str">
            <v/>
          </cell>
        </row>
        <row r="769">
          <cell r="X769" t="str">
            <v/>
          </cell>
        </row>
        <row r="770">
          <cell r="X770" t="str">
            <v/>
          </cell>
        </row>
        <row r="771">
          <cell r="X771" t="str">
            <v/>
          </cell>
        </row>
        <row r="772">
          <cell r="X772" t="str">
            <v/>
          </cell>
        </row>
        <row r="773">
          <cell r="X773" t="str">
            <v/>
          </cell>
        </row>
        <row r="774">
          <cell r="X774" t="str">
            <v/>
          </cell>
        </row>
        <row r="775">
          <cell r="X775" t="str">
            <v/>
          </cell>
        </row>
        <row r="776">
          <cell r="X776" t="str">
            <v/>
          </cell>
        </row>
        <row r="777">
          <cell r="X777" t="str">
            <v/>
          </cell>
        </row>
        <row r="778">
          <cell r="X778" t="str">
            <v/>
          </cell>
        </row>
        <row r="779">
          <cell r="X779" t="str">
            <v/>
          </cell>
        </row>
        <row r="780">
          <cell r="X780" t="str">
            <v/>
          </cell>
        </row>
        <row r="781">
          <cell r="X781" t="str">
            <v/>
          </cell>
        </row>
        <row r="782">
          <cell r="X782" t="str">
            <v/>
          </cell>
        </row>
        <row r="783">
          <cell r="X783" t="str">
            <v/>
          </cell>
        </row>
        <row r="784">
          <cell r="X784" t="str">
            <v/>
          </cell>
        </row>
        <row r="785">
          <cell r="X785" t="str">
            <v/>
          </cell>
        </row>
        <row r="786">
          <cell r="X786" t="str">
            <v/>
          </cell>
        </row>
        <row r="787">
          <cell r="X787" t="str">
            <v/>
          </cell>
        </row>
        <row r="788">
          <cell r="X788" t="str">
            <v/>
          </cell>
        </row>
        <row r="789">
          <cell r="X789" t="str">
            <v/>
          </cell>
        </row>
        <row r="790">
          <cell r="X790" t="str">
            <v/>
          </cell>
        </row>
        <row r="791">
          <cell r="X791" t="str">
            <v/>
          </cell>
        </row>
        <row r="792">
          <cell r="X792" t="str">
            <v/>
          </cell>
        </row>
        <row r="793">
          <cell r="X793" t="str">
            <v/>
          </cell>
        </row>
        <row r="794">
          <cell r="X794" t="str">
            <v/>
          </cell>
        </row>
        <row r="795">
          <cell r="X795" t="str">
            <v/>
          </cell>
        </row>
        <row r="796">
          <cell r="X796" t="str">
            <v/>
          </cell>
        </row>
        <row r="797">
          <cell r="X797" t="str">
            <v/>
          </cell>
        </row>
        <row r="798">
          <cell r="X798" t="str">
            <v/>
          </cell>
        </row>
        <row r="799">
          <cell r="X799" t="str">
            <v/>
          </cell>
        </row>
        <row r="800">
          <cell r="X800" t="str">
            <v/>
          </cell>
        </row>
        <row r="801">
          <cell r="X801" t="str">
            <v/>
          </cell>
        </row>
        <row r="802">
          <cell r="X802" t="str">
            <v/>
          </cell>
        </row>
        <row r="803">
          <cell r="X803" t="str">
            <v/>
          </cell>
        </row>
        <row r="804">
          <cell r="X804" t="str">
            <v/>
          </cell>
        </row>
        <row r="805">
          <cell r="X805" t="str">
            <v/>
          </cell>
        </row>
        <row r="806">
          <cell r="X806" t="str">
            <v/>
          </cell>
        </row>
        <row r="807">
          <cell r="X807" t="str">
            <v/>
          </cell>
        </row>
        <row r="808">
          <cell r="X808" t="str">
            <v/>
          </cell>
        </row>
        <row r="809">
          <cell r="X809" t="str">
            <v/>
          </cell>
        </row>
        <row r="810">
          <cell r="X810" t="str">
            <v/>
          </cell>
        </row>
        <row r="811">
          <cell r="X811" t="str">
            <v/>
          </cell>
        </row>
        <row r="812">
          <cell r="X812" t="str">
            <v/>
          </cell>
        </row>
        <row r="813">
          <cell r="X813" t="str">
            <v/>
          </cell>
        </row>
        <row r="814">
          <cell r="X814" t="str">
            <v/>
          </cell>
        </row>
        <row r="815">
          <cell r="X815" t="str">
            <v/>
          </cell>
        </row>
        <row r="816">
          <cell r="X816" t="str">
            <v/>
          </cell>
        </row>
        <row r="817">
          <cell r="X817" t="str">
            <v/>
          </cell>
        </row>
        <row r="818">
          <cell r="X818" t="str">
            <v/>
          </cell>
        </row>
        <row r="819">
          <cell r="X819" t="str">
            <v/>
          </cell>
        </row>
        <row r="820">
          <cell r="X820" t="str">
            <v/>
          </cell>
        </row>
        <row r="821">
          <cell r="X821" t="str">
            <v/>
          </cell>
        </row>
        <row r="822">
          <cell r="X822" t="str">
            <v/>
          </cell>
        </row>
        <row r="823">
          <cell r="X823" t="str">
            <v/>
          </cell>
        </row>
        <row r="824">
          <cell r="X824" t="str">
            <v/>
          </cell>
        </row>
        <row r="825">
          <cell r="X825" t="str">
            <v/>
          </cell>
        </row>
        <row r="826">
          <cell r="X826" t="str">
            <v/>
          </cell>
        </row>
        <row r="827">
          <cell r="X827" t="str">
            <v/>
          </cell>
        </row>
        <row r="828">
          <cell r="X828" t="str">
            <v/>
          </cell>
        </row>
        <row r="829">
          <cell r="X829" t="str">
            <v/>
          </cell>
        </row>
        <row r="830">
          <cell r="X830" t="str">
            <v/>
          </cell>
        </row>
        <row r="831">
          <cell r="X831" t="str">
            <v/>
          </cell>
        </row>
        <row r="832">
          <cell r="X832" t="str">
            <v/>
          </cell>
        </row>
        <row r="833">
          <cell r="X833" t="str">
            <v/>
          </cell>
        </row>
        <row r="834">
          <cell r="X834" t="str">
            <v/>
          </cell>
        </row>
        <row r="835">
          <cell r="X835" t="str">
            <v/>
          </cell>
        </row>
        <row r="836">
          <cell r="X836" t="str">
            <v/>
          </cell>
        </row>
        <row r="837">
          <cell r="X837" t="str">
            <v/>
          </cell>
        </row>
        <row r="838">
          <cell r="X838" t="str">
            <v/>
          </cell>
        </row>
        <row r="839">
          <cell r="X839" t="str">
            <v/>
          </cell>
        </row>
        <row r="840">
          <cell r="X840" t="str">
            <v/>
          </cell>
        </row>
        <row r="841">
          <cell r="X841" t="str">
            <v/>
          </cell>
        </row>
        <row r="842">
          <cell r="X842" t="str">
            <v/>
          </cell>
        </row>
        <row r="843">
          <cell r="X843" t="str">
            <v/>
          </cell>
        </row>
        <row r="844">
          <cell r="X844" t="str">
            <v/>
          </cell>
        </row>
        <row r="845">
          <cell r="X845" t="str">
            <v/>
          </cell>
        </row>
        <row r="846">
          <cell r="X846" t="str">
            <v/>
          </cell>
        </row>
        <row r="847">
          <cell r="X847" t="str">
            <v/>
          </cell>
        </row>
        <row r="848">
          <cell r="X848" t="str">
            <v/>
          </cell>
        </row>
        <row r="849">
          <cell r="X849" t="str">
            <v/>
          </cell>
        </row>
        <row r="850">
          <cell r="X850" t="str">
            <v/>
          </cell>
        </row>
        <row r="851">
          <cell r="X851" t="str">
            <v/>
          </cell>
        </row>
        <row r="852">
          <cell r="X852" t="str">
            <v/>
          </cell>
        </row>
        <row r="853">
          <cell r="X853" t="str">
            <v/>
          </cell>
        </row>
        <row r="854">
          <cell r="X854" t="str">
            <v/>
          </cell>
        </row>
        <row r="855">
          <cell r="X855" t="str">
            <v/>
          </cell>
        </row>
        <row r="856">
          <cell r="X856" t="str">
            <v/>
          </cell>
        </row>
        <row r="857">
          <cell r="X857" t="str">
            <v/>
          </cell>
        </row>
        <row r="858">
          <cell r="X858" t="str">
            <v/>
          </cell>
        </row>
        <row r="859">
          <cell r="X859" t="str">
            <v/>
          </cell>
        </row>
        <row r="860">
          <cell r="X860" t="str">
            <v/>
          </cell>
        </row>
        <row r="861">
          <cell r="X861" t="str">
            <v/>
          </cell>
        </row>
        <row r="862">
          <cell r="X862" t="str">
            <v/>
          </cell>
        </row>
        <row r="863">
          <cell r="X863" t="str">
            <v/>
          </cell>
        </row>
        <row r="864">
          <cell r="X864" t="str">
            <v/>
          </cell>
        </row>
        <row r="865">
          <cell r="X865" t="str">
            <v/>
          </cell>
        </row>
        <row r="866">
          <cell r="X866" t="str">
            <v/>
          </cell>
        </row>
        <row r="867">
          <cell r="X867" t="str">
            <v/>
          </cell>
        </row>
        <row r="868">
          <cell r="X868" t="str">
            <v/>
          </cell>
        </row>
        <row r="869">
          <cell r="X869" t="str">
            <v/>
          </cell>
        </row>
        <row r="870">
          <cell r="X870" t="str">
            <v/>
          </cell>
        </row>
        <row r="871">
          <cell r="X871" t="str">
            <v/>
          </cell>
        </row>
        <row r="872">
          <cell r="X872" t="str">
            <v/>
          </cell>
        </row>
        <row r="873">
          <cell r="X873" t="str">
            <v/>
          </cell>
        </row>
        <row r="874">
          <cell r="X874" t="str">
            <v/>
          </cell>
        </row>
        <row r="875">
          <cell r="X875" t="str">
            <v/>
          </cell>
        </row>
        <row r="876">
          <cell r="X876" t="str">
            <v/>
          </cell>
        </row>
        <row r="877">
          <cell r="X877" t="str">
            <v/>
          </cell>
        </row>
        <row r="878">
          <cell r="X878" t="str">
            <v/>
          </cell>
        </row>
        <row r="879">
          <cell r="X879" t="str">
            <v/>
          </cell>
        </row>
        <row r="880">
          <cell r="X880" t="str">
            <v/>
          </cell>
        </row>
        <row r="881">
          <cell r="X881" t="str">
            <v/>
          </cell>
        </row>
        <row r="882">
          <cell r="X882" t="str">
            <v/>
          </cell>
        </row>
        <row r="883">
          <cell r="X883" t="str">
            <v/>
          </cell>
        </row>
        <row r="884">
          <cell r="X884" t="str">
            <v/>
          </cell>
        </row>
        <row r="885">
          <cell r="X885" t="str">
            <v/>
          </cell>
        </row>
        <row r="886">
          <cell r="X886" t="str">
            <v/>
          </cell>
        </row>
        <row r="887">
          <cell r="X887" t="str">
            <v/>
          </cell>
        </row>
        <row r="888">
          <cell r="X888" t="str">
            <v/>
          </cell>
        </row>
        <row r="889">
          <cell r="X889" t="str">
            <v/>
          </cell>
        </row>
        <row r="890">
          <cell r="X890" t="str">
            <v/>
          </cell>
        </row>
        <row r="891">
          <cell r="X891" t="str">
            <v/>
          </cell>
        </row>
        <row r="892">
          <cell r="X892" t="str">
            <v/>
          </cell>
        </row>
        <row r="893">
          <cell r="X893" t="str">
            <v/>
          </cell>
        </row>
        <row r="894">
          <cell r="X894" t="str">
            <v/>
          </cell>
        </row>
        <row r="895">
          <cell r="X895" t="str">
            <v/>
          </cell>
        </row>
        <row r="896">
          <cell r="X896" t="str">
            <v/>
          </cell>
        </row>
        <row r="897">
          <cell r="X897" t="str">
            <v/>
          </cell>
        </row>
        <row r="898">
          <cell r="X898" t="str">
            <v/>
          </cell>
        </row>
        <row r="899">
          <cell r="X899" t="str">
            <v/>
          </cell>
        </row>
        <row r="900">
          <cell r="X900" t="str">
            <v/>
          </cell>
        </row>
        <row r="901">
          <cell r="X901" t="str">
            <v/>
          </cell>
        </row>
        <row r="902">
          <cell r="X902" t="str">
            <v/>
          </cell>
        </row>
        <row r="903">
          <cell r="X903" t="str">
            <v/>
          </cell>
        </row>
        <row r="904">
          <cell r="X904" t="str">
            <v/>
          </cell>
        </row>
        <row r="905">
          <cell r="X905" t="str">
            <v/>
          </cell>
        </row>
        <row r="906">
          <cell r="X906" t="str">
            <v/>
          </cell>
        </row>
        <row r="907">
          <cell r="X907" t="str">
            <v/>
          </cell>
        </row>
        <row r="908">
          <cell r="X908" t="str">
            <v/>
          </cell>
        </row>
        <row r="909">
          <cell r="X909" t="str">
            <v/>
          </cell>
        </row>
        <row r="910">
          <cell r="X910" t="str">
            <v/>
          </cell>
        </row>
        <row r="911">
          <cell r="X911" t="str">
            <v/>
          </cell>
        </row>
        <row r="912">
          <cell r="X912" t="str">
            <v/>
          </cell>
        </row>
        <row r="913">
          <cell r="X913" t="str">
            <v/>
          </cell>
        </row>
        <row r="914">
          <cell r="X914" t="str">
            <v/>
          </cell>
        </row>
        <row r="915">
          <cell r="X915" t="str">
            <v/>
          </cell>
        </row>
        <row r="916">
          <cell r="X916" t="str">
            <v/>
          </cell>
        </row>
        <row r="917">
          <cell r="X917" t="str">
            <v/>
          </cell>
        </row>
        <row r="918">
          <cell r="X918" t="str">
            <v/>
          </cell>
        </row>
        <row r="919">
          <cell r="X919" t="str">
            <v/>
          </cell>
        </row>
        <row r="920">
          <cell r="X920" t="str">
            <v/>
          </cell>
        </row>
        <row r="921">
          <cell r="X921" t="str">
            <v/>
          </cell>
        </row>
        <row r="922">
          <cell r="X922" t="str">
            <v/>
          </cell>
        </row>
        <row r="923">
          <cell r="X923" t="str">
            <v/>
          </cell>
        </row>
        <row r="924">
          <cell r="X924" t="str">
            <v/>
          </cell>
        </row>
        <row r="925">
          <cell r="X925" t="str">
            <v/>
          </cell>
        </row>
        <row r="926">
          <cell r="X926" t="str">
            <v/>
          </cell>
        </row>
        <row r="927">
          <cell r="X927" t="str">
            <v/>
          </cell>
        </row>
        <row r="928">
          <cell r="X928" t="str">
            <v/>
          </cell>
        </row>
        <row r="929">
          <cell r="X929" t="str">
            <v/>
          </cell>
        </row>
        <row r="930">
          <cell r="X930" t="str">
            <v/>
          </cell>
        </row>
        <row r="931">
          <cell r="X931" t="str">
            <v/>
          </cell>
        </row>
        <row r="932">
          <cell r="X932" t="str">
            <v/>
          </cell>
        </row>
        <row r="933">
          <cell r="X933" t="str">
            <v/>
          </cell>
        </row>
        <row r="934">
          <cell r="X934" t="str">
            <v/>
          </cell>
        </row>
        <row r="935">
          <cell r="X935" t="str">
            <v/>
          </cell>
        </row>
        <row r="936">
          <cell r="X936" t="str">
            <v/>
          </cell>
        </row>
        <row r="937">
          <cell r="X937" t="str">
            <v/>
          </cell>
        </row>
        <row r="938">
          <cell r="X938" t="str">
            <v/>
          </cell>
        </row>
        <row r="939">
          <cell r="X939" t="str">
            <v/>
          </cell>
        </row>
        <row r="940">
          <cell r="X940" t="str">
            <v/>
          </cell>
        </row>
        <row r="941">
          <cell r="X941" t="str">
            <v/>
          </cell>
        </row>
        <row r="942">
          <cell r="X942" t="str">
            <v/>
          </cell>
        </row>
        <row r="943">
          <cell r="X943" t="str">
            <v/>
          </cell>
        </row>
        <row r="944">
          <cell r="X944" t="str">
            <v/>
          </cell>
        </row>
        <row r="945">
          <cell r="X945" t="str">
            <v/>
          </cell>
        </row>
        <row r="946">
          <cell r="X946" t="str">
            <v/>
          </cell>
        </row>
        <row r="947">
          <cell r="X947" t="str">
            <v/>
          </cell>
        </row>
        <row r="948">
          <cell r="X948" t="str">
            <v/>
          </cell>
        </row>
        <row r="949">
          <cell r="X949" t="str">
            <v/>
          </cell>
        </row>
        <row r="950">
          <cell r="X950" t="str">
            <v/>
          </cell>
        </row>
        <row r="951">
          <cell r="X951" t="str">
            <v/>
          </cell>
        </row>
        <row r="952">
          <cell r="X952" t="str">
            <v/>
          </cell>
        </row>
        <row r="953">
          <cell r="X953" t="str">
            <v/>
          </cell>
        </row>
        <row r="954">
          <cell r="X954" t="str">
            <v/>
          </cell>
        </row>
        <row r="955">
          <cell r="X955" t="str">
            <v/>
          </cell>
        </row>
        <row r="956">
          <cell r="X956" t="str">
            <v/>
          </cell>
        </row>
        <row r="957">
          <cell r="X957" t="str">
            <v/>
          </cell>
        </row>
        <row r="958">
          <cell r="X958" t="str">
            <v/>
          </cell>
        </row>
        <row r="959">
          <cell r="X959" t="str">
            <v/>
          </cell>
        </row>
        <row r="960">
          <cell r="X960" t="str">
            <v/>
          </cell>
        </row>
        <row r="961">
          <cell r="X961" t="str">
            <v/>
          </cell>
        </row>
        <row r="962">
          <cell r="X962" t="str">
            <v/>
          </cell>
        </row>
        <row r="963">
          <cell r="X963" t="str">
            <v/>
          </cell>
        </row>
        <row r="964">
          <cell r="X964" t="str">
            <v/>
          </cell>
        </row>
        <row r="965">
          <cell r="X965" t="str">
            <v/>
          </cell>
        </row>
        <row r="966">
          <cell r="X966" t="str">
            <v/>
          </cell>
        </row>
        <row r="967">
          <cell r="X967" t="str">
            <v/>
          </cell>
        </row>
        <row r="968">
          <cell r="X968" t="str">
            <v/>
          </cell>
        </row>
        <row r="969">
          <cell r="X969" t="str">
            <v/>
          </cell>
        </row>
        <row r="970">
          <cell r="X970" t="str">
            <v/>
          </cell>
        </row>
        <row r="971">
          <cell r="X971" t="str">
            <v/>
          </cell>
        </row>
        <row r="972">
          <cell r="X972" t="str">
            <v/>
          </cell>
        </row>
        <row r="973">
          <cell r="X973" t="str">
            <v/>
          </cell>
        </row>
        <row r="974">
          <cell r="X974" t="str">
            <v/>
          </cell>
        </row>
        <row r="975">
          <cell r="X975" t="str">
            <v/>
          </cell>
        </row>
        <row r="976">
          <cell r="X976" t="str">
            <v/>
          </cell>
        </row>
        <row r="977">
          <cell r="X977" t="str">
            <v/>
          </cell>
        </row>
        <row r="978">
          <cell r="X978" t="str">
            <v/>
          </cell>
        </row>
        <row r="979">
          <cell r="X979" t="str">
            <v/>
          </cell>
        </row>
        <row r="980">
          <cell r="X980" t="str">
            <v/>
          </cell>
        </row>
        <row r="981">
          <cell r="X981" t="str">
            <v/>
          </cell>
        </row>
        <row r="982">
          <cell r="X982" t="str">
            <v/>
          </cell>
        </row>
        <row r="983">
          <cell r="X983" t="str">
            <v/>
          </cell>
        </row>
        <row r="984">
          <cell r="X984" t="str">
            <v/>
          </cell>
        </row>
        <row r="985">
          <cell r="X985" t="str">
            <v/>
          </cell>
        </row>
        <row r="986">
          <cell r="X986" t="str">
            <v/>
          </cell>
        </row>
        <row r="987">
          <cell r="X987" t="str">
            <v/>
          </cell>
        </row>
        <row r="988">
          <cell r="X988" t="str">
            <v/>
          </cell>
        </row>
        <row r="989">
          <cell r="X989" t="str">
            <v/>
          </cell>
        </row>
        <row r="990">
          <cell r="X990" t="str">
            <v/>
          </cell>
        </row>
        <row r="991">
          <cell r="X991" t="str">
            <v/>
          </cell>
        </row>
        <row r="992">
          <cell r="X992" t="str">
            <v/>
          </cell>
        </row>
        <row r="993">
          <cell r="X993" t="str">
            <v/>
          </cell>
        </row>
        <row r="994">
          <cell r="X994" t="str">
            <v/>
          </cell>
        </row>
        <row r="995">
          <cell r="X995" t="str">
            <v/>
          </cell>
        </row>
        <row r="996">
          <cell r="X996" t="str">
            <v/>
          </cell>
        </row>
        <row r="997">
          <cell r="X997" t="str">
            <v/>
          </cell>
        </row>
        <row r="998">
          <cell r="X998" t="str">
            <v/>
          </cell>
        </row>
        <row r="999">
          <cell r="X999" t="str">
            <v/>
          </cell>
        </row>
        <row r="1000">
          <cell r="X1000" t="str">
            <v/>
          </cell>
        </row>
        <row r="1001">
          <cell r="X1001" t="str">
            <v/>
          </cell>
        </row>
        <row r="1002">
          <cell r="X1002" t="str">
            <v/>
          </cell>
        </row>
        <row r="1003">
          <cell r="X1003" t="str">
            <v/>
          </cell>
        </row>
        <row r="1004">
          <cell r="X1004" t="str">
            <v/>
          </cell>
        </row>
        <row r="1005">
          <cell r="X1005" t="str">
            <v/>
          </cell>
        </row>
        <row r="1006">
          <cell r="X1006" t="str">
            <v/>
          </cell>
        </row>
        <row r="1007">
          <cell r="X1007" t="str">
            <v/>
          </cell>
        </row>
        <row r="1008">
          <cell r="X1008" t="str">
            <v/>
          </cell>
        </row>
        <row r="1009">
          <cell r="X1009" t="str">
            <v/>
          </cell>
        </row>
        <row r="1010">
          <cell r="X1010" t="str">
            <v/>
          </cell>
        </row>
        <row r="1011">
          <cell r="X1011" t="str">
            <v/>
          </cell>
        </row>
        <row r="1012">
          <cell r="X1012" t="str">
            <v/>
          </cell>
        </row>
        <row r="1013">
          <cell r="X1013" t="str">
            <v/>
          </cell>
        </row>
        <row r="1014">
          <cell r="X1014" t="str">
            <v/>
          </cell>
        </row>
        <row r="1015">
          <cell r="X1015" t="str">
            <v/>
          </cell>
        </row>
        <row r="1016">
          <cell r="X1016" t="str">
            <v/>
          </cell>
        </row>
        <row r="1017">
          <cell r="X1017" t="str">
            <v/>
          </cell>
        </row>
        <row r="1018">
          <cell r="X1018" t="str">
            <v/>
          </cell>
        </row>
        <row r="1019">
          <cell r="X1019" t="str">
            <v/>
          </cell>
        </row>
        <row r="1020">
          <cell r="X1020" t="str">
            <v/>
          </cell>
        </row>
        <row r="1021">
          <cell r="X1021" t="str">
            <v/>
          </cell>
        </row>
        <row r="1022">
          <cell r="X1022" t="str">
            <v/>
          </cell>
        </row>
        <row r="1023">
          <cell r="X1023" t="str">
            <v/>
          </cell>
        </row>
        <row r="1024">
          <cell r="X1024" t="str">
            <v/>
          </cell>
        </row>
        <row r="1025">
          <cell r="X1025" t="str">
            <v/>
          </cell>
        </row>
        <row r="1026">
          <cell r="X1026" t="str">
            <v/>
          </cell>
        </row>
        <row r="1027">
          <cell r="X1027" t="str">
            <v/>
          </cell>
        </row>
        <row r="1028">
          <cell r="X1028" t="str">
            <v/>
          </cell>
        </row>
        <row r="1029">
          <cell r="X1029" t="str">
            <v/>
          </cell>
        </row>
        <row r="1030">
          <cell r="X1030" t="str">
            <v/>
          </cell>
        </row>
        <row r="1031">
          <cell r="X1031" t="str">
            <v/>
          </cell>
        </row>
        <row r="1032">
          <cell r="X1032" t="str">
            <v/>
          </cell>
        </row>
        <row r="1033">
          <cell r="X1033" t="str">
            <v/>
          </cell>
        </row>
        <row r="1034">
          <cell r="X1034" t="str">
            <v/>
          </cell>
        </row>
        <row r="1035">
          <cell r="X1035" t="str">
            <v/>
          </cell>
        </row>
        <row r="1036">
          <cell r="X1036" t="str">
            <v/>
          </cell>
        </row>
        <row r="1037">
          <cell r="X1037" t="str">
            <v/>
          </cell>
        </row>
        <row r="1038">
          <cell r="X1038" t="str">
            <v/>
          </cell>
        </row>
        <row r="1039">
          <cell r="X1039" t="str">
            <v/>
          </cell>
        </row>
        <row r="1040">
          <cell r="X1040" t="str">
            <v/>
          </cell>
        </row>
        <row r="1041">
          <cell r="X1041" t="str">
            <v/>
          </cell>
        </row>
        <row r="1042">
          <cell r="X1042" t="str">
            <v/>
          </cell>
        </row>
        <row r="1043">
          <cell r="X1043" t="str">
            <v/>
          </cell>
        </row>
        <row r="1044">
          <cell r="X1044" t="str">
            <v/>
          </cell>
        </row>
        <row r="1045">
          <cell r="X1045" t="str">
            <v/>
          </cell>
        </row>
        <row r="1046">
          <cell r="X1046" t="str">
            <v/>
          </cell>
        </row>
        <row r="1047">
          <cell r="X1047" t="str">
            <v/>
          </cell>
        </row>
        <row r="1048">
          <cell r="X1048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9767633000447</v>
      </c>
      <c r="B3" s="10" t="str">
        <f>'[1]TCE - ANEXO III - Preencher'!C12</f>
        <v>HOSPITAL SILVIO MAGALHÃES</v>
      </c>
      <c r="C3" s="11"/>
      <c r="D3" s="12" t="str">
        <f>'[1]TCE - ANEXO III - Preencher'!E12</f>
        <v>ABINADABE DOS SANTOS PIRES SOARES</v>
      </c>
      <c r="E3" s="10" t="str">
        <f>IF('[1]TCE - ANEXO III - Preencher'!F12="4 - Assistência Odontológica","2 - Outros Profissionais da Saúde",'[1]TCE - ANEXO II - Enviar TCE'!E2)</f>
        <v>1 - Médico</v>
      </c>
      <c r="F3" s="13">
        <f>'[1]TCE - ANEXO III - Preencher'!G12</f>
        <v>225225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820.44</v>
      </c>
      <c r="J3" s="15">
        <f>'[1]TCE - ANEXO III - Preencher'!K12</f>
        <v>0</v>
      </c>
      <c r="K3" s="16">
        <f>'[1]TCE - ANEXO III - Preencher'!L12</f>
        <v>42</v>
      </c>
      <c r="L3" s="16">
        <f>'[1]TCE - ANEXO III - Preencher'!M12</f>
        <v>4.88</v>
      </c>
      <c r="M3" s="16">
        <f>K3-L3</f>
        <v>37.119999999999997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857.56000000000006</v>
      </c>
    </row>
    <row r="4" spans="1:28" s="4" customFormat="1">
      <c r="A4" s="9">
        <f>IFERROR(VLOOKUP(B4,'[1]DADOS (OCULTAR)'!$P$3:$R$53,3,0),"")</f>
        <v>9767633000447</v>
      </c>
      <c r="B4" s="10" t="str">
        <f>'[1]TCE - ANEXO III - Preencher'!C13</f>
        <v>HOSPITAL SILVIO MAGALHÃES</v>
      </c>
      <c r="C4" s="11"/>
      <c r="D4" s="12" t="str">
        <f>'[1]TCE - ANEXO III - Preencher'!E13</f>
        <v>ADAIAS GOUVEIA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324115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200.84</v>
      </c>
      <c r="J4" s="15">
        <f>'[1]TCE - ANEXO III - Preencher'!K13</f>
        <v>0</v>
      </c>
      <c r="K4" s="16">
        <f>'[1]TCE - ANEXO III - Preencher'!L13</f>
        <v>42</v>
      </c>
      <c r="L4" s="16">
        <f>'[1]TCE - ANEXO III - Preencher'!M13</f>
        <v>4.88</v>
      </c>
      <c r="M4" s="16">
        <f t="shared" ref="M4:M67" si="1">K4-L4</f>
        <v>37.119999999999997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237.96</v>
      </c>
    </row>
    <row r="5" spans="1:28" s="4" customFormat="1">
      <c r="A5" s="9">
        <f>IFERROR(VLOOKUP(B5,'[1]DADOS (OCULTAR)'!$P$3:$R$53,3,0),"")</f>
        <v>9767633000447</v>
      </c>
      <c r="B5" s="10" t="str">
        <f>'[1]TCE - ANEXO III - Preencher'!C14</f>
        <v>HOSPITAL SILVIO MAGALHÃES</v>
      </c>
      <c r="C5" s="11"/>
      <c r="D5" s="12" t="str">
        <f>'[1]TCE - ANEXO III - Preencher'!E14</f>
        <v>ADERNANDA BUARQUE DIAS DE MELO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513205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117.36</v>
      </c>
      <c r="J5" s="15">
        <f>'[1]TCE - ANEXO III - Preencher'!K14</f>
        <v>0</v>
      </c>
      <c r="K5" s="16">
        <f>'[1]TCE - ANEXO III - Preencher'!L14</f>
        <v>42</v>
      </c>
      <c r="L5" s="16">
        <f>'[1]TCE - ANEXO III - Preencher'!M14</f>
        <v>4.88</v>
      </c>
      <c r="M5" s="16">
        <f t="shared" si="1"/>
        <v>37.119999999999997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AUX.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218.48</v>
      </c>
    </row>
    <row r="6" spans="1:28" s="4" customFormat="1">
      <c r="A6" s="9">
        <f>IFERROR(VLOOKUP(B6,'[1]DADOS (OCULTAR)'!$P$3:$R$53,3,0),"")</f>
        <v>9767633000447</v>
      </c>
      <c r="B6" s="10" t="str">
        <f>'[1]TCE - ANEXO III - Preencher'!C15</f>
        <v>HOSPITAL SILVIO MAGALHÃES</v>
      </c>
      <c r="C6" s="11"/>
      <c r="D6" s="12" t="str">
        <f>'[1]TCE - ANEXO III - Preencher'!E15</f>
        <v>ADILMA MARTINS DA SILVA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130.22999999999999</v>
      </c>
      <c r="J6" s="15">
        <f>'[1]TCE - ANEXO III - Preencher'!K15</f>
        <v>0</v>
      </c>
      <c r="K6" s="16">
        <f>'[1]TCE - ANEXO III - Preencher'!L15</f>
        <v>42</v>
      </c>
      <c r="L6" s="16">
        <f>'[1]TCE - ANEXO III - Preencher'!M15</f>
        <v>4.88</v>
      </c>
      <c r="M6" s="16">
        <f t="shared" si="1"/>
        <v>37.119999999999997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AUX.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231.35</v>
      </c>
    </row>
    <row r="7" spans="1:28" s="4" customFormat="1">
      <c r="A7" s="9">
        <f>IFERROR(VLOOKUP(B7,'[1]DADOS (OCULTAR)'!$P$3:$R$53,3,0),"")</f>
        <v>9767633000447</v>
      </c>
      <c r="B7" s="10" t="str">
        <f>'[1]TCE - ANEXO III - Preencher'!C16</f>
        <v>HOSPITAL SILVIO MAGALHÃES</v>
      </c>
      <c r="C7" s="11"/>
      <c r="D7" s="12" t="str">
        <f>'[1]TCE - ANEXO III - Preencher'!E16</f>
        <v xml:space="preserve">ADLA VANESSA FELICIANO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148.41999999999999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148.41999999999999</v>
      </c>
    </row>
    <row r="8" spans="1:28" s="4" customFormat="1">
      <c r="A8" s="9">
        <f>IFERROR(VLOOKUP(B8,'[1]DADOS (OCULTAR)'!$P$3:$R$53,3,0),"")</f>
        <v>9767633000447</v>
      </c>
      <c r="B8" s="10" t="str">
        <f>'[1]TCE - ANEXO III - Preencher'!C17</f>
        <v>HOSPITAL SILVIO MAGALHÃES</v>
      </c>
      <c r="C8" s="11"/>
      <c r="D8" s="12" t="str">
        <f>'[1]TCE - ANEXO III - Preencher'!E17</f>
        <v>ADRIANA BEZERRA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148.41999999999999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148.41999999999999</v>
      </c>
    </row>
    <row r="9" spans="1:28" s="4" customFormat="1">
      <c r="A9" s="9">
        <f>IFERROR(VLOOKUP(B9,'[1]DADOS (OCULTAR)'!$P$3:$R$53,3,0),"")</f>
        <v>9767633000447</v>
      </c>
      <c r="B9" s="10" t="str">
        <f>'[1]TCE - ANEXO III - Preencher'!C18</f>
        <v>HOSPITAL SILVIO MAGALHÃES</v>
      </c>
      <c r="C9" s="11"/>
      <c r="D9" s="12" t="str">
        <f>'[1]TCE - ANEXO III - Preencher'!E18</f>
        <v>ADRIANA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213.26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213.26</v>
      </c>
    </row>
    <row r="10" spans="1:28" s="4" customFormat="1">
      <c r="A10" s="9">
        <f>IFERROR(VLOOKUP(B10,'[1]DADOS (OCULTAR)'!$P$3:$R$53,3,0),"")</f>
        <v>9767633000447</v>
      </c>
      <c r="B10" s="10" t="str">
        <f>'[1]TCE - ANEXO III - Preencher'!C19</f>
        <v>HOSPITAL SILVIO MAGALHÃES</v>
      </c>
      <c r="C10" s="11"/>
      <c r="D10" s="12" t="str">
        <f>'[1]TCE - ANEXO III - Preencher'!E19</f>
        <v>ADRIANA LUCIA PEREIRA ANSELMO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121.15</v>
      </c>
      <c r="J10" s="15">
        <f>'[1]TCE - ANEXO III - Preencher'!K19</f>
        <v>0</v>
      </c>
      <c r="K10" s="16">
        <f>'[1]TCE - ANEXO III - Preencher'!L19</f>
        <v>42</v>
      </c>
      <c r="L10" s="16">
        <f>'[1]TCE - ANEXO III - Preencher'!M19</f>
        <v>4.88</v>
      </c>
      <c r="M10" s="16">
        <f t="shared" si="1"/>
        <v>37.119999999999997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158.27000000000001</v>
      </c>
    </row>
    <row r="11" spans="1:28" s="4" customFormat="1">
      <c r="A11" s="9">
        <f>IFERROR(VLOOKUP(B11,'[1]DADOS (OCULTAR)'!$P$3:$R$53,3,0),"")</f>
        <v>9767633000447</v>
      </c>
      <c r="B11" s="10" t="str">
        <f>'[1]TCE - ANEXO III - Preencher'!C20</f>
        <v>HOSPITAL SILVIO MAGALHÃES</v>
      </c>
      <c r="C11" s="11"/>
      <c r="D11" s="12" t="str">
        <f>'[1]TCE - ANEXO III - Preencher'!E20</f>
        <v>ADRIANA MARIA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106.91</v>
      </c>
      <c r="J11" s="15">
        <f>'[1]TCE - ANEXO III - Preencher'!K20</f>
        <v>0</v>
      </c>
      <c r="K11" s="16">
        <f>'[1]TCE - ANEXO III - Preencher'!L20</f>
        <v>42</v>
      </c>
      <c r="L11" s="16">
        <f>'[1]TCE - ANEXO III - Preencher'!M20</f>
        <v>4.88</v>
      </c>
      <c r="M11" s="16">
        <f t="shared" si="1"/>
        <v>37.119999999999997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144.03</v>
      </c>
    </row>
    <row r="12" spans="1:28" s="4" customFormat="1">
      <c r="A12" s="9">
        <f>IFERROR(VLOOKUP(B12,'[1]DADOS (OCULTAR)'!$P$3:$R$53,3,0),"")</f>
        <v>9767633000447</v>
      </c>
      <c r="B12" s="10" t="str">
        <f>'[1]TCE - ANEXO III - Preencher'!C21</f>
        <v>HOSPITAL SILVIO MAGALHÃES</v>
      </c>
      <c r="C12" s="11"/>
      <c r="D12" s="12" t="str">
        <f>'[1]TCE - ANEXO III - Preencher'!E21</f>
        <v>ADRIANA PAULA BEATRIZ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521130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144.22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144.22</v>
      </c>
    </row>
    <row r="13" spans="1:28" s="4" customFormat="1">
      <c r="A13" s="9">
        <f>IFERROR(VLOOKUP(B13,'[1]DADOS (OCULTAR)'!$P$3:$R$53,3,0),"")</f>
        <v>9767633000447</v>
      </c>
      <c r="B13" s="10" t="str">
        <f>'[1]TCE - ANEXO III - Preencher'!C22</f>
        <v>HOSPITAL SILVIO MAGALHÃES</v>
      </c>
      <c r="C13" s="11"/>
      <c r="D13" s="12" t="str">
        <f>'[1]TCE - ANEXO III - Preencher'!E22</f>
        <v>ADRIANO BATISTA DOS SANTOS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103.94</v>
      </c>
      <c r="J13" s="15">
        <f>'[1]TCE - ANEXO III - Preencher'!K22</f>
        <v>0</v>
      </c>
      <c r="K13" s="16">
        <f>'[1]TCE - ANEXO III - Preencher'!L22</f>
        <v>42</v>
      </c>
      <c r="L13" s="16">
        <f>'[1]TCE - ANEXO III - Preencher'!M22</f>
        <v>4.88</v>
      </c>
      <c r="M13" s="16">
        <f t="shared" si="1"/>
        <v>37.119999999999997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141.06</v>
      </c>
    </row>
    <row r="14" spans="1:28" s="4" customFormat="1">
      <c r="A14" s="9">
        <f>IFERROR(VLOOKUP(B14,'[1]DADOS (OCULTAR)'!$P$3:$R$53,3,0),"")</f>
        <v>9767633000447</v>
      </c>
      <c r="B14" s="10" t="str">
        <f>'[1]TCE - ANEXO III - Preencher'!C23</f>
        <v>HOSPITAL SILVIO MAGALHÃES</v>
      </c>
      <c r="C14" s="11"/>
      <c r="D14" s="12" t="str">
        <f>'[1]TCE - ANEXO III - Preencher'!E23</f>
        <v>ADRIANO RAMOS DOS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252210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208.62</v>
      </c>
      <c r="J14" s="15">
        <f>'[1]TCE - ANEXO III - Preencher'!K23</f>
        <v>0</v>
      </c>
      <c r="K14" s="16">
        <f>'[1]TCE - ANEXO III - Preencher'!L23</f>
        <v>42</v>
      </c>
      <c r="L14" s="16">
        <f>'[1]TCE - ANEXO III - Preencher'!M23</f>
        <v>4.88</v>
      </c>
      <c r="M14" s="16">
        <f t="shared" si="1"/>
        <v>37.119999999999997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245.74</v>
      </c>
    </row>
    <row r="15" spans="1:28" s="4" customFormat="1">
      <c r="A15" s="9">
        <f>IFERROR(VLOOKUP(B15,'[1]DADOS (OCULTAR)'!$P$3:$R$53,3,0),"")</f>
        <v>9767633000447</v>
      </c>
      <c r="B15" s="10" t="str">
        <f>'[1]TCE - ANEXO III - Preencher'!C24</f>
        <v>HOSPITAL SILVIO MAGALHÃES</v>
      </c>
      <c r="C15" s="11"/>
      <c r="D15" s="12" t="str">
        <f>'[1]TCE - ANEXO III - Preencher'!E24</f>
        <v xml:space="preserve">ADRIELLY LARISSA BEZERRA DA SILVA 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146.43</v>
      </c>
      <c r="J15" s="15">
        <f>'[1]TCE - ANEXO III - Preencher'!K24</f>
        <v>0</v>
      </c>
      <c r="K15" s="16">
        <f>'[1]TCE - ANEXO III - Preencher'!L24</f>
        <v>42</v>
      </c>
      <c r="L15" s="16">
        <f>'[1]TCE - ANEXO III - Preencher'!M24</f>
        <v>4.88</v>
      </c>
      <c r="M15" s="16">
        <f t="shared" si="1"/>
        <v>37.119999999999997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200</v>
      </c>
      <c r="U15" s="16">
        <f>'[1]TCE - ANEXO III - Preencher'!V24</f>
        <v>0</v>
      </c>
      <c r="V15" s="17">
        <f t="shared" si="4"/>
        <v>200</v>
      </c>
      <c r="W15" s="18" t="str">
        <f>IF('[1]TCE - ANEXO III - Preencher'!X24="","",'[1]TCE - ANEXO III - Preencher'!X24)</f>
        <v>AUX.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383.55</v>
      </c>
    </row>
    <row r="16" spans="1:28" s="4" customFormat="1">
      <c r="A16" s="9">
        <f>IFERROR(VLOOKUP(B16,'[1]DADOS (OCULTAR)'!$P$3:$R$53,3,0),"")</f>
        <v>9767633000447</v>
      </c>
      <c r="B16" s="10" t="str">
        <f>'[1]TCE - ANEXO III - Preencher'!C25</f>
        <v>HOSPITAL SILVIO MAGALHÃES</v>
      </c>
      <c r="C16" s="11"/>
      <c r="D16" s="12" t="str">
        <f>'[1]TCE - ANEXO III - Preencher'!E25</f>
        <v>ADRIENE PATRICIA FREIRE DOS SANTOS MENDONCA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243.72</v>
      </c>
      <c r="J16" s="15">
        <f>'[1]TCE - ANEXO III - Preencher'!K25</f>
        <v>0</v>
      </c>
      <c r="K16" s="16">
        <f>'[1]TCE - ANEXO III - Preencher'!L25</f>
        <v>42</v>
      </c>
      <c r="L16" s="16">
        <f>'[1]TCE - ANEXO III - Preencher'!M25</f>
        <v>4.88</v>
      </c>
      <c r="M16" s="16">
        <f t="shared" si="1"/>
        <v>37.119999999999997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280.83999999999997</v>
      </c>
    </row>
    <row r="17" spans="1:28" s="4" customFormat="1">
      <c r="A17" s="9">
        <f>IFERROR(VLOOKUP(B17,'[1]DADOS (OCULTAR)'!$P$3:$R$53,3,0),"")</f>
        <v>9767633000447</v>
      </c>
      <c r="B17" s="10" t="str">
        <f>'[1]TCE - ANEXO III - Preencher'!C26</f>
        <v>HOSPITAL SILVIO MAGALHÃES</v>
      </c>
      <c r="C17" s="11"/>
      <c r="D17" s="12" t="str">
        <f>'[1]TCE - ANEXO III - Preencher'!E26</f>
        <v>AGRIPINA MANUELA DOS SANTOS FREITAS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238.09</v>
      </c>
      <c r="J17" s="15">
        <f>'[1]TCE - ANEXO III - Preencher'!K26</f>
        <v>0</v>
      </c>
      <c r="K17" s="16">
        <f>'[1]TCE - ANEXO III - Preencher'!L26</f>
        <v>42</v>
      </c>
      <c r="L17" s="16">
        <f>'[1]TCE - ANEXO III - Preencher'!M26</f>
        <v>4.88</v>
      </c>
      <c r="M17" s="16">
        <f t="shared" si="1"/>
        <v>37.119999999999997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275.20999999999998</v>
      </c>
    </row>
    <row r="18" spans="1:28" s="4" customFormat="1">
      <c r="A18" s="9">
        <f>IFERROR(VLOOKUP(B18,'[1]DADOS (OCULTAR)'!$P$3:$R$53,3,0),"")</f>
        <v>9767633000447</v>
      </c>
      <c r="B18" s="10" t="str">
        <f>'[1]TCE - ANEXO III - Preencher'!C27</f>
        <v>HOSPITAL SILVIO MAGALHÃES</v>
      </c>
      <c r="C18" s="11"/>
      <c r="D18" s="12" t="str">
        <f>'[1]TCE - ANEXO III - Preencher'!E27</f>
        <v>ALAIDE MARIA DO NASCIMENTO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326.79000000000002</v>
      </c>
      <c r="J18" s="15">
        <f>'[1]TCE - ANEXO III - Preencher'!K27</f>
        <v>0</v>
      </c>
      <c r="K18" s="16">
        <f>'[1]TCE - ANEXO III - Preencher'!L27</f>
        <v>42</v>
      </c>
      <c r="L18" s="16">
        <f>'[1]TCE - ANEXO III - Preencher'!M27</f>
        <v>4.88</v>
      </c>
      <c r="M18" s="16">
        <f t="shared" si="1"/>
        <v>37.119999999999997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363.91</v>
      </c>
    </row>
    <row r="19" spans="1:28" s="4" customFormat="1">
      <c r="A19" s="9">
        <f>IFERROR(VLOOKUP(B19,'[1]DADOS (OCULTAR)'!$P$3:$R$53,3,0),"")</f>
        <v>9767633000447</v>
      </c>
      <c r="B19" s="10" t="str">
        <f>'[1]TCE - ANEXO III - Preencher'!C28</f>
        <v>HOSPITAL SILVIO MAGALHÃES</v>
      </c>
      <c r="C19" s="11"/>
      <c r="D19" s="12" t="str">
        <f>'[1]TCE - ANEXO III - Preencher'!E28</f>
        <v>ALANA LOBO FIGUEIREDO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183.59</v>
      </c>
      <c r="J19" s="15">
        <f>'[1]TCE - ANEXO III - Preencher'!K28</f>
        <v>0</v>
      </c>
      <c r="K19" s="16">
        <f>'[1]TCE - ANEXO III - Preencher'!L28</f>
        <v>42</v>
      </c>
      <c r="L19" s="16">
        <f>'[1]TCE - ANEXO III - Preencher'!M28</f>
        <v>4.88</v>
      </c>
      <c r="M19" s="16">
        <f t="shared" si="1"/>
        <v>37.119999999999997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220.71</v>
      </c>
    </row>
    <row r="20" spans="1:28" s="4" customFormat="1">
      <c r="A20" s="9">
        <f>IFERROR(VLOOKUP(B20,'[1]DADOS (OCULTAR)'!$P$3:$R$53,3,0),"")</f>
        <v>9767633000447</v>
      </c>
      <c r="B20" s="10" t="str">
        <f>'[1]TCE - ANEXO III - Preencher'!C29</f>
        <v>HOSPITAL SILVIO MAGALHÃES</v>
      </c>
      <c r="C20" s="11"/>
      <c r="D20" s="12" t="str">
        <f>'[1]TCE - ANEXO III - Preencher'!E29</f>
        <v xml:space="preserve">ALBANICE BETANIA DA SILVA ALMEIDA 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252210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277.75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277.75</v>
      </c>
    </row>
    <row r="21" spans="1:28" s="4" customFormat="1">
      <c r="A21" s="9">
        <f>IFERROR(VLOOKUP(B21,'[1]DADOS (OCULTAR)'!$P$3:$R$53,3,0),"")</f>
        <v>9767633000447</v>
      </c>
      <c r="B21" s="10" t="str">
        <f>'[1]TCE - ANEXO III - Preencher'!C30</f>
        <v>HOSPITAL SILVIO MAGALHÃES</v>
      </c>
      <c r="C21" s="11"/>
      <c r="D21" s="12" t="str">
        <f>'[1]TCE - ANEXO III - Preencher'!E30</f>
        <v>ALBERTO OLIVEIRA CAVALCANTI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142105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>
        <f>IFERROR(VLOOKUP(B22,'[1]DADOS (OCULTAR)'!$P$3:$R$53,3,0),"")</f>
        <v>9767633000447</v>
      </c>
      <c r="B22" s="10" t="str">
        <f>'[1]TCE - ANEXO III - Preencher'!C31</f>
        <v>HOSPITAL SILVIO MAGALHÃES</v>
      </c>
      <c r="C22" s="11"/>
      <c r="D22" s="12" t="str">
        <f>'[1]TCE - ANEXO III - Preencher'!E31</f>
        <v>ALCINEIDE MOURA SILVA DE OLIVEIRA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106.9</v>
      </c>
      <c r="J22" s="15">
        <f>'[1]TCE - ANEXO III - Preencher'!K31</f>
        <v>0</v>
      </c>
      <c r="K22" s="16">
        <f>'[1]TCE - ANEXO III - Preencher'!L31</f>
        <v>42</v>
      </c>
      <c r="L22" s="16">
        <f>'[1]TCE - ANEXO III - Preencher'!M31</f>
        <v>4.88</v>
      </c>
      <c r="M22" s="16">
        <f t="shared" si="1"/>
        <v>37.119999999999997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144.02000000000001</v>
      </c>
    </row>
    <row r="23" spans="1:28" s="4" customFormat="1">
      <c r="A23" s="9">
        <f>IFERROR(VLOOKUP(B23,'[1]DADOS (OCULTAR)'!$P$3:$R$53,3,0),"")</f>
        <v>9767633000447</v>
      </c>
      <c r="B23" s="10" t="str">
        <f>'[1]TCE - ANEXO III - Preencher'!C32</f>
        <v>HOSPITAL SILVIO MAGALHÃES</v>
      </c>
      <c r="C23" s="11"/>
      <c r="D23" s="12" t="str">
        <f>'[1]TCE - ANEXO III - Preencher'!E32</f>
        <v>ALDEIR CANDIDO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351605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128.19999999999999</v>
      </c>
      <c r="J23" s="15">
        <f>'[1]TCE - ANEXO III - Preencher'!K32</f>
        <v>0</v>
      </c>
      <c r="K23" s="16">
        <f>'[1]TCE - ANEXO III - Preencher'!L32</f>
        <v>42</v>
      </c>
      <c r="L23" s="16">
        <f>'[1]TCE - ANEXO III - Preencher'!M32</f>
        <v>4.88</v>
      </c>
      <c r="M23" s="16">
        <f t="shared" si="1"/>
        <v>37.119999999999997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165.32</v>
      </c>
    </row>
    <row r="24" spans="1:28" s="4" customFormat="1">
      <c r="A24" s="9">
        <f>IFERROR(VLOOKUP(B24,'[1]DADOS (OCULTAR)'!$P$3:$R$53,3,0),"")</f>
        <v>9767633000447</v>
      </c>
      <c r="B24" s="10" t="str">
        <f>'[1]TCE - ANEXO III - Preencher'!C33</f>
        <v>HOSPITAL SILVIO MAGALHÃES</v>
      </c>
      <c r="C24" s="11"/>
      <c r="D24" s="12" t="str">
        <f>'[1]TCE - ANEXO III - Preencher'!E33</f>
        <v>ALESSANDRA MARIA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>
        <f>IFERROR(VLOOKUP(B25,'[1]DADOS (OCULTAR)'!$P$3:$R$53,3,0),"")</f>
        <v>9767633000447</v>
      </c>
      <c r="B25" s="10" t="str">
        <f>'[1]TCE - ANEXO III - Preencher'!C34</f>
        <v>HOSPITAL SILVIO MAGALHÃES</v>
      </c>
      <c r="C25" s="11"/>
      <c r="D25" s="12" t="str">
        <f>'[1]TCE - ANEXO III - Preencher'!E34</f>
        <v>ALEX MAURICIO GARCIA SANTOS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225103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694</v>
      </c>
      <c r="J25" s="15">
        <f>'[1]TCE - ANEXO III - Preencher'!K34</f>
        <v>0</v>
      </c>
      <c r="K25" s="16">
        <f>'[1]TCE - ANEXO III - Preencher'!L34</f>
        <v>42</v>
      </c>
      <c r="L25" s="16">
        <f>'[1]TCE - ANEXO III - Preencher'!M34</f>
        <v>4.88</v>
      </c>
      <c r="M25" s="16">
        <f t="shared" si="1"/>
        <v>37.119999999999997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731.12</v>
      </c>
    </row>
    <row r="26" spans="1:28" s="4" customFormat="1">
      <c r="A26" s="9">
        <f>IFERROR(VLOOKUP(B26,'[1]DADOS (OCULTAR)'!$P$3:$R$53,3,0),"")</f>
        <v>9767633000447</v>
      </c>
      <c r="B26" s="10" t="str">
        <f>'[1]TCE - ANEXO III - Preencher'!C35</f>
        <v>HOSPITAL SILVIO MAGALHÃES</v>
      </c>
      <c r="C26" s="11"/>
      <c r="D26" s="12" t="str">
        <f>'[1]TCE - ANEXO III - Preencher'!E35</f>
        <v>ALEXANDRA ALVES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414105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110.59</v>
      </c>
      <c r="J26" s="15">
        <f>'[1]TCE - ANEXO III - Preencher'!K35</f>
        <v>0</v>
      </c>
      <c r="K26" s="16">
        <f>'[1]TCE - ANEXO III - Preencher'!L35</f>
        <v>42</v>
      </c>
      <c r="L26" s="16">
        <f>'[1]TCE - ANEXO III - Preencher'!M35</f>
        <v>4.88</v>
      </c>
      <c r="M26" s="16">
        <f t="shared" si="1"/>
        <v>37.119999999999997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147.71</v>
      </c>
    </row>
    <row r="27" spans="1:28" s="4" customFormat="1">
      <c r="A27" s="9">
        <f>IFERROR(VLOOKUP(B27,'[1]DADOS (OCULTAR)'!$P$3:$R$53,3,0),"")</f>
        <v>9767633000447</v>
      </c>
      <c r="B27" s="10" t="str">
        <f>'[1]TCE - ANEXO III - Preencher'!C36</f>
        <v>HOSPITAL SILVIO MAGALHÃES</v>
      </c>
      <c r="C27" s="11"/>
      <c r="D27" s="12" t="str">
        <f>'[1]TCE - ANEXO III - Preencher'!E36</f>
        <v>ALEXANDRO DARIO DE ARAUJO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95.34</v>
      </c>
      <c r="J27" s="15">
        <f>'[1]TCE - ANEXO III - Preencher'!K36</f>
        <v>0</v>
      </c>
      <c r="K27" s="16">
        <f>'[1]TCE - ANEXO III - Preencher'!L36</f>
        <v>42</v>
      </c>
      <c r="L27" s="16">
        <f>'[1]TCE - ANEXO III - Preencher'!M36</f>
        <v>4.88</v>
      </c>
      <c r="M27" s="16">
        <f t="shared" si="1"/>
        <v>37.119999999999997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132.46</v>
      </c>
    </row>
    <row r="28" spans="1:28" s="4" customFormat="1">
      <c r="A28" s="9">
        <f>IFERROR(VLOOKUP(B28,'[1]DADOS (OCULTAR)'!$P$3:$R$53,3,0),"")</f>
        <v>9767633000447</v>
      </c>
      <c r="B28" s="10" t="str">
        <f>'[1]TCE - ANEXO III - Preencher'!C37</f>
        <v>HOSPITAL SILVIO MAGALHÃES</v>
      </c>
      <c r="C28" s="11"/>
      <c r="D28" s="12" t="str">
        <f>'[1]TCE - ANEXO III - Preencher'!E37</f>
        <v>ALEXSANDRA ALVES CAMPELO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422110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9.75</v>
      </c>
      <c r="J28" s="15">
        <f>'[1]TCE - ANEXO III - Preencher'!K37</f>
        <v>0</v>
      </c>
      <c r="K28" s="16">
        <f>'[1]TCE - ANEXO III - Preencher'!L37</f>
        <v>42</v>
      </c>
      <c r="L28" s="16">
        <f>'[1]TCE - ANEXO III - Preencher'!M37</f>
        <v>4.88</v>
      </c>
      <c r="M28" s="16">
        <f t="shared" si="1"/>
        <v>37.119999999999997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92</v>
      </c>
      <c r="R28" s="16">
        <f>'[1]TCE - ANEXO III - Preencher'!S37</f>
        <v>28.29</v>
      </c>
      <c r="S28" s="17">
        <f t="shared" si="3"/>
        <v>63.71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110.58</v>
      </c>
    </row>
    <row r="29" spans="1:28" s="4" customFormat="1">
      <c r="A29" s="9">
        <f>IFERROR(VLOOKUP(B29,'[1]DADOS (OCULTAR)'!$P$3:$R$53,3,0),"")</f>
        <v>9767633000447</v>
      </c>
      <c r="B29" s="10" t="str">
        <f>'[1]TCE - ANEXO III - Preencher'!C38</f>
        <v>HOSPITAL SILVIO MAGALHÃES</v>
      </c>
      <c r="C29" s="11"/>
      <c r="D29" s="12" t="str">
        <f>'[1]TCE - ANEXO III - Preencher'!E38</f>
        <v>ALEXSANDRA DE MENDONCA LIMA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106.9</v>
      </c>
      <c r="J29" s="15">
        <f>'[1]TCE - ANEXO III - Preencher'!K38</f>
        <v>0</v>
      </c>
      <c r="K29" s="16">
        <f>'[1]TCE - ANEXO III - Preencher'!L38</f>
        <v>42</v>
      </c>
      <c r="L29" s="16">
        <f>'[1]TCE - ANEXO III - Preencher'!M38</f>
        <v>4.88</v>
      </c>
      <c r="M29" s="16">
        <f t="shared" si="1"/>
        <v>37.119999999999997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144.02000000000001</v>
      </c>
    </row>
    <row r="30" spans="1:28" s="4" customFormat="1">
      <c r="A30" s="9">
        <f>IFERROR(VLOOKUP(B30,'[1]DADOS (OCULTAR)'!$P$3:$R$53,3,0),"")</f>
        <v>9767633000447</v>
      </c>
      <c r="B30" s="10" t="str">
        <f>'[1]TCE - ANEXO III - Preencher'!C39</f>
        <v>HOSPITAL SILVIO MAGALHÃES</v>
      </c>
      <c r="C30" s="11"/>
      <c r="D30" s="12" t="str">
        <f>'[1]TCE - ANEXO III - Preencher'!E39</f>
        <v xml:space="preserve">ALINE COSTA DA SILVA ESPINDOLA 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121.15</v>
      </c>
      <c r="J30" s="15">
        <f>'[1]TCE - ANEXO III - Preencher'!K39</f>
        <v>0</v>
      </c>
      <c r="K30" s="16">
        <f>'[1]TCE - ANEXO III - Preencher'!L39</f>
        <v>42</v>
      </c>
      <c r="L30" s="16">
        <f>'[1]TCE - ANEXO III - Preencher'!M39</f>
        <v>4.88</v>
      </c>
      <c r="M30" s="16">
        <f t="shared" si="1"/>
        <v>37.119999999999997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64</v>
      </c>
      <c r="U30" s="16">
        <f>'[1]TCE - ANEXO III - Preencher'!V39</f>
        <v>0</v>
      </c>
      <c r="V30" s="17">
        <f t="shared" si="4"/>
        <v>64</v>
      </c>
      <c r="W30" s="18" t="str">
        <f>IF('[1]TCE - ANEXO III - Preencher'!X39="","",'[1]TCE - ANEXO III - Preencher'!X39)</f>
        <v>AUX.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222.27</v>
      </c>
    </row>
    <row r="31" spans="1:28" s="4" customFormat="1">
      <c r="A31" s="9">
        <f>IFERROR(VLOOKUP(B31,'[1]DADOS (OCULTAR)'!$P$3:$R$53,3,0),"")</f>
        <v>9767633000447</v>
      </c>
      <c r="B31" s="10" t="str">
        <f>'[1]TCE - ANEXO III - Preencher'!C40</f>
        <v>HOSPITAL SILVIO MAGALHÃES</v>
      </c>
      <c r="C31" s="11"/>
      <c r="D31" s="12" t="str">
        <f>'[1]TCE - ANEXO III - Preencher'!E40</f>
        <v>ALINE DINIZ OLEGARIO DA LUZ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225124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789.09</v>
      </c>
      <c r="J31" s="15">
        <f>'[1]TCE - ANEXO III - Preencher'!K40</f>
        <v>0</v>
      </c>
      <c r="K31" s="16">
        <f>'[1]TCE - ANEXO III - Preencher'!L40</f>
        <v>42</v>
      </c>
      <c r="L31" s="16">
        <f>'[1]TCE - ANEXO III - Preencher'!M40</f>
        <v>4.88</v>
      </c>
      <c r="M31" s="16">
        <f t="shared" si="1"/>
        <v>37.119999999999997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826.21</v>
      </c>
    </row>
    <row r="32" spans="1:28" s="4" customFormat="1">
      <c r="A32" s="9">
        <f>IFERROR(VLOOKUP(B32,'[1]DADOS (OCULTAR)'!$P$3:$R$53,3,0),"")</f>
        <v>9767633000447</v>
      </c>
      <c r="B32" s="10" t="str">
        <f>'[1]TCE - ANEXO III - Preencher'!C41</f>
        <v>HOSPITAL SILVIO MAGALHÃES</v>
      </c>
      <c r="C32" s="11"/>
      <c r="D32" s="12" t="str">
        <f>'[1]TCE - ANEXO III - Preencher'!E41</f>
        <v>ALINE GRASIELLE EUDAMIDAS DE CASTRO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106.9</v>
      </c>
      <c r="J32" s="15">
        <f>'[1]TCE - ANEXO III - Preencher'!K41</f>
        <v>0</v>
      </c>
      <c r="K32" s="16">
        <f>'[1]TCE - ANEXO III - Preencher'!L41</f>
        <v>42</v>
      </c>
      <c r="L32" s="16">
        <f>'[1]TCE - ANEXO III - Preencher'!M41</f>
        <v>4.88</v>
      </c>
      <c r="M32" s="16">
        <f t="shared" si="1"/>
        <v>37.119999999999997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92</v>
      </c>
      <c r="R32" s="16">
        <f>'[1]TCE - ANEXO III - Preencher'!S41</f>
        <v>62.34</v>
      </c>
      <c r="S32" s="17">
        <f t="shared" si="3"/>
        <v>29.659999999999997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173.68</v>
      </c>
    </row>
    <row r="33" spans="1:28" s="4" customFormat="1">
      <c r="A33" s="9">
        <f>IFERROR(VLOOKUP(B33,'[1]DADOS (OCULTAR)'!$P$3:$R$53,3,0),"")</f>
        <v>9767633000447</v>
      </c>
      <c r="B33" s="10" t="str">
        <f>'[1]TCE - ANEXO III - Preencher'!C42</f>
        <v>HOSPITAL SILVIO MAGALHÃES</v>
      </c>
      <c r="C33" s="11"/>
      <c r="D33" s="12" t="str">
        <f>'[1]TCE - ANEXO III - Preencher'!E42</f>
        <v>ALINE MARIA MARQUES TRINDADE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111.24</v>
      </c>
      <c r="J33" s="15">
        <f>'[1]TCE - ANEXO III - Preencher'!K42</f>
        <v>0</v>
      </c>
      <c r="K33" s="16">
        <f>'[1]TCE - ANEXO III - Preencher'!L42</f>
        <v>42</v>
      </c>
      <c r="L33" s="16">
        <f>'[1]TCE - ANEXO III - Preencher'!M42</f>
        <v>4.88</v>
      </c>
      <c r="M33" s="16">
        <f t="shared" si="1"/>
        <v>37.119999999999997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148.35999999999999</v>
      </c>
    </row>
    <row r="34" spans="1:28" s="4" customFormat="1">
      <c r="A34" s="9">
        <f>IFERROR(VLOOKUP(B34,'[1]DADOS (OCULTAR)'!$P$3:$R$53,3,0),"")</f>
        <v>9767633000447</v>
      </c>
      <c r="B34" s="10" t="str">
        <f>'[1]TCE - ANEXO III - Preencher'!C43</f>
        <v>HOSPITAL SILVIO MAGALHÃES</v>
      </c>
      <c r="C34" s="11"/>
      <c r="D34" s="12" t="str">
        <f>'[1]TCE - ANEXO III - Preencher'!E43</f>
        <v>ALIX QUEIROZ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782320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128.44999999999999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128.44999999999999</v>
      </c>
    </row>
    <row r="35" spans="1:28" s="4" customFormat="1">
      <c r="A35" s="9">
        <f>IFERROR(VLOOKUP(B35,'[1]DADOS (OCULTAR)'!$P$3:$R$53,3,0),"")</f>
        <v>9767633000447</v>
      </c>
      <c r="B35" s="10" t="str">
        <f>'[1]TCE - ANEXO III - Preencher'!C44</f>
        <v>HOSPITAL SILVIO MAGALHÃES</v>
      </c>
      <c r="C35" s="11"/>
      <c r="D35" s="12" t="str">
        <f>'[1]TCE - ANEXO III - Preencher'!E44</f>
        <v>ALMIR FERNANDES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513505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95.34</v>
      </c>
      <c r="J35" s="15">
        <f>'[1]TCE - ANEXO III - Preencher'!K44</f>
        <v>0</v>
      </c>
      <c r="K35" s="16">
        <f>'[1]TCE - ANEXO III - Preencher'!L44</f>
        <v>42</v>
      </c>
      <c r="L35" s="16">
        <f>'[1]TCE - ANEXO III - Preencher'!M44</f>
        <v>4.88</v>
      </c>
      <c r="M35" s="16">
        <f t="shared" si="1"/>
        <v>37.119999999999997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132.46</v>
      </c>
    </row>
    <row r="36" spans="1:28" s="4" customFormat="1">
      <c r="A36" s="9">
        <f>IFERROR(VLOOKUP(B36,'[1]DADOS (OCULTAR)'!$P$3:$R$53,3,0),"")</f>
        <v>9767633000447</v>
      </c>
      <c r="B36" s="10" t="str">
        <f>'[1]TCE - ANEXO III - Preencher'!C45</f>
        <v>HOSPITAL SILVIO MAGALHÃES</v>
      </c>
      <c r="C36" s="11"/>
      <c r="D36" s="12" t="str">
        <f>'[1]TCE - ANEXO III - Preencher'!E45</f>
        <v>ALMIR ROGERIO FERREIRA DOS SANTOS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112.21</v>
      </c>
      <c r="J36" s="15">
        <f>'[1]TCE - ANEXO III - Preencher'!K45</f>
        <v>0</v>
      </c>
      <c r="K36" s="16">
        <f>'[1]TCE - ANEXO III - Preencher'!L45</f>
        <v>42</v>
      </c>
      <c r="L36" s="16">
        <f>'[1]TCE - ANEXO III - Preencher'!M45</f>
        <v>4.88</v>
      </c>
      <c r="M36" s="16">
        <f t="shared" si="1"/>
        <v>37.119999999999997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149.32999999999998</v>
      </c>
    </row>
    <row r="37" spans="1:28" s="4" customFormat="1">
      <c r="A37" s="9">
        <f>IFERROR(VLOOKUP(B37,'[1]DADOS (OCULTAR)'!$P$3:$R$53,3,0),"")</f>
        <v>9767633000447</v>
      </c>
      <c r="B37" s="10" t="str">
        <f>'[1]TCE - ANEXO III - Preencher'!C46</f>
        <v>HOSPITAL SILVIO MAGALHÃES</v>
      </c>
      <c r="C37" s="11"/>
      <c r="D37" s="12" t="str">
        <f>'[1]TCE - ANEXO III - Preencher'!E46</f>
        <v>ALUISIO BALBINO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313120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173.55</v>
      </c>
      <c r="J37" s="15">
        <f>'[1]TCE - ANEXO III - Preencher'!K46</f>
        <v>0</v>
      </c>
      <c r="K37" s="16">
        <f>'[1]TCE - ANEXO III - Preencher'!L46</f>
        <v>42</v>
      </c>
      <c r="L37" s="16">
        <f>'[1]TCE - ANEXO III - Preencher'!M46</f>
        <v>4.88</v>
      </c>
      <c r="M37" s="16">
        <f t="shared" si="1"/>
        <v>37.119999999999997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210.67000000000002</v>
      </c>
    </row>
    <row r="38" spans="1:28" s="4" customFormat="1">
      <c r="A38" s="9">
        <f>IFERROR(VLOOKUP(B38,'[1]DADOS (OCULTAR)'!$P$3:$R$53,3,0),"")</f>
        <v>9767633000447</v>
      </c>
      <c r="B38" s="10" t="str">
        <f>'[1]TCE - ANEXO III - Preencher'!C47</f>
        <v>HOSPITAL SILVIO MAGALHÃES</v>
      </c>
      <c r="C38" s="11"/>
      <c r="D38" s="12" t="str">
        <f>'[1]TCE - ANEXO III - Preencher'!E47</f>
        <v>ALUIZIO PEREIRA DA SILVA JUNIOR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134.13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134.13</v>
      </c>
    </row>
    <row r="39" spans="1:28" s="4" customFormat="1">
      <c r="A39" s="9">
        <f>IFERROR(VLOOKUP(B39,'[1]DADOS (OCULTAR)'!$P$3:$R$53,3,0),"")</f>
        <v>9767633000447</v>
      </c>
      <c r="B39" s="10" t="str">
        <f>'[1]TCE - ANEXO III - Preencher'!C48</f>
        <v>HOSPITAL SILVIO MAGALHÃES</v>
      </c>
      <c r="C39" s="11"/>
      <c r="D39" s="12" t="str">
        <f>'[1]TCE - ANEXO III - Preencher'!E48</f>
        <v xml:space="preserve">AMANDA BEZERRA DA SILVA 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328.86</v>
      </c>
      <c r="J39" s="15">
        <f>'[1]TCE - ANEXO III - Preencher'!K48</f>
        <v>0</v>
      </c>
      <c r="K39" s="16">
        <f>'[1]TCE - ANEXO III - Preencher'!L48</f>
        <v>42</v>
      </c>
      <c r="L39" s="16">
        <f>'[1]TCE - ANEXO III - Preencher'!M48</f>
        <v>4.88</v>
      </c>
      <c r="M39" s="16">
        <f t="shared" si="1"/>
        <v>37.119999999999997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365.98</v>
      </c>
    </row>
    <row r="40" spans="1:28" s="4" customFormat="1">
      <c r="A40" s="9">
        <f>IFERROR(VLOOKUP(B40,'[1]DADOS (OCULTAR)'!$P$3:$R$53,3,0),"")</f>
        <v>9767633000447</v>
      </c>
      <c r="B40" s="10" t="str">
        <f>'[1]TCE - ANEXO III - Preencher'!C49</f>
        <v>HOSPITAL SILVIO MAGALHÃES</v>
      </c>
      <c r="C40" s="11"/>
      <c r="D40" s="12" t="str">
        <f>'[1]TCE - ANEXO III - Preencher'!E49</f>
        <v>AMANDA GISELLE DE SOUZA ARAUJO SANTOS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322215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124.65</v>
      </c>
      <c r="J40" s="15">
        <f>'[1]TCE - ANEXO III - Preencher'!K49</f>
        <v>0</v>
      </c>
      <c r="K40" s="16">
        <f>'[1]TCE - ANEXO III - Preencher'!L49</f>
        <v>42</v>
      </c>
      <c r="L40" s="16">
        <f>'[1]TCE - ANEXO III - Preencher'!M49</f>
        <v>4.88</v>
      </c>
      <c r="M40" s="16">
        <f t="shared" si="1"/>
        <v>37.119999999999997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AUX.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225.77</v>
      </c>
    </row>
    <row r="41" spans="1:28" s="4" customFormat="1">
      <c r="A41" s="9">
        <f>IFERROR(VLOOKUP(B41,'[1]DADOS (OCULTAR)'!$P$3:$R$53,3,0),"")</f>
        <v>9767633000447</v>
      </c>
      <c r="B41" s="10" t="str">
        <f>'[1]TCE - ANEXO III - Preencher'!C50</f>
        <v>HOSPITAL SILVIO MAGALHÃES</v>
      </c>
      <c r="C41" s="11"/>
      <c r="D41" s="12" t="str">
        <f>'[1]TCE - ANEXO III - Preencher'!E50</f>
        <v>AMANDA REGINA NASCIMENTO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127.53</v>
      </c>
      <c r="J41" s="15">
        <f>'[1]TCE - ANEXO III - Preencher'!K50</f>
        <v>0</v>
      </c>
      <c r="K41" s="16">
        <f>'[1]TCE - ANEXO III - Preencher'!L50</f>
        <v>42</v>
      </c>
      <c r="L41" s="16">
        <f>'[1]TCE - ANEXO III - Preencher'!M50</f>
        <v>4.88</v>
      </c>
      <c r="M41" s="16">
        <f t="shared" si="1"/>
        <v>37.119999999999997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164.65</v>
      </c>
    </row>
    <row r="42" spans="1:28" s="4" customFormat="1">
      <c r="A42" s="9">
        <f>IFERROR(VLOOKUP(B42,'[1]DADOS (OCULTAR)'!$P$3:$R$53,3,0),"")</f>
        <v>9767633000447</v>
      </c>
      <c r="B42" s="10" t="str">
        <f>'[1]TCE - ANEXO III - Preencher'!C51</f>
        <v>HOSPITAL SILVIO MAGALHÃES</v>
      </c>
      <c r="C42" s="11"/>
      <c r="D42" s="12" t="str">
        <f>'[1]TCE - ANEXO III - Preencher'!E51</f>
        <v>AMANDA VANESSA CAVALCANTI VASCONCELOS ARAGAO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223710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195.02</v>
      </c>
      <c r="J42" s="15">
        <f>'[1]TCE - ANEXO III - Preencher'!K51</f>
        <v>0</v>
      </c>
      <c r="K42" s="16">
        <f>'[1]TCE - ANEXO III - Preencher'!L51</f>
        <v>42</v>
      </c>
      <c r="L42" s="16">
        <f>'[1]TCE - ANEXO III - Preencher'!M51</f>
        <v>4.88</v>
      </c>
      <c r="M42" s="16">
        <f t="shared" si="1"/>
        <v>37.119999999999997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232.14000000000001</v>
      </c>
    </row>
    <row r="43" spans="1:28" s="4" customFormat="1">
      <c r="A43" s="9">
        <f>IFERROR(VLOOKUP(B43,'[1]DADOS (OCULTAR)'!$P$3:$R$53,3,0),"")</f>
        <v>9767633000447</v>
      </c>
      <c r="B43" s="10" t="str">
        <f>'[1]TCE - ANEXO III - Preencher'!C52</f>
        <v>HOSPITAL SILVIO MAGALHÃES</v>
      </c>
      <c r="C43" s="11"/>
      <c r="D43" s="12" t="str">
        <f>'[1]TCE - ANEXO III - Preencher'!E52</f>
        <v>AMARA MARIA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513430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99.49</v>
      </c>
      <c r="J43" s="15">
        <f>'[1]TCE - ANEXO III - Preencher'!K52</f>
        <v>0</v>
      </c>
      <c r="K43" s="16">
        <f>'[1]TCE - ANEXO III - Preencher'!L52</f>
        <v>42</v>
      </c>
      <c r="L43" s="16">
        <f>'[1]TCE - ANEXO III - Preencher'!M52</f>
        <v>4.88</v>
      </c>
      <c r="M43" s="16">
        <f t="shared" si="1"/>
        <v>37.119999999999997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136.60999999999999</v>
      </c>
    </row>
    <row r="44" spans="1:28" s="4" customFormat="1">
      <c r="A44" s="9">
        <f>IFERROR(VLOOKUP(B44,'[1]DADOS (OCULTAR)'!$P$3:$R$53,3,0),"")</f>
        <v>9767633000447</v>
      </c>
      <c r="B44" s="10" t="str">
        <f>'[1]TCE - ANEXO III - Preencher'!C53</f>
        <v>HOSPITAL SILVIO MAGALHÃES</v>
      </c>
      <c r="C44" s="11"/>
      <c r="D44" s="12" t="str">
        <f>'[1]TCE - ANEXO III - Preencher'!E53</f>
        <v>AMARO INACIO DA SILVA JUNIOR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515110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119.78</v>
      </c>
      <c r="J44" s="15">
        <f>'[1]TCE - ANEXO III - Preencher'!K53</f>
        <v>0</v>
      </c>
      <c r="K44" s="16">
        <f>'[1]TCE - ANEXO III - Preencher'!L53</f>
        <v>42</v>
      </c>
      <c r="L44" s="16">
        <f>'[1]TCE - ANEXO III - Preencher'!M53</f>
        <v>4.88</v>
      </c>
      <c r="M44" s="16">
        <f t="shared" si="1"/>
        <v>37.119999999999997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156.9</v>
      </c>
    </row>
    <row r="45" spans="1:28" s="4" customFormat="1">
      <c r="A45" s="9">
        <f>IFERROR(VLOOKUP(B45,'[1]DADOS (OCULTAR)'!$P$3:$R$53,3,0),"")</f>
        <v>9767633000447</v>
      </c>
      <c r="B45" s="10" t="str">
        <f>'[1]TCE - ANEXO III - Preencher'!C54</f>
        <v>HOSPITAL SILVIO MAGALHÃES</v>
      </c>
      <c r="C45" s="11"/>
      <c r="D45" s="12" t="str">
        <f>'[1]TCE - ANEXO III - Preencher'!E54</f>
        <v>ANA CAROLINA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411005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149.1</v>
      </c>
      <c r="J45" s="15">
        <f>'[1]TCE - ANEXO III - Preencher'!K54</f>
        <v>0</v>
      </c>
      <c r="K45" s="16">
        <f>'[1]TCE - ANEXO III - Preencher'!L54</f>
        <v>42</v>
      </c>
      <c r="L45" s="16">
        <f>'[1]TCE - ANEXO III - Preencher'!M54</f>
        <v>4.88</v>
      </c>
      <c r="M45" s="16">
        <f t="shared" si="1"/>
        <v>37.119999999999997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186.22</v>
      </c>
    </row>
    <row r="46" spans="1:28" s="4" customFormat="1">
      <c r="A46" s="9">
        <f>IFERROR(VLOOKUP(B46,'[1]DADOS (OCULTAR)'!$P$3:$R$53,3,0),"")</f>
        <v>9767633000447</v>
      </c>
      <c r="B46" s="10" t="str">
        <f>'[1]TCE - ANEXO III - Preencher'!C55</f>
        <v>HOSPITAL SILVIO MAGALHÃES</v>
      </c>
      <c r="C46" s="11"/>
      <c r="D46" s="12" t="str">
        <f>'[1]TCE - ANEXO III - Preencher'!E55</f>
        <v>ANA CAROLINA SANTOS MARTINS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123105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1204.95</v>
      </c>
      <c r="J46" s="15">
        <f>'[1]TCE - ANEXO III - Preencher'!K55</f>
        <v>0</v>
      </c>
      <c r="K46" s="16">
        <f>'[1]TCE - ANEXO III - Preencher'!L55</f>
        <v>42</v>
      </c>
      <c r="L46" s="16">
        <f>'[1]TCE - ANEXO III - Preencher'!M55</f>
        <v>4.88</v>
      </c>
      <c r="M46" s="16">
        <f t="shared" si="1"/>
        <v>37.119999999999997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1242.07</v>
      </c>
    </row>
    <row r="47" spans="1:28" s="4" customFormat="1">
      <c r="A47" s="9">
        <f>IFERROR(VLOOKUP(B47,'[1]DADOS (OCULTAR)'!$P$3:$R$53,3,0),"")</f>
        <v>9767633000447</v>
      </c>
      <c r="B47" s="10" t="str">
        <f>'[1]TCE - ANEXO III - Preencher'!C56</f>
        <v>HOSPITAL SILVIO MAGALHÃES</v>
      </c>
      <c r="C47" s="11"/>
      <c r="D47" s="12" t="str">
        <f>'[1]TCE - ANEXO III - Preencher'!E56</f>
        <v xml:space="preserve">ANA CLAUDIA BEZERRA DA SILVA 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422110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108.05</v>
      </c>
      <c r="J47" s="15">
        <f>'[1]TCE - ANEXO III - Preencher'!K56</f>
        <v>0</v>
      </c>
      <c r="K47" s="16">
        <f>'[1]TCE - ANEXO III - Preencher'!L56</f>
        <v>42</v>
      </c>
      <c r="L47" s="16">
        <f>'[1]TCE - ANEXO III - Preencher'!M56</f>
        <v>4.88</v>
      </c>
      <c r="M47" s="16">
        <f t="shared" si="1"/>
        <v>37.119999999999997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145.16999999999999</v>
      </c>
    </row>
    <row r="48" spans="1:28" s="4" customFormat="1">
      <c r="A48" s="9">
        <f>IFERROR(VLOOKUP(B48,'[1]DADOS (OCULTAR)'!$P$3:$R$53,3,0),"")</f>
        <v>9767633000447</v>
      </c>
      <c r="B48" s="10" t="str">
        <f>'[1]TCE - ANEXO III - Preencher'!C57</f>
        <v>HOSPITAL SILVIO MAGALHÃES</v>
      </c>
      <c r="C48" s="11"/>
      <c r="D48" s="12" t="str">
        <f>'[1]TCE - ANEXO III - Preencher'!E57</f>
        <v>ANA CLAUDIA CAVALCANTI DE MELO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110.94</v>
      </c>
      <c r="J48" s="15">
        <f>'[1]TCE - ANEXO III - Preencher'!K57</f>
        <v>0</v>
      </c>
      <c r="K48" s="16">
        <f>'[1]TCE - ANEXO III - Preencher'!L57</f>
        <v>42</v>
      </c>
      <c r="L48" s="16">
        <f>'[1]TCE - ANEXO III - Preencher'!M57</f>
        <v>4.88</v>
      </c>
      <c r="M48" s="16">
        <f t="shared" si="1"/>
        <v>37.119999999999997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148.06</v>
      </c>
    </row>
    <row r="49" spans="1:28" s="4" customFormat="1">
      <c r="A49" s="9">
        <f>IFERROR(VLOOKUP(B49,'[1]DADOS (OCULTAR)'!$P$3:$R$53,3,0),"")</f>
        <v>9767633000447</v>
      </c>
      <c r="B49" s="10" t="str">
        <f>'[1]TCE - ANEXO III - Preencher'!C58</f>
        <v>HOSPITAL SILVIO MAGALHÃES</v>
      </c>
      <c r="C49" s="11"/>
      <c r="D49" s="12" t="str">
        <f>'[1]TCE - ANEXO III - Preencher'!E58</f>
        <v>ANA CLAUDIA DE OLIVEIRA LINS LEITE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223605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240.11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240.11</v>
      </c>
    </row>
    <row r="50" spans="1:28" s="4" customFormat="1">
      <c r="A50" s="9">
        <f>IFERROR(VLOOKUP(B50,'[1]DADOS (OCULTAR)'!$P$3:$R$53,3,0),"")</f>
        <v>9767633000447</v>
      </c>
      <c r="B50" s="10" t="str">
        <f>'[1]TCE - ANEXO III - Preencher'!C59</f>
        <v>HOSPITAL SILVIO MAGALHÃES</v>
      </c>
      <c r="C50" s="11"/>
      <c r="D50" s="12" t="str">
        <f>'[1]TCE - ANEXO III - Preencher'!E59</f>
        <v>ANA CRISTINA PESSOA DAS NEVES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252305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193.09</v>
      </c>
      <c r="J50" s="15">
        <f>'[1]TCE - ANEXO III - Preencher'!K59</f>
        <v>0</v>
      </c>
      <c r="K50" s="16">
        <f>'[1]TCE - ANEXO III - Preencher'!L59</f>
        <v>42</v>
      </c>
      <c r="L50" s="16">
        <f>'[1]TCE - ANEXO III - Preencher'!M59</f>
        <v>4.88</v>
      </c>
      <c r="M50" s="16">
        <f t="shared" si="1"/>
        <v>37.119999999999997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230.21</v>
      </c>
    </row>
    <row r="51" spans="1:28" s="4" customFormat="1">
      <c r="A51" s="9">
        <f>IFERROR(VLOOKUP(B51,'[1]DADOS (OCULTAR)'!$P$3:$R$53,3,0),"")</f>
        <v>9767633000447</v>
      </c>
      <c r="B51" s="10" t="str">
        <f>'[1]TCE - ANEXO III - Preencher'!C60</f>
        <v>HOSPITAL SILVIO MAGALHÃES</v>
      </c>
      <c r="C51" s="11"/>
      <c r="D51" s="12" t="str">
        <f>'[1]TCE - ANEXO III - Preencher'!E60</f>
        <v>ANA LUZIA DE CAMPOS LOPES</v>
      </c>
      <c r="E51" s="10" t="str">
        <f>IF('[1]TCE - ANEXO III - Preencher'!F60="4 - Assistência Odontológica","2 - Outros Profissionais da Saúde",'[1]TCE - ANEXO II - Enviar TCE'!E50)</f>
        <v>1 - Médico</v>
      </c>
      <c r="F51" s="13">
        <f>'[1]TCE - ANEXO III - Preencher'!G60</f>
        <v>225150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1251.49</v>
      </c>
      <c r="J51" s="15">
        <f>'[1]TCE - ANEXO III - Preencher'!K60</f>
        <v>0</v>
      </c>
      <c r="K51" s="16">
        <f>'[1]TCE - ANEXO III - Preencher'!L60</f>
        <v>42</v>
      </c>
      <c r="L51" s="16">
        <f>'[1]TCE - ANEXO III - Preencher'!M60</f>
        <v>4.88</v>
      </c>
      <c r="M51" s="16">
        <f t="shared" si="1"/>
        <v>37.119999999999997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1288.6099999999999</v>
      </c>
    </row>
    <row r="52" spans="1:28" s="4" customFormat="1">
      <c r="A52" s="9">
        <f>IFERROR(VLOOKUP(B52,'[1]DADOS (OCULTAR)'!$P$3:$R$53,3,0),"")</f>
        <v>9767633000447</v>
      </c>
      <c r="B52" s="10" t="str">
        <f>'[1]TCE - ANEXO III - Preencher'!C61</f>
        <v>HOSPITAL SILVIO MAGALHÃES</v>
      </c>
      <c r="C52" s="11"/>
      <c r="D52" s="12" t="str">
        <f>'[1]TCE - ANEXO III - Preencher'!E61</f>
        <v>ANA MARCELLY FERREIRA CORDEIRO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95.34</v>
      </c>
      <c r="J52" s="15">
        <f>'[1]TCE - ANEXO III - Preencher'!K61</f>
        <v>0</v>
      </c>
      <c r="K52" s="16">
        <f>'[1]TCE - ANEXO III - Preencher'!L61</f>
        <v>42</v>
      </c>
      <c r="L52" s="16">
        <f>'[1]TCE - ANEXO III - Preencher'!M61</f>
        <v>4.88</v>
      </c>
      <c r="M52" s="16">
        <f t="shared" si="1"/>
        <v>37.119999999999997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132.46</v>
      </c>
    </row>
    <row r="53" spans="1:28" s="4" customFormat="1">
      <c r="A53" s="9">
        <f>IFERROR(VLOOKUP(B53,'[1]DADOS (OCULTAR)'!$P$3:$R$53,3,0),"")</f>
        <v>9767633000447</v>
      </c>
      <c r="B53" s="10" t="str">
        <f>'[1]TCE - ANEXO III - Preencher'!C62</f>
        <v>HOSPITAL SILVIO MAGALHÃES</v>
      </c>
      <c r="C53" s="11"/>
      <c r="D53" s="12" t="str">
        <f>'[1]TCE - ANEXO III - Preencher'!E62</f>
        <v xml:space="preserve">ANA MARIA MARTINS DOS SANTOS  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121.15</v>
      </c>
      <c r="J53" s="15">
        <f>'[1]TCE - ANEXO III - Preencher'!K62</f>
        <v>0</v>
      </c>
      <c r="K53" s="16">
        <f>'[1]TCE - ANEXO III - Preencher'!L62</f>
        <v>42</v>
      </c>
      <c r="L53" s="16">
        <f>'[1]TCE - ANEXO III - Preencher'!M62</f>
        <v>4.88</v>
      </c>
      <c r="M53" s="16">
        <f t="shared" si="1"/>
        <v>37.119999999999997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158.27000000000001</v>
      </c>
    </row>
    <row r="54" spans="1:28" s="4" customFormat="1">
      <c r="A54" s="9">
        <f>IFERROR(VLOOKUP(B54,'[1]DADOS (OCULTAR)'!$P$3:$R$53,3,0),"")</f>
        <v>9767633000447</v>
      </c>
      <c r="B54" s="10" t="str">
        <f>'[1]TCE - ANEXO III - Preencher'!C63</f>
        <v>HOSPITAL SILVIO MAGALHÃES</v>
      </c>
      <c r="C54" s="11"/>
      <c r="D54" s="12" t="str">
        <f>'[1]TCE - ANEXO III - Preencher'!E63</f>
        <v>ANA OLIVIA PEREIRA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513205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117.35</v>
      </c>
      <c r="J54" s="15">
        <f>'[1]TCE - ANEXO III - Preencher'!K63</f>
        <v>0</v>
      </c>
      <c r="K54" s="16">
        <f>'[1]TCE - ANEXO III - Preencher'!L63</f>
        <v>42</v>
      </c>
      <c r="L54" s="16">
        <f>'[1]TCE - ANEXO III - Preencher'!M63</f>
        <v>4.88</v>
      </c>
      <c r="M54" s="16">
        <f t="shared" si="1"/>
        <v>37.119999999999997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AUX.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218.47</v>
      </c>
    </row>
    <row r="55" spans="1:28" s="4" customFormat="1">
      <c r="A55" s="9">
        <f>IFERROR(VLOOKUP(B55,'[1]DADOS (OCULTAR)'!$P$3:$R$53,3,0),"")</f>
        <v>9767633000447</v>
      </c>
      <c r="B55" s="10" t="str">
        <f>'[1]TCE - ANEXO III - Preencher'!C64</f>
        <v>HOSPITAL SILVIO MAGALHÃES</v>
      </c>
      <c r="C55" s="11"/>
      <c r="D55" s="12" t="str">
        <f>'[1]TCE - ANEXO III - Preencher'!E64</f>
        <v>ANA PAULA AUGUSTO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106.89</v>
      </c>
      <c r="J55" s="15">
        <f>'[1]TCE - ANEXO III - Preencher'!K64</f>
        <v>0</v>
      </c>
      <c r="K55" s="16">
        <f>'[1]TCE - ANEXO III - Preencher'!L64</f>
        <v>42</v>
      </c>
      <c r="L55" s="16">
        <f>'[1]TCE - ANEXO III - Preencher'!M64</f>
        <v>4.88</v>
      </c>
      <c r="M55" s="16">
        <f t="shared" si="1"/>
        <v>37.119999999999997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144.01</v>
      </c>
    </row>
    <row r="56" spans="1:28" s="4" customFormat="1">
      <c r="A56" s="9">
        <f>IFERROR(VLOOKUP(B56,'[1]DADOS (OCULTAR)'!$P$3:$R$53,3,0),"")</f>
        <v>9767633000447</v>
      </c>
      <c r="B56" s="10" t="str">
        <f>'[1]TCE - ANEXO III - Preencher'!C65</f>
        <v>HOSPITAL SILVIO MAGALHÃES</v>
      </c>
      <c r="C56" s="11"/>
      <c r="D56" s="12" t="str">
        <f>'[1]TCE - ANEXO III - Preencher'!E65</f>
        <v>ANA PAULA DA CONCEICAO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101.85</v>
      </c>
      <c r="J56" s="15">
        <f>'[1]TCE - ANEXO III - Preencher'!K65</f>
        <v>0</v>
      </c>
      <c r="K56" s="16">
        <f>'[1]TCE - ANEXO III - Preencher'!L65</f>
        <v>42</v>
      </c>
      <c r="L56" s="16">
        <f>'[1]TCE - ANEXO III - Preencher'!M65</f>
        <v>4.88</v>
      </c>
      <c r="M56" s="16">
        <f t="shared" si="1"/>
        <v>37.119999999999997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138.97</v>
      </c>
    </row>
    <row r="57" spans="1:28" s="4" customFormat="1">
      <c r="A57" s="9">
        <f>IFERROR(VLOOKUP(B57,'[1]DADOS (OCULTAR)'!$P$3:$R$53,3,0),"")</f>
        <v>9767633000447</v>
      </c>
      <c r="B57" s="10" t="str">
        <f>'[1]TCE - ANEXO III - Preencher'!C66</f>
        <v>HOSPITAL SILVIO MAGALHÃES</v>
      </c>
      <c r="C57" s="11"/>
      <c r="D57" s="12" t="str">
        <f>'[1]TCE - ANEXO III - Preencher'!E66</f>
        <v>ANA PAULA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130.22</v>
      </c>
      <c r="J57" s="15">
        <f>'[1]TCE - ANEXO III - Preencher'!K66</f>
        <v>0</v>
      </c>
      <c r="K57" s="16">
        <f>'[1]TCE - ANEXO III - Preencher'!L66</f>
        <v>42</v>
      </c>
      <c r="L57" s="16">
        <f>'[1]TCE - ANEXO III - Preencher'!M66</f>
        <v>4.88</v>
      </c>
      <c r="M57" s="16">
        <f t="shared" si="1"/>
        <v>37.119999999999997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167.34</v>
      </c>
    </row>
    <row r="58" spans="1:28" s="4" customFormat="1">
      <c r="A58" s="9">
        <f>IFERROR(VLOOKUP(B58,'[1]DADOS (OCULTAR)'!$P$3:$R$53,3,0),"")</f>
        <v>9767633000447</v>
      </c>
      <c r="B58" s="10" t="str">
        <f>'[1]TCE - ANEXO III - Preencher'!C67</f>
        <v>HOSPITAL SILVIO MAGALHÃES</v>
      </c>
      <c r="C58" s="11"/>
      <c r="D58" s="12" t="str">
        <f>'[1]TCE - ANEXO III - Preencher'!E67</f>
        <v>ANA PAULA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125.3</v>
      </c>
      <c r="J58" s="15">
        <f>'[1]TCE - ANEXO III - Preencher'!K67</f>
        <v>0</v>
      </c>
      <c r="K58" s="16">
        <f>'[1]TCE - ANEXO III - Preencher'!L67</f>
        <v>42</v>
      </c>
      <c r="L58" s="16">
        <f>'[1]TCE - ANEXO III - Preencher'!M67</f>
        <v>4.88</v>
      </c>
      <c r="M58" s="16">
        <f t="shared" si="1"/>
        <v>37.119999999999997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162.41999999999999</v>
      </c>
    </row>
    <row r="59" spans="1:28" s="4" customFormat="1">
      <c r="A59" s="9">
        <f>IFERROR(VLOOKUP(B59,'[1]DADOS (OCULTAR)'!$P$3:$R$53,3,0),"")</f>
        <v>9767633000447</v>
      </c>
      <c r="B59" s="10" t="str">
        <f>'[1]TCE - ANEXO III - Preencher'!C68</f>
        <v>HOSPITAL SILVIO MAGALHÃES</v>
      </c>
      <c r="C59" s="11"/>
      <c r="D59" s="12" t="str">
        <f>'[1]TCE - ANEXO III - Preencher'!E68</f>
        <v>ANA PAULA DOS SANTOS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118.72</v>
      </c>
      <c r="J59" s="15">
        <f>'[1]TCE - ANEXO III - Preencher'!K68</f>
        <v>0</v>
      </c>
      <c r="K59" s="16">
        <f>'[1]TCE - ANEXO III - Preencher'!L68</f>
        <v>42</v>
      </c>
      <c r="L59" s="16">
        <f>'[1]TCE - ANEXO III - Preencher'!M68</f>
        <v>4.88</v>
      </c>
      <c r="M59" s="16">
        <f t="shared" si="1"/>
        <v>37.119999999999997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155.84</v>
      </c>
    </row>
    <row r="60" spans="1:28" s="4" customFormat="1">
      <c r="A60" s="9">
        <f>IFERROR(VLOOKUP(B60,'[1]DADOS (OCULTAR)'!$P$3:$R$53,3,0),"")</f>
        <v>9767633000447</v>
      </c>
      <c r="B60" s="10" t="str">
        <f>'[1]TCE - ANEXO III - Preencher'!C69</f>
        <v>HOSPITAL SILVIO MAGALHÃES</v>
      </c>
      <c r="C60" s="11"/>
      <c r="D60" s="12" t="str">
        <f>'[1]TCE - ANEXO III - Preencher'!E69</f>
        <v xml:space="preserve">ANA PAULA FIRMINO DA SILVA 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413115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158.05000000000001</v>
      </c>
      <c r="J60" s="15">
        <f>'[1]TCE - ANEXO III - Preencher'!K69</f>
        <v>0</v>
      </c>
      <c r="K60" s="16">
        <f>'[1]TCE - ANEXO III - Preencher'!L69</f>
        <v>42</v>
      </c>
      <c r="L60" s="16">
        <f>'[1]TCE - ANEXO III - Preencher'!M69</f>
        <v>4.88</v>
      </c>
      <c r="M60" s="16">
        <f t="shared" si="1"/>
        <v>37.119999999999997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195.17000000000002</v>
      </c>
    </row>
    <row r="61" spans="1:28" s="4" customFormat="1">
      <c r="A61" s="9">
        <f>IFERROR(VLOOKUP(B61,'[1]DADOS (OCULTAR)'!$P$3:$R$53,3,0),"")</f>
        <v>9767633000447</v>
      </c>
      <c r="B61" s="10" t="str">
        <f>'[1]TCE - ANEXO III - Preencher'!C70</f>
        <v>HOSPITAL SILVIO MAGALHÃES</v>
      </c>
      <c r="C61" s="11"/>
      <c r="D61" s="12" t="str">
        <f>'[1]TCE - ANEXO III - Preencher'!E70</f>
        <v>ANDERSON KLEYTON DOS SANTOS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517410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108.04</v>
      </c>
      <c r="J61" s="15">
        <f>'[1]TCE - ANEXO III - Preencher'!K70</f>
        <v>0</v>
      </c>
      <c r="K61" s="16">
        <f>'[1]TCE - ANEXO III - Preencher'!L70</f>
        <v>42</v>
      </c>
      <c r="L61" s="16">
        <f>'[1]TCE - ANEXO III - Preencher'!M70</f>
        <v>4.88</v>
      </c>
      <c r="M61" s="16">
        <f t="shared" si="1"/>
        <v>37.119999999999997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145.16</v>
      </c>
    </row>
    <row r="62" spans="1:28" s="4" customFormat="1">
      <c r="A62" s="9">
        <f>IFERROR(VLOOKUP(B62,'[1]DADOS (OCULTAR)'!$P$3:$R$53,3,0),"")</f>
        <v>9767633000447</v>
      </c>
      <c r="B62" s="10" t="str">
        <f>'[1]TCE - ANEXO III - Preencher'!C71</f>
        <v>HOSPITAL SILVIO MAGALHÃES</v>
      </c>
      <c r="C62" s="11"/>
      <c r="D62" s="12" t="str">
        <f>'[1]TCE - ANEXO III - Preencher'!E71</f>
        <v>ANDRE AKEL PEREIRA DE ARAUJO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131205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1550.5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1550.5</v>
      </c>
    </row>
    <row r="63" spans="1:28" s="4" customFormat="1">
      <c r="A63" s="9">
        <f>IFERROR(VLOOKUP(B63,'[1]DADOS (OCULTAR)'!$P$3:$R$53,3,0),"")</f>
        <v>9767633000447</v>
      </c>
      <c r="B63" s="10" t="str">
        <f>'[1]TCE - ANEXO III - Preencher'!C72</f>
        <v>HOSPITAL SILVIO MAGALHÃES</v>
      </c>
      <c r="C63" s="11"/>
      <c r="D63" s="12" t="str">
        <f>'[1]TCE - ANEXO III - Preencher'!E72</f>
        <v>ANDRE CASTRO COSTA LIMA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142530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429.1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429.1</v>
      </c>
    </row>
    <row r="64" spans="1:28" s="4" customFormat="1">
      <c r="A64" s="9">
        <f>IFERROR(VLOOKUP(B64,'[1]DADOS (OCULTAR)'!$P$3:$R$53,3,0),"")</f>
        <v>9767633000447</v>
      </c>
      <c r="B64" s="10" t="str">
        <f>'[1]TCE - ANEXO III - Preencher'!C73</f>
        <v>HOSPITAL SILVIO MAGALHÃES</v>
      </c>
      <c r="C64" s="11"/>
      <c r="D64" s="12" t="str">
        <f>'[1]TCE - ANEXO III - Preencher'!E73</f>
        <v>ANDRE MARQUES DE MOURA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122.11</v>
      </c>
      <c r="J64" s="15">
        <f>'[1]TCE - ANEXO III - Preencher'!K73</f>
        <v>0</v>
      </c>
      <c r="K64" s="16">
        <f>'[1]TCE - ANEXO III - Preencher'!L73</f>
        <v>42</v>
      </c>
      <c r="L64" s="16">
        <f>'[1]TCE - ANEXO III - Preencher'!M73</f>
        <v>4.88</v>
      </c>
      <c r="M64" s="16">
        <f t="shared" si="1"/>
        <v>37.119999999999997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159.22999999999999</v>
      </c>
    </row>
    <row r="65" spans="1:28" s="4" customFormat="1">
      <c r="A65" s="9">
        <f>IFERROR(VLOOKUP(B65,'[1]DADOS (OCULTAR)'!$P$3:$R$53,3,0),"")</f>
        <v>9767633000447</v>
      </c>
      <c r="B65" s="10" t="str">
        <f>'[1]TCE - ANEXO III - Preencher'!C74</f>
        <v>HOSPITAL SILVIO MAGALHÃES</v>
      </c>
      <c r="C65" s="11"/>
      <c r="D65" s="12" t="str">
        <f>'[1]TCE - ANEXO III - Preencher'!E74</f>
        <v>ANDRE PEREIRA LINHARES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225151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1070.93</v>
      </c>
      <c r="J65" s="15">
        <f>'[1]TCE - ANEXO III - Preencher'!K74</f>
        <v>0</v>
      </c>
      <c r="K65" s="16">
        <f>'[1]TCE - ANEXO III - Preencher'!L74</f>
        <v>42</v>
      </c>
      <c r="L65" s="16">
        <f>'[1]TCE - ANEXO III - Preencher'!M74</f>
        <v>4.88</v>
      </c>
      <c r="M65" s="16">
        <f t="shared" si="1"/>
        <v>37.119999999999997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1108.05</v>
      </c>
    </row>
    <row r="66" spans="1:28" s="4" customFormat="1">
      <c r="A66" s="9">
        <f>IFERROR(VLOOKUP(B66,'[1]DADOS (OCULTAR)'!$P$3:$R$53,3,0),"")</f>
        <v>9767633000447</v>
      </c>
      <c r="B66" s="10" t="str">
        <f>'[1]TCE - ANEXO III - Preencher'!C75</f>
        <v>HOSPITAL SILVIO MAGALHÃES</v>
      </c>
      <c r="C66" s="11"/>
      <c r="D66" s="12" t="str">
        <f>'[1]TCE - ANEXO III - Preencher'!E75</f>
        <v>ANDRE RICARDO XAVIER DA SILVA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313115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267.18</v>
      </c>
      <c r="J66" s="15">
        <f>'[1]TCE - ANEXO III - Preencher'!K75</f>
        <v>0</v>
      </c>
      <c r="K66" s="16">
        <f>'[1]TCE - ANEXO III - Preencher'!L75</f>
        <v>42</v>
      </c>
      <c r="L66" s="16">
        <f>'[1]TCE - ANEXO III - Preencher'!M75</f>
        <v>4.88</v>
      </c>
      <c r="M66" s="16">
        <f t="shared" si="1"/>
        <v>37.119999999999997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304.3</v>
      </c>
    </row>
    <row r="67" spans="1:28" s="4" customFormat="1">
      <c r="A67" s="9">
        <f>IFERROR(VLOOKUP(B67,'[1]DADOS (OCULTAR)'!$P$3:$R$53,3,0),"")</f>
        <v>9767633000447</v>
      </c>
      <c r="B67" s="10" t="str">
        <f>'[1]TCE - ANEXO III - Preencher'!C76</f>
        <v>HOSPITAL SILVIO MAGALHÃES</v>
      </c>
      <c r="C67" s="11"/>
      <c r="D67" s="12" t="str">
        <f>'[1]TCE - ANEXO III - Preencher'!E76</f>
        <v>ANDREA LUIZA NUNES DOS SANTOS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251605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214.18</v>
      </c>
      <c r="J67" s="15">
        <f>'[1]TCE - ANEXO III - Preencher'!K76</f>
        <v>0</v>
      </c>
      <c r="K67" s="16">
        <f>'[1]TCE - ANEXO III - Preencher'!L76</f>
        <v>42</v>
      </c>
      <c r="L67" s="16">
        <f>'[1]TCE - ANEXO III - Preencher'!M76</f>
        <v>4.88</v>
      </c>
      <c r="M67" s="16">
        <f t="shared" si="1"/>
        <v>37.119999999999997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251.3</v>
      </c>
    </row>
    <row r="68" spans="1:28" s="4" customFormat="1">
      <c r="A68" s="9">
        <f>IFERROR(VLOOKUP(B68,'[1]DADOS (OCULTAR)'!$P$3:$R$53,3,0),"")</f>
        <v>9767633000447</v>
      </c>
      <c r="B68" s="10" t="str">
        <f>'[1]TCE - ANEXO III - Preencher'!C77</f>
        <v>HOSPITAL SILVIO MAGALHÃES</v>
      </c>
      <c r="C68" s="11"/>
      <c r="D68" s="12" t="str">
        <f>'[1]TCE - ANEXO III - Preencher'!E77</f>
        <v xml:space="preserve">ANDREA MARIA DA SILVA 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111.24</v>
      </c>
      <c r="J68" s="15">
        <f>'[1]TCE - ANEXO III - Preencher'!K77</f>
        <v>0</v>
      </c>
      <c r="K68" s="16">
        <f>'[1]TCE - ANEXO III - Preencher'!L77</f>
        <v>42</v>
      </c>
      <c r="L68" s="16">
        <f>'[1]TCE - ANEXO III - Preencher'!M77</f>
        <v>4.88</v>
      </c>
      <c r="M68" s="16">
        <f t="shared" ref="M68:M131" si="7">K68-L68</f>
        <v>37.119999999999997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148.35999999999999</v>
      </c>
    </row>
    <row r="69" spans="1:28" s="4" customFormat="1">
      <c r="A69" s="9">
        <f>IFERROR(VLOOKUP(B69,'[1]DADOS (OCULTAR)'!$P$3:$R$53,3,0),"")</f>
        <v>9767633000447</v>
      </c>
      <c r="B69" s="10" t="str">
        <f>'[1]TCE - ANEXO III - Preencher'!C78</f>
        <v>HOSPITAL SILVIO MAGALHÃES</v>
      </c>
      <c r="C69" s="11"/>
      <c r="D69" s="12" t="str">
        <f>'[1]TCE - ANEXO III - Preencher'!E78</f>
        <v>ANDREA MARIA DE SOUZA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111.24</v>
      </c>
      <c r="J69" s="15">
        <f>'[1]TCE - ANEXO III - Preencher'!K78</f>
        <v>0</v>
      </c>
      <c r="K69" s="16">
        <f>'[1]TCE - ANEXO III - Preencher'!L78</f>
        <v>42</v>
      </c>
      <c r="L69" s="16">
        <f>'[1]TCE - ANEXO III - Preencher'!M78</f>
        <v>4.88</v>
      </c>
      <c r="M69" s="16">
        <f t="shared" si="7"/>
        <v>37.119999999999997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148.35999999999999</v>
      </c>
    </row>
    <row r="70" spans="1:28" s="4" customFormat="1">
      <c r="A70" s="9">
        <f>IFERROR(VLOOKUP(B70,'[1]DADOS (OCULTAR)'!$P$3:$R$53,3,0),"")</f>
        <v>9767633000447</v>
      </c>
      <c r="B70" s="10" t="str">
        <f>'[1]TCE - ANEXO III - Preencher'!C79</f>
        <v>HOSPITAL SILVIO MAGALHÃES</v>
      </c>
      <c r="C70" s="11"/>
      <c r="D70" s="12" t="str">
        <f>'[1]TCE - ANEXO III - Preencher'!E79</f>
        <v>ANDREIA SANTOS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111.24</v>
      </c>
      <c r="J70" s="15">
        <f>'[1]TCE - ANEXO III - Preencher'!K79</f>
        <v>0</v>
      </c>
      <c r="K70" s="16">
        <f>'[1]TCE - ANEXO III - Preencher'!L79</f>
        <v>42</v>
      </c>
      <c r="L70" s="16">
        <f>'[1]TCE - ANEXO III - Preencher'!M79</f>
        <v>4.88</v>
      </c>
      <c r="M70" s="16">
        <f t="shared" si="7"/>
        <v>37.119999999999997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64</v>
      </c>
      <c r="U70" s="16">
        <f>'[1]TCE - ANEXO III - Preencher'!V79</f>
        <v>0</v>
      </c>
      <c r="V70" s="17">
        <f t="shared" si="10"/>
        <v>64</v>
      </c>
      <c r="W70" s="18" t="str">
        <f>IF('[1]TCE - ANEXO III - Preencher'!X79="","",'[1]TCE - ANEXO III - Preencher'!X79)</f>
        <v>AUX.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212.35999999999999</v>
      </c>
    </row>
    <row r="71" spans="1:28" s="4" customFormat="1">
      <c r="A71" s="9">
        <f>IFERROR(VLOOKUP(B71,'[1]DADOS (OCULTAR)'!$P$3:$R$53,3,0),"")</f>
        <v>9767633000447</v>
      </c>
      <c r="B71" s="10" t="str">
        <f>'[1]TCE - ANEXO III - Preencher'!C80</f>
        <v>HOSPITAL SILVIO MAGALHÃES</v>
      </c>
      <c r="C71" s="11"/>
      <c r="D71" s="12" t="str">
        <f>'[1]TCE - ANEXO III - Preencher'!E80</f>
        <v>ANDREZA KELLY GOMES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111.24</v>
      </c>
      <c r="J71" s="15">
        <f>'[1]TCE - ANEXO III - Preencher'!K80</f>
        <v>0</v>
      </c>
      <c r="K71" s="16">
        <f>'[1]TCE - ANEXO III - Preencher'!L80</f>
        <v>42</v>
      </c>
      <c r="L71" s="16">
        <f>'[1]TCE - ANEXO III - Preencher'!M80</f>
        <v>4.88</v>
      </c>
      <c r="M71" s="16">
        <f t="shared" si="7"/>
        <v>37.119999999999997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148.35999999999999</v>
      </c>
    </row>
    <row r="72" spans="1:28" s="4" customFormat="1">
      <c r="A72" s="9">
        <f>IFERROR(VLOOKUP(B72,'[1]DADOS (OCULTAR)'!$P$3:$R$53,3,0),"")</f>
        <v>9767633000447</v>
      </c>
      <c r="B72" s="10" t="str">
        <f>'[1]TCE - ANEXO III - Preencher'!C81</f>
        <v>HOSPITAL SILVIO MAGALHÃES</v>
      </c>
      <c r="C72" s="11"/>
      <c r="D72" s="12" t="str">
        <f>'[1]TCE - ANEXO III - Preencher'!E81</f>
        <v>ANDREZA MOREIRA DE LIMA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200.65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200.65</v>
      </c>
    </row>
    <row r="73" spans="1:28" s="4" customFormat="1">
      <c r="A73" s="9">
        <f>IFERROR(VLOOKUP(B73,'[1]DADOS (OCULTAR)'!$P$3:$R$53,3,0),"")</f>
        <v>9767633000447</v>
      </c>
      <c r="B73" s="10" t="str">
        <f>'[1]TCE - ANEXO III - Preencher'!C82</f>
        <v>HOSPITAL SILVIO MAGALHÃES</v>
      </c>
      <c r="C73" s="11"/>
      <c r="D73" s="12" t="str">
        <f>'[1]TCE - ANEXO III - Preencher'!E82</f>
        <v>ANDREZA RAYANNA SANTOS DE OLIVEIRA CARDIAL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164.42</v>
      </c>
      <c r="J73" s="15">
        <f>'[1]TCE - ANEXO III - Preencher'!K82</f>
        <v>0</v>
      </c>
      <c r="K73" s="16">
        <f>'[1]TCE - ANEXO III - Preencher'!L82</f>
        <v>42</v>
      </c>
      <c r="L73" s="16">
        <f>'[1]TCE - ANEXO III - Preencher'!M82</f>
        <v>4.88</v>
      </c>
      <c r="M73" s="16">
        <f t="shared" si="7"/>
        <v>37.119999999999997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100</v>
      </c>
      <c r="U73" s="16">
        <f>'[1]TCE - ANEXO III - Preencher'!V82</f>
        <v>0</v>
      </c>
      <c r="V73" s="17">
        <f t="shared" si="10"/>
        <v>100</v>
      </c>
      <c r="W73" s="18" t="str">
        <f>IF('[1]TCE - ANEXO III - Preencher'!X82="","",'[1]TCE - ANEXO III - Preencher'!X82)</f>
        <v>AUX.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301.53999999999996</v>
      </c>
    </row>
    <row r="74" spans="1:28" s="4" customFormat="1">
      <c r="A74" s="9">
        <f>IFERROR(VLOOKUP(B74,'[1]DADOS (OCULTAR)'!$P$3:$R$53,3,0),"")</f>
        <v>9767633000447</v>
      </c>
      <c r="B74" s="10" t="str">
        <f>'[1]TCE - ANEXO III - Preencher'!C83</f>
        <v>HOSPITAL SILVIO MAGALHÃES</v>
      </c>
      <c r="C74" s="11"/>
      <c r="D74" s="12" t="str">
        <f>'[1]TCE - ANEXO III - Preencher'!E83</f>
        <v>ANE KELLY MUNIZ VIEIRA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105.35</v>
      </c>
      <c r="J74" s="15">
        <f>'[1]TCE - ANEXO III - Preencher'!K83</f>
        <v>0</v>
      </c>
      <c r="K74" s="16">
        <f>'[1]TCE - ANEXO III - Preencher'!L83</f>
        <v>42</v>
      </c>
      <c r="L74" s="16">
        <f>'[1]TCE - ANEXO III - Preencher'!M83</f>
        <v>4.88</v>
      </c>
      <c r="M74" s="16">
        <f t="shared" si="7"/>
        <v>37.119999999999997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142.47</v>
      </c>
    </row>
    <row r="75" spans="1:28" s="4" customFormat="1">
      <c r="A75" s="9">
        <f>IFERROR(VLOOKUP(B75,'[1]DADOS (OCULTAR)'!$P$3:$R$53,3,0),"")</f>
        <v>9767633000447</v>
      </c>
      <c r="B75" s="10" t="str">
        <f>'[1]TCE - ANEXO III - Preencher'!C84</f>
        <v>HOSPITAL SILVIO MAGALHÃES</v>
      </c>
      <c r="C75" s="11"/>
      <c r="D75" s="12" t="str">
        <f>'[1]TCE - ANEXO III - Preencher'!E84</f>
        <v xml:space="preserve">ANGELICA MARIA DE OLIVEIRA MENDES 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105.9</v>
      </c>
      <c r="J75" s="15">
        <f>'[1]TCE - ANEXO III - Preencher'!K84</f>
        <v>0</v>
      </c>
      <c r="K75" s="16">
        <f>'[1]TCE - ANEXO III - Preencher'!L84</f>
        <v>42</v>
      </c>
      <c r="L75" s="16">
        <f>'[1]TCE - ANEXO III - Preencher'!M84</f>
        <v>4.88</v>
      </c>
      <c r="M75" s="16">
        <f t="shared" si="7"/>
        <v>37.119999999999997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143.02000000000001</v>
      </c>
    </row>
    <row r="76" spans="1:28" s="4" customFormat="1">
      <c r="A76" s="9">
        <f>IFERROR(VLOOKUP(B76,'[1]DADOS (OCULTAR)'!$P$3:$R$53,3,0),"")</f>
        <v>9767633000447</v>
      </c>
      <c r="B76" s="10" t="str">
        <f>'[1]TCE - ANEXO III - Preencher'!C85</f>
        <v>HOSPITAL SILVIO MAGALHÃES</v>
      </c>
      <c r="C76" s="11"/>
      <c r="D76" s="12" t="str">
        <f>'[1]TCE - ANEXO III - Preencher'!E85</f>
        <v>ANGELICA PATRICIA ALVES PEDROSA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114.29</v>
      </c>
      <c r="J76" s="15">
        <f>'[1]TCE - ANEXO III - Preencher'!K85</f>
        <v>0</v>
      </c>
      <c r="K76" s="16">
        <f>'[1]TCE - ANEXO III - Preencher'!L85</f>
        <v>42</v>
      </c>
      <c r="L76" s="16">
        <f>'[1]TCE - ANEXO III - Preencher'!M85</f>
        <v>4.88</v>
      </c>
      <c r="M76" s="16">
        <f t="shared" si="7"/>
        <v>37.119999999999997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151.41</v>
      </c>
    </row>
    <row r="77" spans="1:28" s="4" customFormat="1">
      <c r="A77" s="9">
        <f>IFERROR(VLOOKUP(B77,'[1]DADOS (OCULTAR)'!$P$3:$R$53,3,0),"")</f>
        <v>9767633000447</v>
      </c>
      <c r="B77" s="10" t="str">
        <f>'[1]TCE - ANEXO III - Preencher'!C86</f>
        <v>HOSPITAL SILVIO MAGALHÃES</v>
      </c>
      <c r="C77" s="11"/>
      <c r="D77" s="12" t="str">
        <f>'[1]TCE - ANEXO III - Preencher'!E86</f>
        <v>ANNALIEZE CARIOLANDA BATISTA DA SILVA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114.29</v>
      </c>
      <c r="J77" s="15">
        <f>'[1]TCE - ANEXO III - Preencher'!K86</f>
        <v>0</v>
      </c>
      <c r="K77" s="16">
        <f>'[1]TCE - ANEXO III - Preencher'!L86</f>
        <v>42</v>
      </c>
      <c r="L77" s="16">
        <f>'[1]TCE - ANEXO III - Preencher'!M86</f>
        <v>4.88</v>
      </c>
      <c r="M77" s="16">
        <f t="shared" si="7"/>
        <v>37.119999999999997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128</v>
      </c>
      <c r="U77" s="16">
        <f>'[1]TCE - ANEXO III - Preencher'!V86</f>
        <v>0</v>
      </c>
      <c r="V77" s="17">
        <f t="shared" si="10"/>
        <v>128</v>
      </c>
      <c r="W77" s="18" t="str">
        <f>IF('[1]TCE - ANEXO III - Preencher'!X86="","",'[1]TCE - ANEXO III - Preencher'!X86)</f>
        <v>AUX.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279.40999999999997</v>
      </c>
    </row>
    <row r="78" spans="1:28" s="4" customFormat="1">
      <c r="A78" s="9">
        <f>IFERROR(VLOOKUP(B78,'[1]DADOS (OCULTAR)'!$P$3:$R$53,3,0),"")</f>
        <v>9767633000447</v>
      </c>
      <c r="B78" s="10" t="str">
        <f>'[1]TCE - ANEXO III - Preencher'!C87</f>
        <v>HOSPITAL SILVIO MAGALHÃES</v>
      </c>
      <c r="C78" s="11"/>
      <c r="D78" s="12" t="str">
        <f>'[1]TCE - ANEXO III - Preencher'!E87</f>
        <v>ANNE CAROLINE DA SILVA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422110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95.34</v>
      </c>
      <c r="J78" s="15">
        <f>'[1]TCE - ANEXO III - Preencher'!K87</f>
        <v>0</v>
      </c>
      <c r="K78" s="16">
        <f>'[1]TCE - ANEXO III - Preencher'!L87</f>
        <v>42</v>
      </c>
      <c r="L78" s="16">
        <f>'[1]TCE - ANEXO III - Preencher'!M87</f>
        <v>4.88</v>
      </c>
      <c r="M78" s="16">
        <f t="shared" si="7"/>
        <v>37.119999999999997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132.46</v>
      </c>
    </row>
    <row r="79" spans="1:28" s="4" customFormat="1">
      <c r="A79" s="9">
        <f>IFERROR(VLOOKUP(B79,'[1]DADOS (OCULTAR)'!$P$3:$R$53,3,0),"")</f>
        <v>9767633000447</v>
      </c>
      <c r="B79" s="10" t="str">
        <f>'[1]TCE - ANEXO III - Preencher'!C88</f>
        <v>HOSPITAL SILVIO MAGALHÃES</v>
      </c>
      <c r="C79" s="11"/>
      <c r="D79" s="12" t="str">
        <f>'[1]TCE - ANEXO III - Preencher'!E88</f>
        <v>ANNE CAROLINE DA SILVA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413110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126.15</v>
      </c>
      <c r="J79" s="15">
        <f>'[1]TCE - ANEXO III - Preencher'!K88</f>
        <v>0</v>
      </c>
      <c r="K79" s="16">
        <f>'[1]TCE - ANEXO III - Preencher'!L88</f>
        <v>42</v>
      </c>
      <c r="L79" s="16">
        <f>'[1]TCE - ANEXO III - Preencher'!M88</f>
        <v>4.88</v>
      </c>
      <c r="M79" s="16">
        <f t="shared" si="7"/>
        <v>37.119999999999997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163.27000000000001</v>
      </c>
    </row>
    <row r="80" spans="1:28" s="4" customFormat="1">
      <c r="A80" s="9">
        <f>IFERROR(VLOOKUP(B80,'[1]DADOS (OCULTAR)'!$P$3:$R$53,3,0),"")</f>
        <v>9767633000447</v>
      </c>
      <c r="B80" s="10" t="str">
        <f>'[1]TCE - ANEXO III - Preencher'!C89</f>
        <v>HOSPITAL SILVIO MAGALHÃES</v>
      </c>
      <c r="C80" s="11"/>
      <c r="D80" s="12" t="str">
        <f>'[1]TCE - ANEXO III - Preencher'!E89</f>
        <v>ANTONIA ANDRE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124.31</v>
      </c>
      <c r="J80" s="15">
        <f>'[1]TCE - ANEXO III - Preencher'!K89</f>
        <v>0</v>
      </c>
      <c r="K80" s="16">
        <f>'[1]TCE - ANEXO III - Preencher'!L89</f>
        <v>42</v>
      </c>
      <c r="L80" s="16">
        <f>'[1]TCE - ANEXO III - Preencher'!M89</f>
        <v>4.88</v>
      </c>
      <c r="M80" s="16">
        <f t="shared" si="7"/>
        <v>37.119999999999997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161.43</v>
      </c>
    </row>
    <row r="81" spans="1:28" s="4" customFormat="1">
      <c r="A81" s="9">
        <f>IFERROR(VLOOKUP(B81,'[1]DADOS (OCULTAR)'!$P$3:$R$53,3,0),"")</f>
        <v>9767633000447</v>
      </c>
      <c r="B81" s="10" t="str">
        <f>'[1]TCE - ANEXO III - Preencher'!C90</f>
        <v>HOSPITAL SILVIO MAGALHÃES</v>
      </c>
      <c r="C81" s="11"/>
      <c r="D81" s="12" t="str">
        <f>'[1]TCE - ANEXO III - Preencher'!E90</f>
        <v>ANTONIO CARLOS FERREIRA CAVALCANTE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243.51</v>
      </c>
      <c r="J81" s="15">
        <f>'[1]TCE - ANEXO III - Preencher'!K90</f>
        <v>0</v>
      </c>
      <c r="K81" s="16">
        <f>'[1]TCE - ANEXO III - Preencher'!L90</f>
        <v>42</v>
      </c>
      <c r="L81" s="16">
        <f>'[1]TCE - ANEXO III - Preencher'!M90</f>
        <v>4.88</v>
      </c>
      <c r="M81" s="16">
        <f t="shared" si="7"/>
        <v>37.119999999999997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280.63</v>
      </c>
    </row>
    <row r="82" spans="1:28" s="4" customFormat="1">
      <c r="A82" s="9">
        <f>IFERROR(VLOOKUP(B82,'[1]DADOS (OCULTAR)'!$P$3:$R$53,3,0),"")</f>
        <v>9767633000447</v>
      </c>
      <c r="B82" s="10" t="str">
        <f>'[1]TCE - ANEXO III - Preencher'!C91</f>
        <v>HOSPITAL SILVIO MAGALHÃES</v>
      </c>
      <c r="C82" s="11"/>
      <c r="D82" s="12" t="str">
        <f>'[1]TCE - ANEXO III - Preencher'!E91</f>
        <v>ANTONIO GUSTAVO MELO FREIRE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324115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245.95</v>
      </c>
      <c r="J82" s="15">
        <f>'[1]TCE - ANEXO III - Preencher'!K91</f>
        <v>0</v>
      </c>
      <c r="K82" s="16">
        <f>'[1]TCE - ANEXO III - Preencher'!L91</f>
        <v>42</v>
      </c>
      <c r="L82" s="16">
        <f>'[1]TCE - ANEXO III - Preencher'!M91</f>
        <v>4.88</v>
      </c>
      <c r="M82" s="16">
        <f t="shared" si="7"/>
        <v>37.119999999999997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283.07</v>
      </c>
    </row>
    <row r="83" spans="1:28" s="4" customFormat="1">
      <c r="A83" s="9">
        <f>IFERROR(VLOOKUP(B83,'[1]DADOS (OCULTAR)'!$P$3:$R$53,3,0),"")</f>
        <v>9767633000447</v>
      </c>
      <c r="B83" s="10" t="str">
        <f>'[1]TCE - ANEXO III - Preencher'!C92</f>
        <v>HOSPITAL SILVIO MAGALHÃES</v>
      </c>
      <c r="C83" s="11"/>
      <c r="D83" s="12" t="str">
        <f>'[1]TCE - ANEXO III - Preencher'!E92</f>
        <v>ANTONIO JOSE DA CUNHA NETO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231.74</v>
      </c>
      <c r="J83" s="15">
        <f>'[1]TCE - ANEXO III - Preencher'!K92</f>
        <v>0</v>
      </c>
      <c r="K83" s="16">
        <f>'[1]TCE - ANEXO III - Preencher'!L92</f>
        <v>42</v>
      </c>
      <c r="L83" s="16">
        <f>'[1]TCE - ANEXO III - Preencher'!M92</f>
        <v>4.88</v>
      </c>
      <c r="M83" s="16">
        <f t="shared" si="7"/>
        <v>37.119999999999997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268.86</v>
      </c>
    </row>
    <row r="84" spans="1:28" s="4" customFormat="1">
      <c r="A84" s="9">
        <f>IFERROR(VLOOKUP(B84,'[1]DADOS (OCULTAR)'!$P$3:$R$53,3,0),"")</f>
        <v>9767633000447</v>
      </c>
      <c r="B84" s="10" t="str">
        <f>'[1]TCE - ANEXO III - Preencher'!C93</f>
        <v>HOSPITAL SILVIO MAGALHÃES</v>
      </c>
      <c r="C84" s="11"/>
      <c r="D84" s="12" t="str">
        <f>'[1]TCE - ANEXO III - Preencher'!E93</f>
        <v>ANTONIO JOSE PEREIRA DE ARAUJO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142405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503.95</v>
      </c>
      <c r="J84" s="15">
        <f>'[1]TCE - ANEXO III - Preencher'!K93</f>
        <v>0</v>
      </c>
      <c r="K84" s="16">
        <f>'[1]TCE - ANEXO III - Preencher'!L93</f>
        <v>42</v>
      </c>
      <c r="L84" s="16">
        <f>'[1]TCE - ANEXO III - Preencher'!M93</f>
        <v>4.88</v>
      </c>
      <c r="M84" s="16">
        <f t="shared" si="7"/>
        <v>37.119999999999997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541.06999999999994</v>
      </c>
    </row>
    <row r="85" spans="1:28" s="4" customFormat="1">
      <c r="A85" s="9">
        <f>IFERROR(VLOOKUP(B85,'[1]DADOS (OCULTAR)'!$P$3:$R$53,3,0),"")</f>
        <v>9767633000447</v>
      </c>
      <c r="B85" s="10" t="str">
        <f>'[1]TCE - ANEXO III - Preencher'!C94</f>
        <v>HOSPITAL SILVIO MAGALHÃES</v>
      </c>
      <c r="C85" s="11"/>
      <c r="D85" s="12" t="str">
        <f>'[1]TCE - ANEXO III - Preencher'!E94</f>
        <v>ANTONIO ONORATO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951105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198.62</v>
      </c>
      <c r="J85" s="15">
        <f>'[1]TCE - ANEXO III - Preencher'!K94</f>
        <v>0</v>
      </c>
      <c r="K85" s="16">
        <f>'[1]TCE - ANEXO III - Preencher'!L94</f>
        <v>42</v>
      </c>
      <c r="L85" s="16">
        <f>'[1]TCE - ANEXO III - Preencher'!M94</f>
        <v>4.88</v>
      </c>
      <c r="M85" s="16">
        <f t="shared" si="7"/>
        <v>37.119999999999997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235.74</v>
      </c>
    </row>
    <row r="86" spans="1:28" s="4" customFormat="1">
      <c r="A86" s="9">
        <f>IFERROR(VLOOKUP(B86,'[1]DADOS (OCULTAR)'!$P$3:$R$53,3,0),"")</f>
        <v>9767633000447</v>
      </c>
      <c r="B86" s="10" t="str">
        <f>'[1]TCE - ANEXO III - Preencher'!C95</f>
        <v>HOSPITAL SILVIO MAGALHÃES</v>
      </c>
      <c r="C86" s="11"/>
      <c r="D86" s="12" t="str">
        <f>'[1]TCE - ANEXO III - Preencher'!E95</f>
        <v>ANTONIO TORRES DE LIMA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771105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196.11</v>
      </c>
      <c r="J86" s="15">
        <f>'[1]TCE - ANEXO III - Preencher'!K95</f>
        <v>0</v>
      </c>
      <c r="K86" s="16">
        <f>'[1]TCE - ANEXO III - Preencher'!L95</f>
        <v>42</v>
      </c>
      <c r="L86" s="16">
        <f>'[1]TCE - ANEXO III - Preencher'!M95</f>
        <v>4.88</v>
      </c>
      <c r="M86" s="16">
        <f t="shared" si="7"/>
        <v>37.119999999999997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233.23000000000002</v>
      </c>
    </row>
    <row r="87" spans="1:28" s="4" customFormat="1">
      <c r="A87" s="9">
        <f>IFERROR(VLOOKUP(B87,'[1]DADOS (OCULTAR)'!$P$3:$R$53,3,0),"")</f>
        <v>9767633000447</v>
      </c>
      <c r="B87" s="10" t="str">
        <f>'[1]TCE - ANEXO III - Preencher'!C96</f>
        <v>HOSPITAL SILVIO MAGALHÃES</v>
      </c>
      <c r="C87" s="11"/>
      <c r="D87" s="12" t="str">
        <f>'[1]TCE - ANEXO III - Preencher'!E96</f>
        <v>ARIADENY MAYARA SILVA PEREIRA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223405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200.55</v>
      </c>
      <c r="J87" s="15">
        <f>'[1]TCE - ANEXO III - Preencher'!K96</f>
        <v>0</v>
      </c>
      <c r="K87" s="16">
        <f>'[1]TCE - ANEXO III - Preencher'!L96</f>
        <v>42</v>
      </c>
      <c r="L87" s="16">
        <f>'[1]TCE - ANEXO III - Preencher'!M96</f>
        <v>4.88</v>
      </c>
      <c r="M87" s="16">
        <f t="shared" si="7"/>
        <v>37.119999999999997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237.67000000000002</v>
      </c>
    </row>
    <row r="88" spans="1:28" s="4" customFormat="1">
      <c r="A88" s="9">
        <f>IFERROR(VLOOKUP(B88,'[1]DADOS (OCULTAR)'!$P$3:$R$53,3,0),"")</f>
        <v>9767633000447</v>
      </c>
      <c r="B88" s="10" t="str">
        <f>'[1]TCE - ANEXO III - Preencher'!C97</f>
        <v>HOSPITAL SILVIO MAGALHÃES</v>
      </c>
      <c r="C88" s="11"/>
      <c r="D88" s="12" t="str">
        <f>'[1]TCE - ANEXO III - Preencher'!E97</f>
        <v>ARIANA KARLA BEZERRA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231.8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231.8</v>
      </c>
    </row>
    <row r="89" spans="1:28" s="4" customFormat="1">
      <c r="A89" s="9">
        <f>IFERROR(VLOOKUP(B89,'[1]DADOS (OCULTAR)'!$P$3:$R$53,3,0),"")</f>
        <v>9767633000447</v>
      </c>
      <c r="B89" s="10" t="str">
        <f>'[1]TCE - ANEXO III - Preencher'!C98</f>
        <v>HOSPITAL SILVIO MAGALHÃES</v>
      </c>
      <c r="C89" s="11"/>
      <c r="D89" s="12" t="str">
        <f>'[1]TCE - ANEXO III - Preencher'!E98</f>
        <v>ARIELA CRISTINA GOMES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99.73</v>
      </c>
      <c r="J89" s="15">
        <f>'[1]TCE - ANEXO III - Preencher'!K98</f>
        <v>0</v>
      </c>
      <c r="K89" s="16">
        <f>'[1]TCE - ANEXO III - Preencher'!L98</f>
        <v>42</v>
      </c>
      <c r="L89" s="16">
        <f>'[1]TCE - ANEXO III - Preencher'!M98</f>
        <v>4.88</v>
      </c>
      <c r="M89" s="16">
        <f t="shared" si="7"/>
        <v>37.119999999999997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136.85</v>
      </c>
    </row>
    <row r="90" spans="1:28" s="4" customFormat="1">
      <c r="A90" s="9">
        <f>IFERROR(VLOOKUP(B90,'[1]DADOS (OCULTAR)'!$P$3:$R$53,3,0),"")</f>
        <v>9767633000447</v>
      </c>
      <c r="B90" s="10" t="str">
        <f>'[1]TCE - ANEXO III - Preencher'!C99</f>
        <v>HOSPITAL SILVIO MAGALHÃES</v>
      </c>
      <c r="C90" s="11"/>
      <c r="D90" s="12" t="str">
        <f>'[1]TCE - ANEXO III - Preencher'!E99</f>
        <v>ARLETE RAMOS DE ANDRADE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116.12</v>
      </c>
      <c r="J90" s="15">
        <f>'[1]TCE - ANEXO III - Preencher'!K99</f>
        <v>0</v>
      </c>
      <c r="K90" s="16">
        <f>'[1]TCE - ANEXO III - Preencher'!L99</f>
        <v>42</v>
      </c>
      <c r="L90" s="16">
        <f>'[1]TCE - ANEXO III - Preencher'!M99</f>
        <v>4.88</v>
      </c>
      <c r="M90" s="16">
        <f t="shared" si="7"/>
        <v>37.119999999999997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153.24</v>
      </c>
    </row>
    <row r="91" spans="1:28" s="4" customFormat="1">
      <c r="A91" s="9">
        <f>IFERROR(VLOOKUP(B91,'[1]DADOS (OCULTAR)'!$P$3:$R$53,3,0),"")</f>
        <v>9767633000447</v>
      </c>
      <c r="B91" s="10" t="str">
        <f>'[1]TCE - ANEXO III - Preencher'!C100</f>
        <v>HOSPITAL SILVIO MAGALHÃES</v>
      </c>
      <c r="C91" s="11"/>
      <c r="D91" s="12" t="str">
        <f>'[1]TCE - ANEXO III - Preencher'!E100</f>
        <v>ARQUIDOVEL OLIVEIRA DA SILVA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142105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321.8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321.8</v>
      </c>
    </row>
    <row r="92" spans="1:28" s="4" customFormat="1">
      <c r="A92" s="9">
        <f>IFERROR(VLOOKUP(B92,'[1]DADOS (OCULTAR)'!$P$3:$R$53,3,0),"")</f>
        <v>9767633000447</v>
      </c>
      <c r="B92" s="10" t="str">
        <f>'[1]TCE - ANEXO III - Preencher'!C101</f>
        <v>HOSPITAL SILVIO MAGALHÃES</v>
      </c>
      <c r="C92" s="11"/>
      <c r="D92" s="12" t="str">
        <f>'[1]TCE - ANEXO III - Preencher'!E101</f>
        <v>ATALISSE KARINNY ALVES DO REGO RIBEIRO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190.4</v>
      </c>
      <c r="J92" s="15">
        <f>'[1]TCE - ANEXO III - Preencher'!K101</f>
        <v>0</v>
      </c>
      <c r="K92" s="16">
        <f>'[1]TCE - ANEXO III - Preencher'!L101</f>
        <v>42</v>
      </c>
      <c r="L92" s="16">
        <f>'[1]TCE - ANEXO III - Preencher'!M101</f>
        <v>4.88</v>
      </c>
      <c r="M92" s="16">
        <f t="shared" si="7"/>
        <v>37.119999999999997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227.52</v>
      </c>
    </row>
    <row r="93" spans="1:28" s="4" customFormat="1">
      <c r="A93" s="9">
        <f>IFERROR(VLOOKUP(B93,'[1]DADOS (OCULTAR)'!$P$3:$R$53,3,0),"")</f>
        <v>9767633000447</v>
      </c>
      <c r="B93" s="10" t="str">
        <f>'[1]TCE - ANEXO III - Preencher'!C102</f>
        <v>HOSPITAL SILVIO MAGALHÃES</v>
      </c>
      <c r="C93" s="11"/>
      <c r="D93" s="12" t="str">
        <f>'[1]TCE - ANEXO III - Preencher'!E102</f>
        <v>ATILA VANESSA FERREIRA DA SILVA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252305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171.7</v>
      </c>
      <c r="J93" s="15">
        <f>'[1]TCE - ANEXO III - Preencher'!K102</f>
        <v>0</v>
      </c>
      <c r="K93" s="16">
        <f>'[1]TCE - ANEXO III - Preencher'!L102</f>
        <v>42</v>
      </c>
      <c r="L93" s="16">
        <f>'[1]TCE - ANEXO III - Preencher'!M102</f>
        <v>4.88</v>
      </c>
      <c r="M93" s="16">
        <f t="shared" si="7"/>
        <v>37.119999999999997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208.82</v>
      </c>
    </row>
    <row r="94" spans="1:28" s="4" customFormat="1">
      <c r="A94" s="9">
        <f>IFERROR(VLOOKUP(B94,'[1]DADOS (OCULTAR)'!$P$3:$R$53,3,0),"")</f>
        <v>9767633000447</v>
      </c>
      <c r="B94" s="10" t="str">
        <f>'[1]TCE - ANEXO III - Preencher'!C103</f>
        <v>HOSPITAL SILVIO MAGALHÃES</v>
      </c>
      <c r="C94" s="11"/>
      <c r="D94" s="12" t="str">
        <f>'[1]TCE - ANEXO III - Preencher'!E103</f>
        <v>AUANE BEATRIZ DE ARAUJO RODRIGUES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223605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171.85</v>
      </c>
      <c r="J94" s="15">
        <f>'[1]TCE - ANEXO III - Preencher'!K103</f>
        <v>0</v>
      </c>
      <c r="K94" s="16">
        <f>'[1]TCE - ANEXO III - Preencher'!L103</f>
        <v>42</v>
      </c>
      <c r="L94" s="16">
        <f>'[1]TCE - ANEXO III - Preencher'!M103</f>
        <v>4.88</v>
      </c>
      <c r="M94" s="16">
        <f t="shared" si="7"/>
        <v>37.119999999999997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208.97</v>
      </c>
    </row>
    <row r="95" spans="1:28" s="4" customFormat="1">
      <c r="A95" s="9">
        <f>IFERROR(VLOOKUP(B95,'[1]DADOS (OCULTAR)'!$P$3:$R$53,3,0),"")</f>
        <v>9767633000447</v>
      </c>
      <c r="B95" s="10" t="str">
        <f>'[1]TCE - ANEXO III - Preencher'!C104</f>
        <v>HOSPITAL SILVIO MAGALHÃES</v>
      </c>
      <c r="C95" s="11"/>
      <c r="D95" s="12" t="str">
        <f>'[1]TCE - ANEXO III - Preencher'!E104</f>
        <v>AURIANA MARIA DA SILVA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516310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89.2</v>
      </c>
      <c r="J95" s="15">
        <f>'[1]TCE - ANEXO III - Preencher'!K104</f>
        <v>0</v>
      </c>
      <c r="K95" s="16">
        <f>'[1]TCE - ANEXO III - Preencher'!L104</f>
        <v>42</v>
      </c>
      <c r="L95" s="16">
        <f>'[1]TCE - ANEXO III - Preencher'!M104</f>
        <v>4.88</v>
      </c>
      <c r="M95" s="16">
        <f t="shared" si="7"/>
        <v>37.119999999999997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126.32</v>
      </c>
    </row>
    <row r="96" spans="1:28" s="4" customFormat="1">
      <c r="A96" s="9">
        <f>IFERROR(VLOOKUP(B96,'[1]DADOS (OCULTAR)'!$P$3:$R$53,3,0),"")</f>
        <v>9767633000447</v>
      </c>
      <c r="B96" s="10" t="str">
        <f>'[1]TCE - ANEXO III - Preencher'!C105</f>
        <v>HOSPITAL SILVIO MAGALHÃES</v>
      </c>
      <c r="C96" s="11"/>
      <c r="D96" s="12" t="str">
        <f>'[1]TCE - ANEXO III - Preencher'!E105</f>
        <v>AUSELE SOARES LUCENA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110.7</v>
      </c>
      <c r="J96" s="15">
        <f>'[1]TCE - ANEXO III - Preencher'!K105</f>
        <v>0</v>
      </c>
      <c r="K96" s="16">
        <f>'[1]TCE - ANEXO III - Preencher'!L105</f>
        <v>42</v>
      </c>
      <c r="L96" s="16">
        <f>'[1]TCE - ANEXO III - Preencher'!M105</f>
        <v>4.88</v>
      </c>
      <c r="M96" s="16">
        <f t="shared" si="7"/>
        <v>37.119999999999997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147.82</v>
      </c>
    </row>
    <row r="97" spans="1:28" s="4" customFormat="1">
      <c r="A97" s="9">
        <f>IFERROR(VLOOKUP(B97,'[1]DADOS (OCULTAR)'!$P$3:$R$53,3,0),"")</f>
        <v>9767633000447</v>
      </c>
      <c r="B97" s="10" t="str">
        <f>'[1]TCE - ANEXO III - Preencher'!C106</f>
        <v>HOSPITAL SILVIO MAGALHÃES</v>
      </c>
      <c r="C97" s="11"/>
      <c r="D97" s="12" t="str">
        <f>'[1]TCE - ANEXO III - Preencher'!E106</f>
        <v>BETANIA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125.22</v>
      </c>
      <c r="J97" s="15">
        <f>'[1]TCE - ANEXO III - Preencher'!K106</f>
        <v>0</v>
      </c>
      <c r="K97" s="16">
        <f>'[1]TCE - ANEXO III - Preencher'!L106</f>
        <v>42</v>
      </c>
      <c r="L97" s="16">
        <f>'[1]TCE - ANEXO III - Preencher'!M106</f>
        <v>4.88</v>
      </c>
      <c r="M97" s="16">
        <f t="shared" si="7"/>
        <v>37.119999999999997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162.34</v>
      </c>
    </row>
    <row r="98" spans="1:28" s="4" customFormat="1">
      <c r="A98" s="9">
        <f>IFERROR(VLOOKUP(B98,'[1]DADOS (OCULTAR)'!$P$3:$R$53,3,0),"")</f>
        <v>9767633000447</v>
      </c>
      <c r="B98" s="10" t="str">
        <f>'[1]TCE - ANEXO III - Preencher'!C107</f>
        <v>HOSPITAL SILVIO MAGALHÃES</v>
      </c>
      <c r="C98" s="11"/>
      <c r="D98" s="12" t="str">
        <f>'[1]TCE - ANEXO III - Preencher'!E107</f>
        <v>BRENDO WASHINGTON SALES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351605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128.11000000000001</v>
      </c>
      <c r="J98" s="15">
        <f>'[1]TCE - ANEXO III - Preencher'!K107</f>
        <v>0</v>
      </c>
      <c r="K98" s="16">
        <f>'[1]TCE - ANEXO III - Preencher'!L107</f>
        <v>42</v>
      </c>
      <c r="L98" s="16">
        <f>'[1]TCE - ANEXO III - Preencher'!M107</f>
        <v>4.88</v>
      </c>
      <c r="M98" s="16">
        <f t="shared" si="7"/>
        <v>37.119999999999997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92</v>
      </c>
      <c r="R98" s="16">
        <f>'[1]TCE - ANEXO III - Preencher'!S107</f>
        <v>88.21</v>
      </c>
      <c r="S98" s="17">
        <f t="shared" si="9"/>
        <v>3.7900000000000063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169.02000000000004</v>
      </c>
    </row>
    <row r="99" spans="1:28" s="4" customFormat="1">
      <c r="A99" s="9">
        <f>IFERROR(VLOOKUP(B99,'[1]DADOS (OCULTAR)'!$P$3:$R$53,3,0),"")</f>
        <v>9767633000447</v>
      </c>
      <c r="B99" s="10" t="str">
        <f>'[1]TCE - ANEXO III - Preencher'!C108</f>
        <v>HOSPITAL SILVIO MAGALHÃES</v>
      </c>
      <c r="C99" s="11"/>
      <c r="D99" s="12" t="str">
        <f>'[1]TCE - ANEXO III - Preencher'!E108</f>
        <v xml:space="preserve">BRENO ANDREW GAUBERTO DA SILVA 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223605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159.16</v>
      </c>
      <c r="J99" s="15">
        <f>'[1]TCE - ANEXO III - Preencher'!K108</f>
        <v>0</v>
      </c>
      <c r="K99" s="16">
        <f>'[1]TCE - ANEXO III - Preencher'!L108</f>
        <v>42</v>
      </c>
      <c r="L99" s="16">
        <f>'[1]TCE - ANEXO III - Preencher'!M108</f>
        <v>4.88</v>
      </c>
      <c r="M99" s="16">
        <f t="shared" si="7"/>
        <v>37.119999999999997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196.28</v>
      </c>
    </row>
    <row r="100" spans="1:28" s="4" customFormat="1">
      <c r="A100" s="9">
        <f>IFERROR(VLOOKUP(B100,'[1]DADOS (OCULTAR)'!$P$3:$R$53,3,0),"")</f>
        <v>9767633000447</v>
      </c>
      <c r="B100" s="10" t="str">
        <f>'[1]TCE - ANEXO III - Preencher'!C109</f>
        <v>HOSPITAL SILVIO MAGALHÃES</v>
      </c>
      <c r="C100" s="11"/>
      <c r="D100" s="12" t="str">
        <f>'[1]TCE - ANEXO III - Preencher'!E109</f>
        <v>BRUNA CORREA DE MELO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223208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256.52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256.52</v>
      </c>
    </row>
    <row r="101" spans="1:28" s="4" customFormat="1">
      <c r="A101" s="9">
        <f>IFERROR(VLOOKUP(B101,'[1]DADOS (OCULTAR)'!$P$3:$R$53,3,0),"")</f>
        <v>9767633000447</v>
      </c>
      <c r="B101" s="10" t="str">
        <f>'[1]TCE - ANEXO III - Preencher'!C110</f>
        <v>HOSPITAL SILVIO MAGALHÃES</v>
      </c>
      <c r="C101" s="11"/>
      <c r="D101" s="12" t="str">
        <f>'[1]TCE - ANEXO III - Preencher'!E110</f>
        <v xml:space="preserve">BRUNO EMANUEL BUARQUE DE SOUZA 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111.2</v>
      </c>
      <c r="J101" s="15">
        <f>'[1]TCE - ANEXO III - Preencher'!K110</f>
        <v>0</v>
      </c>
      <c r="K101" s="16">
        <f>'[1]TCE - ANEXO III - Preencher'!L110</f>
        <v>42</v>
      </c>
      <c r="L101" s="16">
        <f>'[1]TCE - ANEXO III - Preencher'!M110</f>
        <v>4.88</v>
      </c>
      <c r="M101" s="16">
        <f t="shared" si="7"/>
        <v>37.119999999999997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148.32</v>
      </c>
    </row>
    <row r="102" spans="1:28" s="4" customFormat="1">
      <c r="A102" s="9">
        <f>IFERROR(VLOOKUP(B102,'[1]DADOS (OCULTAR)'!$P$3:$R$53,3,0),"")</f>
        <v>9767633000447</v>
      </c>
      <c r="B102" s="10" t="str">
        <f>'[1]TCE - ANEXO III - Preencher'!C111</f>
        <v>HOSPITAL SILVIO MAGALHÃES</v>
      </c>
      <c r="C102" s="11"/>
      <c r="D102" s="12" t="str">
        <f>'[1]TCE - ANEXO III - Preencher'!E111</f>
        <v>BRUNO FLAVIO DOS SANTOS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521130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106.7</v>
      </c>
      <c r="J102" s="15">
        <f>'[1]TCE - ANEXO III - Preencher'!K111</f>
        <v>0</v>
      </c>
      <c r="K102" s="16">
        <f>'[1]TCE - ANEXO III - Preencher'!L111</f>
        <v>42</v>
      </c>
      <c r="L102" s="16">
        <f>'[1]TCE - ANEXO III - Preencher'!M111</f>
        <v>4.88</v>
      </c>
      <c r="M102" s="16">
        <f t="shared" si="7"/>
        <v>37.119999999999997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143.82</v>
      </c>
    </row>
    <row r="103" spans="1:28" s="4" customFormat="1">
      <c r="A103" s="9">
        <f>IFERROR(VLOOKUP(B103,'[1]DADOS (OCULTAR)'!$P$3:$R$53,3,0),"")</f>
        <v>9767633000447</v>
      </c>
      <c r="B103" s="10" t="str">
        <f>'[1]TCE - ANEXO III - Preencher'!C112</f>
        <v>HOSPITAL SILVIO MAGALHÃES</v>
      </c>
      <c r="C103" s="11"/>
      <c r="D103" s="12" t="str">
        <f>'[1]TCE - ANEXO III - Preencher'!E112</f>
        <v>BRUNO TERTULIANO DA SILVA JALES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225270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1047.5999999999999</v>
      </c>
      <c r="J103" s="15">
        <f>'[1]TCE - ANEXO III - Preencher'!K112</f>
        <v>0</v>
      </c>
      <c r="K103" s="16">
        <f>'[1]TCE - ANEXO III - Preencher'!L112</f>
        <v>42</v>
      </c>
      <c r="L103" s="16">
        <f>'[1]TCE - ANEXO III - Preencher'!M112</f>
        <v>4.88</v>
      </c>
      <c r="M103" s="16">
        <f t="shared" si="7"/>
        <v>37.119999999999997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1084.7199999999998</v>
      </c>
    </row>
    <row r="104" spans="1:28" s="4" customFormat="1">
      <c r="A104" s="9">
        <f>IFERROR(VLOOKUP(B104,'[1]DADOS (OCULTAR)'!$P$3:$R$53,3,0),"")</f>
        <v>9767633000447</v>
      </c>
      <c r="B104" s="10" t="str">
        <f>'[1]TCE - ANEXO III - Preencher'!C113</f>
        <v>HOSPITAL SILVIO MAGALHÃES</v>
      </c>
      <c r="C104" s="11"/>
      <c r="D104" s="12" t="str">
        <f>'[1]TCE - ANEXO III - Preencher'!E113</f>
        <v>CAIQUE RUFINO DA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111.25</v>
      </c>
      <c r="J104" s="15">
        <f>'[1]TCE - ANEXO III - Preencher'!K113</f>
        <v>0</v>
      </c>
      <c r="K104" s="16">
        <f>'[1]TCE - ANEXO III - Preencher'!L113</f>
        <v>42</v>
      </c>
      <c r="L104" s="16">
        <f>'[1]TCE - ANEXO III - Preencher'!M113</f>
        <v>4.88</v>
      </c>
      <c r="M104" s="16">
        <f t="shared" si="7"/>
        <v>37.119999999999997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148.37</v>
      </c>
    </row>
    <row r="105" spans="1:28" s="4" customFormat="1">
      <c r="A105" s="9">
        <f>IFERROR(VLOOKUP(B105,'[1]DADOS (OCULTAR)'!$P$3:$R$53,3,0),"")</f>
        <v>9767633000447</v>
      </c>
      <c r="B105" s="10" t="str">
        <f>'[1]TCE - ANEXO III - Preencher'!C114</f>
        <v>HOSPITAL SILVIO MAGALHÃES</v>
      </c>
      <c r="C105" s="11"/>
      <c r="D105" s="12" t="str">
        <f>'[1]TCE - ANEXO III - Preencher'!E114</f>
        <v xml:space="preserve">CAMILA CARLA ALVES DA SILVA 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>
        <f>'[1]TCE - ANEXO III - Preencher'!G114</f>
        <v>422110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9.75</v>
      </c>
      <c r="J105" s="15">
        <f>'[1]TCE - ANEXO III - Preencher'!K114</f>
        <v>0</v>
      </c>
      <c r="K105" s="16">
        <f>'[1]TCE - ANEXO III - Preencher'!L114</f>
        <v>42</v>
      </c>
      <c r="L105" s="16">
        <f>'[1]TCE - ANEXO III - Preencher'!M114</f>
        <v>4.88</v>
      </c>
      <c r="M105" s="16">
        <f t="shared" si="7"/>
        <v>37.119999999999997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92</v>
      </c>
      <c r="R105" s="16">
        <f>'[1]TCE - ANEXO III - Preencher'!S114</f>
        <v>24.39</v>
      </c>
      <c r="S105" s="17">
        <f t="shared" si="9"/>
        <v>67.61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114.47999999999999</v>
      </c>
    </row>
    <row r="106" spans="1:28" s="4" customFormat="1">
      <c r="A106" s="9">
        <f>IFERROR(VLOOKUP(B106,'[1]DADOS (OCULTAR)'!$P$3:$R$53,3,0),"")</f>
        <v>9767633000447</v>
      </c>
      <c r="B106" s="10" t="str">
        <f>'[1]TCE - ANEXO III - Preencher'!C115</f>
        <v>HOSPITAL SILVIO MAGALHÃES</v>
      </c>
      <c r="C106" s="11"/>
      <c r="D106" s="12" t="str">
        <f>'[1]TCE - ANEXO III - Preencher'!E115</f>
        <v>CAMILA QUEIROGA DA SILVEIRA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>
        <f>IFERROR(VLOOKUP(B107,'[1]DADOS (OCULTAR)'!$P$3:$R$53,3,0),"")</f>
        <v>9767633000447</v>
      </c>
      <c r="B107" s="10" t="str">
        <f>'[1]TCE - ANEXO III - Preencher'!C116</f>
        <v>HOSPITAL SILVIO MAGALHÃES</v>
      </c>
      <c r="C107" s="11"/>
      <c r="D107" s="12" t="str">
        <f>'[1]TCE - ANEXO III - Preencher'!E116</f>
        <v>CARLA GRAZIELA DOS SANTOS OLIVEIRA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110.95</v>
      </c>
      <c r="J107" s="15">
        <f>'[1]TCE - ANEXO III - Preencher'!K116</f>
        <v>0</v>
      </c>
      <c r="K107" s="16">
        <f>'[1]TCE - ANEXO III - Preencher'!L116</f>
        <v>42</v>
      </c>
      <c r="L107" s="16">
        <f>'[1]TCE - ANEXO III - Preencher'!M116</f>
        <v>4.88</v>
      </c>
      <c r="M107" s="16">
        <f t="shared" si="7"/>
        <v>37.119999999999997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92</v>
      </c>
      <c r="R107" s="16">
        <f>'[1]TCE - ANEXO III - Preencher'!S116</f>
        <v>62.34</v>
      </c>
      <c r="S107" s="17">
        <f t="shared" si="9"/>
        <v>29.659999999999997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177.73</v>
      </c>
    </row>
    <row r="108" spans="1:28" s="4" customFormat="1">
      <c r="A108" s="9">
        <f>IFERROR(VLOOKUP(B108,'[1]DADOS (OCULTAR)'!$P$3:$R$53,3,0),"")</f>
        <v>9767633000447</v>
      </c>
      <c r="B108" s="10" t="str">
        <f>'[1]TCE - ANEXO III - Preencher'!C117</f>
        <v>HOSPITAL SILVIO MAGALHÃES</v>
      </c>
      <c r="C108" s="11"/>
      <c r="D108" s="12" t="str">
        <f>'[1]TCE - ANEXO III - Preencher'!E117</f>
        <v>CARLA MARIA DE MORAIS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422110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99.38</v>
      </c>
      <c r="J108" s="15">
        <f>'[1]TCE - ANEXO III - Preencher'!K117</f>
        <v>0</v>
      </c>
      <c r="K108" s="16">
        <f>'[1]TCE - ANEXO III - Preencher'!L117</f>
        <v>42</v>
      </c>
      <c r="L108" s="16">
        <f>'[1]TCE - ANEXO III - Preencher'!M117</f>
        <v>4.88</v>
      </c>
      <c r="M108" s="16">
        <f t="shared" si="7"/>
        <v>37.119999999999997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92</v>
      </c>
      <c r="R108" s="16">
        <f>'[1]TCE - ANEXO III - Preencher'!S117</f>
        <v>62.34</v>
      </c>
      <c r="S108" s="17">
        <f t="shared" si="9"/>
        <v>29.659999999999997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166.16</v>
      </c>
    </row>
    <row r="109" spans="1:28" s="4" customFormat="1">
      <c r="A109" s="9">
        <f>IFERROR(VLOOKUP(B109,'[1]DADOS (OCULTAR)'!$P$3:$R$53,3,0),"")</f>
        <v>9767633000447</v>
      </c>
      <c r="B109" s="10" t="str">
        <f>'[1]TCE - ANEXO III - Preencher'!C118</f>
        <v>HOSPITAL SILVIO MAGALHÃES</v>
      </c>
      <c r="C109" s="11"/>
      <c r="D109" s="12" t="str">
        <f>'[1]TCE - ANEXO III - Preencher'!E118</f>
        <v>CARLA ROBERTA RODRIGUES BARBOSA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106.91</v>
      </c>
      <c r="J109" s="15">
        <f>'[1]TCE - ANEXO III - Preencher'!K118</f>
        <v>0</v>
      </c>
      <c r="K109" s="16">
        <f>'[1]TCE - ANEXO III - Preencher'!L118</f>
        <v>42</v>
      </c>
      <c r="L109" s="16">
        <f>'[1]TCE - ANEXO III - Preencher'!M118</f>
        <v>4.88</v>
      </c>
      <c r="M109" s="16">
        <f t="shared" si="7"/>
        <v>37.119999999999997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144.03</v>
      </c>
    </row>
    <row r="110" spans="1:28" s="4" customFormat="1">
      <c r="A110" s="9">
        <f>IFERROR(VLOOKUP(B110,'[1]DADOS (OCULTAR)'!$P$3:$R$53,3,0),"")</f>
        <v>9767633000447</v>
      </c>
      <c r="B110" s="10" t="str">
        <f>'[1]TCE - ANEXO III - Preencher'!C119</f>
        <v>HOSPITAL SILVIO MAGALHÃES</v>
      </c>
      <c r="C110" s="11"/>
      <c r="D110" s="12" t="str">
        <f>'[1]TCE - ANEXO III - Preencher'!E119</f>
        <v>CARLA VANESSA DOS SANTOS SILVA ALVES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106.91</v>
      </c>
      <c r="J110" s="15">
        <f>'[1]TCE - ANEXO III - Preencher'!K119</f>
        <v>0</v>
      </c>
      <c r="K110" s="16">
        <f>'[1]TCE - ANEXO III - Preencher'!L119</f>
        <v>42</v>
      </c>
      <c r="L110" s="16">
        <f>'[1]TCE - ANEXO III - Preencher'!M119</f>
        <v>4.88</v>
      </c>
      <c r="M110" s="16">
        <f t="shared" si="7"/>
        <v>37.119999999999997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64</v>
      </c>
      <c r="U110" s="16">
        <f>'[1]TCE - ANEXO III - Preencher'!V119</f>
        <v>0</v>
      </c>
      <c r="V110" s="17">
        <f t="shared" si="10"/>
        <v>64</v>
      </c>
      <c r="W110" s="18" t="str">
        <f>IF('[1]TCE - ANEXO III - Preencher'!X119="","",'[1]TCE - ANEXO III - Preencher'!X119)</f>
        <v>AUX.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208.03</v>
      </c>
    </row>
    <row r="111" spans="1:28" s="4" customFormat="1">
      <c r="A111" s="9">
        <f>IFERROR(VLOOKUP(B111,'[1]DADOS (OCULTAR)'!$P$3:$R$53,3,0),"")</f>
        <v>9767633000447</v>
      </c>
      <c r="B111" s="10" t="str">
        <f>'[1]TCE - ANEXO III - Preencher'!C120</f>
        <v>HOSPITAL SILVIO MAGALHÃES</v>
      </c>
      <c r="C111" s="11"/>
      <c r="D111" s="12" t="str">
        <f>'[1]TCE - ANEXO III - Preencher'!E120</f>
        <v>CARLOMANO MACIEL DE MORAES PRAZERES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225270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1117.74</v>
      </c>
      <c r="J111" s="15">
        <f>'[1]TCE - ANEXO III - Preencher'!K120</f>
        <v>0</v>
      </c>
      <c r="K111" s="16">
        <f>'[1]TCE - ANEXO III - Preencher'!L120</f>
        <v>42</v>
      </c>
      <c r="L111" s="16">
        <f>'[1]TCE - ANEXO III - Preencher'!M120</f>
        <v>4.88</v>
      </c>
      <c r="M111" s="16">
        <f t="shared" si="7"/>
        <v>37.119999999999997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1154.8599999999999</v>
      </c>
    </row>
    <row r="112" spans="1:28" s="4" customFormat="1">
      <c r="A112" s="9">
        <f>IFERROR(VLOOKUP(B112,'[1]DADOS (OCULTAR)'!$P$3:$R$53,3,0),"")</f>
        <v>9767633000447</v>
      </c>
      <c r="B112" s="10" t="str">
        <f>'[1]TCE - ANEXO III - Preencher'!C121</f>
        <v>HOSPITAL SILVIO MAGALHÃES</v>
      </c>
      <c r="C112" s="11"/>
      <c r="D112" s="12" t="str">
        <f>'[1]TCE - ANEXO III - Preencher'!E121</f>
        <v>CARLOS DIEGO ALVES BERNARDO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225150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1632.14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1632.14</v>
      </c>
    </row>
    <row r="113" spans="1:28" s="4" customFormat="1">
      <c r="A113" s="9">
        <f>IFERROR(VLOOKUP(B113,'[1]DADOS (OCULTAR)'!$P$3:$R$53,3,0),"")</f>
        <v>9767633000447</v>
      </c>
      <c r="B113" s="10" t="str">
        <f>'[1]TCE - ANEXO III - Preencher'!C122</f>
        <v>HOSPITAL SILVIO MAGALHÃES</v>
      </c>
      <c r="C113" s="11"/>
      <c r="D113" s="12" t="str">
        <f>'[1]TCE - ANEXO III - Preencher'!E122</f>
        <v>CARLOS HENRIQUE DA SILVA RIBEIRO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411005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121.36</v>
      </c>
      <c r="J113" s="15">
        <f>'[1]TCE - ANEXO III - Preencher'!K122</f>
        <v>0</v>
      </c>
      <c r="K113" s="16">
        <f>'[1]TCE - ANEXO III - Preencher'!L122</f>
        <v>42</v>
      </c>
      <c r="L113" s="16">
        <f>'[1]TCE - ANEXO III - Preencher'!M122</f>
        <v>4.88</v>
      </c>
      <c r="M113" s="16">
        <f t="shared" si="7"/>
        <v>37.119999999999997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158.47999999999999</v>
      </c>
    </row>
    <row r="114" spans="1:28" s="4" customFormat="1">
      <c r="A114" s="9">
        <f>IFERROR(VLOOKUP(B114,'[1]DADOS (OCULTAR)'!$P$3:$R$53,3,0),"")</f>
        <v>9767633000447</v>
      </c>
      <c r="B114" s="10" t="str">
        <f>'[1]TCE - ANEXO III - Preencher'!C123</f>
        <v>HOSPITAL SILVIO MAGALHÃES</v>
      </c>
      <c r="C114" s="11"/>
      <c r="D114" s="12" t="str">
        <f>'[1]TCE - ANEXO III - Preencher'!E123</f>
        <v>CARLOS JOSE DE LIMA SILVA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521130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103.95</v>
      </c>
      <c r="J114" s="15">
        <f>'[1]TCE - ANEXO III - Preencher'!K123</f>
        <v>0</v>
      </c>
      <c r="K114" s="16">
        <f>'[1]TCE - ANEXO III - Preencher'!L123</f>
        <v>42</v>
      </c>
      <c r="L114" s="16">
        <f>'[1]TCE - ANEXO III - Preencher'!M123</f>
        <v>4.88</v>
      </c>
      <c r="M114" s="16">
        <f t="shared" si="7"/>
        <v>37.119999999999997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141.07</v>
      </c>
    </row>
    <row r="115" spans="1:28" s="4" customFormat="1">
      <c r="A115" s="9">
        <f>IFERROR(VLOOKUP(B115,'[1]DADOS (OCULTAR)'!$P$3:$R$53,3,0),"")</f>
        <v>9767633000447</v>
      </c>
      <c r="B115" s="10" t="str">
        <f>'[1]TCE - ANEXO III - Preencher'!C124</f>
        <v>HOSPITAL SILVIO MAGALHÃES</v>
      </c>
      <c r="C115" s="11"/>
      <c r="D115" s="12" t="str">
        <f>'[1]TCE - ANEXO III - Preencher'!E124</f>
        <v>CASSIA MICAELLY ALVES DE FRANCA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164.41</v>
      </c>
      <c r="J115" s="15">
        <f>'[1]TCE - ANEXO III - Preencher'!K124</f>
        <v>0</v>
      </c>
      <c r="K115" s="16">
        <f>'[1]TCE - ANEXO III - Preencher'!L124</f>
        <v>42</v>
      </c>
      <c r="L115" s="16">
        <f>'[1]TCE - ANEXO III - Preencher'!M124</f>
        <v>4.88</v>
      </c>
      <c r="M115" s="16">
        <f t="shared" si="7"/>
        <v>37.119999999999997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201.53</v>
      </c>
    </row>
    <row r="116" spans="1:28" s="4" customFormat="1">
      <c r="A116" s="9">
        <f>IFERROR(VLOOKUP(B116,'[1]DADOS (OCULTAR)'!$P$3:$R$53,3,0),"")</f>
        <v>9767633000447</v>
      </c>
      <c r="B116" s="10" t="str">
        <f>'[1]TCE - ANEXO III - Preencher'!C125</f>
        <v>HOSPITAL SILVIO MAGALHÃES</v>
      </c>
      <c r="C116" s="11"/>
      <c r="D116" s="12" t="str">
        <f>'[1]TCE - ANEXO III - Preencher'!E125</f>
        <v xml:space="preserve">CASSIA ROBELIA DE ALMEIDA 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152.01</v>
      </c>
      <c r="J116" s="15">
        <f>'[1]TCE - ANEXO III - Preencher'!K125</f>
        <v>0</v>
      </c>
      <c r="K116" s="16">
        <f>'[1]TCE - ANEXO III - Preencher'!L125</f>
        <v>42</v>
      </c>
      <c r="L116" s="16">
        <f>'[1]TCE - ANEXO III - Preencher'!M125</f>
        <v>4.88</v>
      </c>
      <c r="M116" s="16">
        <f t="shared" si="7"/>
        <v>37.119999999999997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189.13</v>
      </c>
    </row>
    <row r="117" spans="1:28" s="4" customFormat="1">
      <c r="A117" s="9">
        <f>IFERROR(VLOOKUP(B117,'[1]DADOS (OCULTAR)'!$P$3:$R$53,3,0),"")</f>
        <v>9767633000447</v>
      </c>
      <c r="B117" s="10" t="str">
        <f>'[1]TCE - ANEXO III - Preencher'!C126</f>
        <v>HOSPITAL SILVIO MAGALHÃES</v>
      </c>
      <c r="C117" s="11"/>
      <c r="D117" s="12" t="str">
        <f>'[1]TCE - ANEXO III - Preencher'!E126</f>
        <v>CELIA KATIA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324115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329.62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329.62</v>
      </c>
    </row>
    <row r="118" spans="1:28" s="4" customFormat="1">
      <c r="A118" s="9">
        <f>IFERROR(VLOOKUP(B118,'[1]DADOS (OCULTAR)'!$P$3:$R$53,3,0),"")</f>
        <v>9767633000447</v>
      </c>
      <c r="B118" s="10" t="str">
        <f>'[1]TCE - ANEXO III - Preencher'!C127</f>
        <v>HOSPITAL SILVIO MAGALHÃES</v>
      </c>
      <c r="C118" s="11"/>
      <c r="D118" s="12" t="str">
        <f>'[1]TCE - ANEXO III - Preencher'!E127</f>
        <v>CHRISTIANO JOSE KUHL DE PAIVA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131205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1802.4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1802.4</v>
      </c>
    </row>
    <row r="119" spans="1:28" s="4" customFormat="1">
      <c r="A119" s="9">
        <f>IFERROR(VLOOKUP(B119,'[1]DADOS (OCULTAR)'!$P$3:$R$53,3,0),"")</f>
        <v>9767633000447</v>
      </c>
      <c r="B119" s="10" t="str">
        <f>'[1]TCE - ANEXO III - Preencher'!C128</f>
        <v>HOSPITAL SILVIO MAGALHÃES</v>
      </c>
      <c r="C119" s="11"/>
      <c r="D119" s="12" t="str">
        <f>'[1]TCE - ANEXO III - Preencher'!E128</f>
        <v>CHRISTILANE NUNES DE LIMA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106.91</v>
      </c>
      <c r="J119" s="15">
        <f>'[1]TCE - ANEXO III - Preencher'!K128</f>
        <v>0</v>
      </c>
      <c r="K119" s="16">
        <f>'[1]TCE - ANEXO III - Preencher'!L128</f>
        <v>42</v>
      </c>
      <c r="L119" s="16">
        <f>'[1]TCE - ANEXO III - Preencher'!M128</f>
        <v>4.88</v>
      </c>
      <c r="M119" s="16">
        <f t="shared" si="7"/>
        <v>37.119999999999997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92</v>
      </c>
      <c r="R119" s="16">
        <f>'[1]TCE - ANEXO III - Preencher'!S128</f>
        <v>62.34</v>
      </c>
      <c r="S119" s="17">
        <f t="shared" si="9"/>
        <v>29.659999999999997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173.69</v>
      </c>
    </row>
    <row r="120" spans="1:28" s="4" customFormat="1">
      <c r="A120" s="9">
        <f>IFERROR(VLOOKUP(B120,'[1]DADOS (OCULTAR)'!$P$3:$R$53,3,0),"")</f>
        <v>9767633000447</v>
      </c>
      <c r="B120" s="10" t="str">
        <f>'[1]TCE - ANEXO III - Preencher'!C129</f>
        <v>HOSPITAL SILVIO MAGALHÃES</v>
      </c>
      <c r="C120" s="11"/>
      <c r="D120" s="12" t="str">
        <f>'[1]TCE - ANEXO III - Preencher'!E129</f>
        <v>CHRISTOPHE DASAYEV VITOR DE SOUSA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125.31</v>
      </c>
      <c r="J120" s="15">
        <f>'[1]TCE - ANEXO III - Preencher'!K129</f>
        <v>0</v>
      </c>
      <c r="K120" s="16">
        <f>'[1]TCE - ANEXO III - Preencher'!L129</f>
        <v>42</v>
      </c>
      <c r="L120" s="16">
        <f>'[1]TCE - ANEXO III - Preencher'!M129</f>
        <v>4.88</v>
      </c>
      <c r="M120" s="16">
        <f t="shared" si="7"/>
        <v>37.119999999999997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162.43</v>
      </c>
    </row>
    <row r="121" spans="1:28" s="4" customFormat="1">
      <c r="A121" s="9">
        <f>IFERROR(VLOOKUP(B121,'[1]DADOS (OCULTAR)'!$P$3:$R$53,3,0),"")</f>
        <v>9767633000447</v>
      </c>
      <c r="B121" s="10" t="str">
        <f>'[1]TCE - ANEXO III - Preencher'!C130</f>
        <v>HOSPITAL SILVIO MAGALHÃES</v>
      </c>
      <c r="C121" s="11"/>
      <c r="D121" s="12" t="str">
        <f>'[1]TCE - ANEXO III - Preencher'!E130</f>
        <v>CIBELE EMANUELE NERI CAVALCANTI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422110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9.74</v>
      </c>
      <c r="J121" s="15">
        <f>'[1]TCE - ANEXO III - Preencher'!K130</f>
        <v>0</v>
      </c>
      <c r="K121" s="16">
        <f>'[1]TCE - ANEXO III - Preencher'!L130</f>
        <v>42</v>
      </c>
      <c r="L121" s="16">
        <f>'[1]TCE - ANEXO III - Preencher'!M130</f>
        <v>4.88</v>
      </c>
      <c r="M121" s="16">
        <f t="shared" si="7"/>
        <v>37.119999999999997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46.86</v>
      </c>
    </row>
    <row r="122" spans="1:28" s="4" customFormat="1">
      <c r="A122" s="9">
        <f>IFERROR(VLOOKUP(B122,'[1]DADOS (OCULTAR)'!$P$3:$R$53,3,0),"")</f>
        <v>9767633000447</v>
      </c>
      <c r="B122" s="10" t="str">
        <f>'[1]TCE - ANEXO III - Preencher'!C131</f>
        <v>HOSPITAL SILVIO MAGALHÃES</v>
      </c>
      <c r="C122" s="11"/>
      <c r="D122" s="12" t="str">
        <f>'[1]TCE - ANEXO III - Preencher'!E131</f>
        <v>CIBELLE PETRILLE DE OLIVEIRA LIMA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513430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96.9</v>
      </c>
      <c r="J122" s="15">
        <f>'[1]TCE - ANEXO III - Preencher'!K131</f>
        <v>0</v>
      </c>
      <c r="K122" s="16">
        <f>'[1]TCE - ANEXO III - Preencher'!L131</f>
        <v>42</v>
      </c>
      <c r="L122" s="16">
        <f>'[1]TCE - ANEXO III - Preencher'!M131</f>
        <v>4.88</v>
      </c>
      <c r="M122" s="16">
        <f t="shared" si="7"/>
        <v>37.119999999999997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134.02000000000001</v>
      </c>
    </row>
    <row r="123" spans="1:28" s="4" customFormat="1">
      <c r="A123" s="9">
        <f>IFERROR(VLOOKUP(B123,'[1]DADOS (OCULTAR)'!$P$3:$R$53,3,0),"")</f>
        <v>9767633000447</v>
      </c>
      <c r="B123" s="10" t="str">
        <f>'[1]TCE - ANEXO III - Preencher'!C132</f>
        <v>HOSPITAL SILVIO MAGALHÃES</v>
      </c>
      <c r="C123" s="11"/>
      <c r="D123" s="12" t="str">
        <f>'[1]TCE - ANEXO III - Preencher'!E132</f>
        <v>CICERA MARIA COSTA DA SILVA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413115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158.11000000000001</v>
      </c>
      <c r="J123" s="15">
        <f>'[1]TCE - ANEXO III - Preencher'!K132</f>
        <v>0</v>
      </c>
      <c r="K123" s="16">
        <f>'[1]TCE - ANEXO III - Preencher'!L132</f>
        <v>42</v>
      </c>
      <c r="L123" s="16">
        <f>'[1]TCE - ANEXO III - Preencher'!M132</f>
        <v>4.88</v>
      </c>
      <c r="M123" s="16">
        <f t="shared" si="7"/>
        <v>37.119999999999997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AUX.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259.23</v>
      </c>
    </row>
    <row r="124" spans="1:28" s="4" customFormat="1">
      <c r="A124" s="9">
        <f>IFERROR(VLOOKUP(B124,'[1]DADOS (OCULTAR)'!$P$3:$R$53,3,0),"")</f>
        <v>9767633000447</v>
      </c>
      <c r="B124" s="10" t="str">
        <f>'[1]TCE - ANEXO III - Preencher'!C133</f>
        <v>HOSPITAL SILVIO MAGALHÃES</v>
      </c>
      <c r="C124" s="11"/>
      <c r="D124" s="12" t="str">
        <f>'[1]TCE - ANEXO III - Preencher'!E133</f>
        <v>CICERA MARIA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110.95</v>
      </c>
      <c r="J124" s="15">
        <f>'[1]TCE - ANEXO III - Preencher'!K133</f>
        <v>0</v>
      </c>
      <c r="K124" s="16">
        <f>'[1]TCE - ANEXO III - Preencher'!L133</f>
        <v>42</v>
      </c>
      <c r="L124" s="16">
        <f>'[1]TCE - ANEXO III - Preencher'!M133</f>
        <v>4.88</v>
      </c>
      <c r="M124" s="16">
        <f t="shared" si="7"/>
        <v>37.119999999999997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148.07</v>
      </c>
    </row>
    <row r="125" spans="1:28" s="4" customFormat="1">
      <c r="A125" s="9">
        <f>IFERROR(VLOOKUP(B125,'[1]DADOS (OCULTAR)'!$P$3:$R$53,3,0),"")</f>
        <v>9767633000447</v>
      </c>
      <c r="B125" s="10" t="str">
        <f>'[1]TCE - ANEXO III - Preencher'!C134</f>
        <v>HOSPITAL SILVIO MAGALHÃES</v>
      </c>
      <c r="C125" s="11"/>
      <c r="D125" s="12" t="str">
        <f>'[1]TCE - ANEXO III - Preencher'!E134</f>
        <v>CICERO ANTONIO DA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513505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94.01</v>
      </c>
      <c r="J125" s="15">
        <f>'[1]TCE - ANEXO III - Preencher'!K134</f>
        <v>0</v>
      </c>
      <c r="K125" s="16">
        <f>'[1]TCE - ANEXO III - Preencher'!L134</f>
        <v>42</v>
      </c>
      <c r="L125" s="16">
        <f>'[1]TCE - ANEXO III - Preencher'!M134</f>
        <v>4.88</v>
      </c>
      <c r="M125" s="16">
        <f t="shared" si="7"/>
        <v>37.119999999999997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131.13</v>
      </c>
    </row>
    <row r="126" spans="1:28" s="4" customFormat="1">
      <c r="A126" s="9">
        <f>IFERROR(VLOOKUP(B126,'[1]DADOS (OCULTAR)'!$P$3:$R$53,3,0),"")</f>
        <v>9767633000447</v>
      </c>
      <c r="B126" s="10" t="str">
        <f>'[1]TCE - ANEXO III - Preencher'!C135</f>
        <v>HOSPITAL SILVIO MAGALHÃES</v>
      </c>
      <c r="C126" s="11"/>
      <c r="D126" s="12" t="str">
        <f>'[1]TCE - ANEXO III - Preencher'!E135</f>
        <v>CICERO EVANIO FRAZAO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113</v>
      </c>
      <c r="J126" s="15">
        <f>'[1]TCE - ANEXO III - Preencher'!K135</f>
        <v>0</v>
      </c>
      <c r="K126" s="16">
        <f>'[1]TCE - ANEXO III - Preencher'!L135</f>
        <v>42</v>
      </c>
      <c r="L126" s="16">
        <f>'[1]TCE - ANEXO III - Preencher'!M135</f>
        <v>4.88</v>
      </c>
      <c r="M126" s="16">
        <f t="shared" si="7"/>
        <v>37.119999999999997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150.12</v>
      </c>
    </row>
    <row r="127" spans="1:28" s="4" customFormat="1">
      <c r="A127" s="9">
        <f>IFERROR(VLOOKUP(B127,'[1]DADOS (OCULTAR)'!$P$3:$R$53,3,0),"")</f>
        <v>9767633000447</v>
      </c>
      <c r="B127" s="10" t="str">
        <f>'[1]TCE - ANEXO III - Preencher'!C136</f>
        <v>HOSPITAL SILVIO MAGALHÃES</v>
      </c>
      <c r="C127" s="11"/>
      <c r="D127" s="12" t="str">
        <f>'[1]TCE - ANEXO III - Preencher'!E136</f>
        <v>CICERO FRANCISCO DE LIMA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125.3</v>
      </c>
      <c r="J127" s="15">
        <f>'[1]TCE - ANEXO III - Preencher'!K136</f>
        <v>0</v>
      </c>
      <c r="K127" s="16">
        <f>'[1]TCE - ANEXO III - Preencher'!L136</f>
        <v>42</v>
      </c>
      <c r="L127" s="16">
        <f>'[1]TCE - ANEXO III - Preencher'!M136</f>
        <v>4.88</v>
      </c>
      <c r="M127" s="16">
        <f t="shared" si="7"/>
        <v>37.119999999999997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162.41999999999999</v>
      </c>
    </row>
    <row r="128" spans="1:28" s="4" customFormat="1">
      <c r="A128" s="9">
        <f>IFERROR(VLOOKUP(B128,'[1]DADOS (OCULTAR)'!$P$3:$R$53,3,0),"")</f>
        <v>9767633000447</v>
      </c>
      <c r="B128" s="10" t="str">
        <f>'[1]TCE - ANEXO III - Preencher'!C137</f>
        <v>HOSPITAL SILVIO MAGALHÃES</v>
      </c>
      <c r="C128" s="11"/>
      <c r="D128" s="12" t="str">
        <f>'[1]TCE - ANEXO III - Preencher'!E137</f>
        <v>CICERO JOSE PONTUAL DE BRITO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322605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106.8</v>
      </c>
      <c r="J128" s="15">
        <f>'[1]TCE - ANEXO III - Preencher'!K137</f>
        <v>0</v>
      </c>
      <c r="K128" s="16">
        <f>'[1]TCE - ANEXO III - Preencher'!L137</f>
        <v>42</v>
      </c>
      <c r="L128" s="16">
        <f>'[1]TCE - ANEXO III - Preencher'!M137</f>
        <v>4.88</v>
      </c>
      <c r="M128" s="16">
        <f t="shared" si="7"/>
        <v>37.119999999999997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143.91999999999999</v>
      </c>
    </row>
    <row r="129" spans="1:28" s="4" customFormat="1">
      <c r="A129" s="9">
        <f>IFERROR(VLOOKUP(B129,'[1]DADOS (OCULTAR)'!$P$3:$R$53,3,0),"")</f>
        <v>9767633000447</v>
      </c>
      <c r="B129" s="10" t="str">
        <f>'[1]TCE - ANEXO III - Preencher'!C138</f>
        <v>HOSPITAL SILVIO MAGALHÃES</v>
      </c>
      <c r="C129" s="11"/>
      <c r="D129" s="12" t="str">
        <f>'[1]TCE - ANEXO III - Preencher'!E138</f>
        <v>CINTIA MARIA DE MELO LINS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125.3</v>
      </c>
      <c r="J129" s="15">
        <f>'[1]TCE - ANEXO III - Preencher'!K138</f>
        <v>0</v>
      </c>
      <c r="K129" s="16">
        <f>'[1]TCE - ANEXO III - Preencher'!L138</f>
        <v>42</v>
      </c>
      <c r="L129" s="16">
        <f>'[1]TCE - ANEXO III - Preencher'!M138</f>
        <v>4.88</v>
      </c>
      <c r="M129" s="16">
        <f t="shared" si="7"/>
        <v>37.119999999999997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162.41999999999999</v>
      </c>
    </row>
    <row r="130" spans="1:28" s="4" customFormat="1">
      <c r="A130" s="9">
        <f>IFERROR(VLOOKUP(B130,'[1]DADOS (OCULTAR)'!$P$3:$R$53,3,0),"")</f>
        <v>9767633000447</v>
      </c>
      <c r="B130" s="10" t="str">
        <f>'[1]TCE - ANEXO III - Preencher'!C139</f>
        <v>HOSPITAL SILVIO MAGALHÃES</v>
      </c>
      <c r="C130" s="11"/>
      <c r="D130" s="12" t="str">
        <f>'[1]TCE - ANEXO III - Preencher'!E139</f>
        <v>CLAUCIONE PINHEIRO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125.3</v>
      </c>
      <c r="J130" s="15">
        <f>'[1]TCE - ANEXO III - Preencher'!K139</f>
        <v>0</v>
      </c>
      <c r="K130" s="16">
        <f>'[1]TCE - ANEXO III - Preencher'!L139</f>
        <v>42</v>
      </c>
      <c r="L130" s="16">
        <f>'[1]TCE - ANEXO III - Preencher'!M139</f>
        <v>4.88</v>
      </c>
      <c r="M130" s="16">
        <f t="shared" si="7"/>
        <v>37.119999999999997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162.41999999999999</v>
      </c>
    </row>
    <row r="131" spans="1:28" s="4" customFormat="1">
      <c r="A131" s="9">
        <f>IFERROR(VLOOKUP(B131,'[1]DADOS (OCULTAR)'!$P$3:$R$53,3,0),"")</f>
        <v>9767633000447</v>
      </c>
      <c r="B131" s="10" t="str">
        <f>'[1]TCE - ANEXO III - Preencher'!C140</f>
        <v>HOSPITAL SILVIO MAGALHÃES</v>
      </c>
      <c r="C131" s="11"/>
      <c r="D131" s="12" t="str">
        <f>'[1]TCE - ANEXO III - Preencher'!E140</f>
        <v xml:space="preserve">CLAUDAVIDSON THYALLYS DA SILVA LUIZ 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521130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103.94</v>
      </c>
      <c r="J131" s="15">
        <f>'[1]TCE - ANEXO III - Preencher'!K140</f>
        <v>0</v>
      </c>
      <c r="K131" s="16">
        <f>'[1]TCE - ANEXO III - Preencher'!L140</f>
        <v>42</v>
      </c>
      <c r="L131" s="16">
        <f>'[1]TCE - ANEXO III - Preencher'!M140</f>
        <v>4.88</v>
      </c>
      <c r="M131" s="16">
        <f t="shared" si="7"/>
        <v>37.119999999999997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92</v>
      </c>
      <c r="R131" s="16">
        <f>'[1]TCE - ANEXO III - Preencher'!S140</f>
        <v>64.569999999999993</v>
      </c>
      <c r="S131" s="17">
        <f t="shared" si="9"/>
        <v>27.430000000000007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168.49</v>
      </c>
    </row>
    <row r="132" spans="1:28" s="4" customFormat="1">
      <c r="A132" s="9">
        <f>IFERROR(VLOOKUP(B132,'[1]DADOS (OCULTAR)'!$P$3:$R$53,3,0),"")</f>
        <v>9767633000447</v>
      </c>
      <c r="B132" s="10" t="str">
        <f>'[1]TCE - ANEXO III - Preencher'!C141</f>
        <v>HOSPITAL SILVIO MAGALHÃES</v>
      </c>
      <c r="C132" s="11"/>
      <c r="D132" s="12" t="str">
        <f>'[1]TCE - ANEXO III - Preencher'!E141</f>
        <v xml:space="preserve">CLAUDEMI JOSE BARBOSA 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513505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80.62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80.62</v>
      </c>
    </row>
    <row r="133" spans="1:28" s="4" customFormat="1">
      <c r="A133" s="9">
        <f>IFERROR(VLOOKUP(B133,'[1]DADOS (OCULTAR)'!$P$3:$R$53,3,0),"")</f>
        <v>9767633000447</v>
      </c>
      <c r="B133" s="10" t="str">
        <f>'[1]TCE - ANEXO III - Preencher'!C142</f>
        <v>HOSPITAL SILVIO MAGALHÃES</v>
      </c>
      <c r="C133" s="11"/>
      <c r="D133" s="12" t="str">
        <f>'[1]TCE - ANEXO III - Preencher'!E142</f>
        <v>CLAUDEVAN JORGE DA SILVA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108.04</v>
      </c>
      <c r="J133" s="15">
        <f>'[1]TCE - ANEXO III - Preencher'!K142</f>
        <v>0</v>
      </c>
      <c r="K133" s="16">
        <f>'[1]TCE - ANEXO III - Preencher'!L142</f>
        <v>42</v>
      </c>
      <c r="L133" s="16">
        <f>'[1]TCE - ANEXO III - Preencher'!M142</f>
        <v>4.88</v>
      </c>
      <c r="M133" s="16">
        <f t="shared" si="13"/>
        <v>37.119999999999997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145.16</v>
      </c>
    </row>
    <row r="134" spans="1:28" s="4" customFormat="1">
      <c r="A134" s="9">
        <f>IFERROR(VLOOKUP(B134,'[1]DADOS (OCULTAR)'!$P$3:$R$53,3,0),"")</f>
        <v>9767633000447</v>
      </c>
      <c r="B134" s="10" t="str">
        <f>'[1]TCE - ANEXO III - Preencher'!C143</f>
        <v>HOSPITAL SILVIO MAGALHÃES</v>
      </c>
      <c r="C134" s="11"/>
      <c r="D134" s="12" t="str">
        <f>'[1]TCE - ANEXO III - Preencher'!E143</f>
        <v>CLAUDIA GUILHERMINO DA SILVA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516310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100.76</v>
      </c>
      <c r="J134" s="15">
        <f>'[1]TCE - ANEXO III - Preencher'!K143</f>
        <v>0</v>
      </c>
      <c r="K134" s="16">
        <f>'[1]TCE - ANEXO III - Preencher'!L143</f>
        <v>42</v>
      </c>
      <c r="L134" s="16">
        <f>'[1]TCE - ANEXO III - Preencher'!M143</f>
        <v>4.88</v>
      </c>
      <c r="M134" s="16">
        <f t="shared" si="13"/>
        <v>37.119999999999997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137.88</v>
      </c>
    </row>
    <row r="135" spans="1:28" s="4" customFormat="1">
      <c r="A135" s="9">
        <f>IFERROR(VLOOKUP(B135,'[1]DADOS (OCULTAR)'!$P$3:$R$53,3,0),"")</f>
        <v>9767633000447</v>
      </c>
      <c r="B135" s="10" t="str">
        <f>'[1]TCE - ANEXO III - Preencher'!C144</f>
        <v>HOSPITAL SILVIO MAGALHÃES</v>
      </c>
      <c r="C135" s="11"/>
      <c r="D135" s="12" t="str">
        <f>'[1]TCE - ANEXO III - Preencher'!E144</f>
        <v>CLAUDIA MONTEIRO DE SOUZA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111.22</v>
      </c>
      <c r="J135" s="15">
        <f>'[1]TCE - ANEXO III - Preencher'!K144</f>
        <v>0</v>
      </c>
      <c r="K135" s="16">
        <f>'[1]TCE - ANEXO III - Preencher'!L144</f>
        <v>42</v>
      </c>
      <c r="L135" s="16">
        <f>'[1]TCE - ANEXO III - Preencher'!M144</f>
        <v>4.88</v>
      </c>
      <c r="M135" s="16">
        <f t="shared" si="13"/>
        <v>37.119999999999997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148.34</v>
      </c>
    </row>
    <row r="136" spans="1:28" s="4" customFormat="1">
      <c r="A136" s="9">
        <f>IFERROR(VLOOKUP(B136,'[1]DADOS (OCULTAR)'!$P$3:$R$53,3,0),"")</f>
        <v>9767633000447</v>
      </c>
      <c r="B136" s="10" t="str">
        <f>'[1]TCE - ANEXO III - Preencher'!C145</f>
        <v>HOSPITAL SILVIO MAGALHÃES</v>
      </c>
      <c r="C136" s="11"/>
      <c r="D136" s="12" t="str">
        <f>'[1]TCE - ANEXO III - Preencher'!E145</f>
        <v>CLAUDIA ROBERTA DO NASCIMENTO ALVES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126</v>
      </c>
      <c r="J136" s="15">
        <f>'[1]TCE - ANEXO III - Preencher'!K145</f>
        <v>0</v>
      </c>
      <c r="K136" s="16">
        <f>'[1]TCE - ANEXO III - Preencher'!L145</f>
        <v>42</v>
      </c>
      <c r="L136" s="16">
        <f>'[1]TCE - ANEXO III - Preencher'!M145</f>
        <v>4.88</v>
      </c>
      <c r="M136" s="16">
        <f t="shared" si="13"/>
        <v>37.119999999999997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163.12</v>
      </c>
    </row>
    <row r="137" spans="1:28" s="4" customFormat="1">
      <c r="A137" s="9">
        <f>IFERROR(VLOOKUP(B137,'[1]DADOS (OCULTAR)'!$P$3:$R$53,3,0),"")</f>
        <v>9767633000447</v>
      </c>
      <c r="B137" s="10" t="str">
        <f>'[1]TCE - ANEXO III - Preencher'!C146</f>
        <v>HOSPITAL SILVIO MAGALHÃES</v>
      </c>
      <c r="C137" s="11"/>
      <c r="D137" s="12" t="str">
        <f>'[1]TCE - ANEXO III - Preencher'!E146</f>
        <v>CLAUDIO HENRIQUE BORGES BARROS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422110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9.74</v>
      </c>
      <c r="J137" s="15">
        <f>'[1]TCE - ANEXO III - Preencher'!K146</f>
        <v>0</v>
      </c>
      <c r="K137" s="16">
        <f>'[1]TCE - ANEXO III - Preencher'!L146</f>
        <v>42</v>
      </c>
      <c r="L137" s="16">
        <f>'[1]TCE - ANEXO III - Preencher'!M146</f>
        <v>4.88</v>
      </c>
      <c r="M137" s="16">
        <f t="shared" si="13"/>
        <v>37.119999999999997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92</v>
      </c>
      <c r="R137" s="16">
        <f>'[1]TCE - ANEXO III - Preencher'!S146</f>
        <v>29.26</v>
      </c>
      <c r="S137" s="17">
        <f t="shared" si="15"/>
        <v>62.739999999999995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109.6</v>
      </c>
    </row>
    <row r="138" spans="1:28" s="4" customFormat="1">
      <c r="A138" s="9">
        <f>IFERROR(VLOOKUP(B138,'[1]DADOS (OCULTAR)'!$P$3:$R$53,3,0),"")</f>
        <v>9767633000447</v>
      </c>
      <c r="B138" s="10" t="str">
        <f>'[1]TCE - ANEXO III - Preencher'!C147</f>
        <v>HOSPITAL SILVIO MAGALHÃES</v>
      </c>
      <c r="C138" s="11"/>
      <c r="D138" s="12" t="str">
        <f>'[1]TCE - ANEXO III - Preencher'!E147</f>
        <v>CLAUMANY WEDMAN MENEZES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103.6</v>
      </c>
      <c r="J138" s="15">
        <f>'[1]TCE - ANEXO III - Preencher'!K147</f>
        <v>0</v>
      </c>
      <c r="K138" s="16">
        <f>'[1]TCE - ANEXO III - Preencher'!L147</f>
        <v>42</v>
      </c>
      <c r="L138" s="16">
        <f>'[1]TCE - ANEXO III - Preencher'!M147</f>
        <v>4.88</v>
      </c>
      <c r="M138" s="16">
        <f t="shared" si="13"/>
        <v>37.119999999999997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140.72</v>
      </c>
    </row>
    <row r="139" spans="1:28" s="4" customFormat="1">
      <c r="A139" s="9">
        <f>IFERROR(VLOOKUP(B139,'[1]DADOS (OCULTAR)'!$P$3:$R$53,3,0),"")</f>
        <v>9767633000447</v>
      </c>
      <c r="B139" s="10" t="str">
        <f>'[1]TCE - ANEXO III - Preencher'!C148</f>
        <v>HOSPITAL SILVIO MAGALHÃES</v>
      </c>
      <c r="C139" s="11"/>
      <c r="D139" s="12" t="str">
        <f>'[1]TCE - ANEXO III - Preencher'!E148</f>
        <v>CLECIA MARIA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125.2</v>
      </c>
      <c r="J139" s="15">
        <f>'[1]TCE - ANEXO III - Preencher'!K148</f>
        <v>0</v>
      </c>
      <c r="K139" s="16">
        <f>'[1]TCE - ANEXO III - Preencher'!L148</f>
        <v>42</v>
      </c>
      <c r="L139" s="16">
        <f>'[1]TCE - ANEXO III - Preencher'!M148</f>
        <v>4.88</v>
      </c>
      <c r="M139" s="16">
        <f t="shared" si="13"/>
        <v>37.119999999999997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162.32</v>
      </c>
    </row>
    <row r="140" spans="1:28" s="4" customFormat="1">
      <c r="A140" s="9">
        <f>IFERROR(VLOOKUP(B140,'[1]DADOS (OCULTAR)'!$P$3:$R$53,3,0),"")</f>
        <v>9767633000447</v>
      </c>
      <c r="B140" s="10" t="str">
        <f>'[1]TCE - ANEXO III - Preencher'!C149</f>
        <v>HOSPITAL SILVIO MAGALHÃES</v>
      </c>
      <c r="C140" s="11"/>
      <c r="D140" s="12" t="str">
        <f>'[1]TCE - ANEXO III - Preencher'!E149</f>
        <v>CLECIA MARTINS BRAZ OLAVO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115.2</v>
      </c>
      <c r="J140" s="15">
        <f>'[1]TCE - ANEXO III - Preencher'!K149</f>
        <v>0</v>
      </c>
      <c r="K140" s="16">
        <f>'[1]TCE - ANEXO III - Preencher'!L149</f>
        <v>42</v>
      </c>
      <c r="L140" s="16">
        <f>'[1]TCE - ANEXO III - Preencher'!M149</f>
        <v>4.88</v>
      </c>
      <c r="M140" s="16">
        <f t="shared" si="13"/>
        <v>37.119999999999997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152.32</v>
      </c>
    </row>
    <row r="141" spans="1:28" s="4" customFormat="1">
      <c r="A141" s="9">
        <f>IFERROR(VLOOKUP(B141,'[1]DADOS (OCULTAR)'!$P$3:$R$53,3,0),"")</f>
        <v>9767633000447</v>
      </c>
      <c r="B141" s="10" t="str">
        <f>'[1]TCE - ANEXO III - Preencher'!C150</f>
        <v>HOSPITAL SILVIO MAGALHÃES</v>
      </c>
      <c r="C141" s="11"/>
      <c r="D141" s="12" t="str">
        <f>'[1]TCE - ANEXO III - Preencher'!E150</f>
        <v>CLECIA RAFAELA BATISTA MELO RAMOS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210.3</v>
      </c>
      <c r="J141" s="15">
        <f>'[1]TCE - ANEXO III - Preencher'!K150</f>
        <v>0</v>
      </c>
      <c r="K141" s="16">
        <f>'[1]TCE - ANEXO III - Preencher'!L150</f>
        <v>42</v>
      </c>
      <c r="L141" s="16">
        <f>'[1]TCE - ANEXO III - Preencher'!M150</f>
        <v>4.88</v>
      </c>
      <c r="M141" s="16">
        <f t="shared" si="13"/>
        <v>37.119999999999997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247.42000000000002</v>
      </c>
    </row>
    <row r="142" spans="1:28" s="4" customFormat="1">
      <c r="A142" s="9">
        <f>IFERROR(VLOOKUP(B142,'[1]DADOS (OCULTAR)'!$P$3:$R$53,3,0),"")</f>
        <v>9767633000447</v>
      </c>
      <c r="B142" s="10" t="str">
        <f>'[1]TCE - ANEXO III - Preencher'!C151</f>
        <v>HOSPITAL SILVIO MAGALHÃES</v>
      </c>
      <c r="C142" s="11"/>
      <c r="D142" s="12" t="str">
        <f>'[1]TCE - ANEXO III - Preencher'!E151</f>
        <v>CLECIANE RAMOS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110.9</v>
      </c>
      <c r="J142" s="15">
        <f>'[1]TCE - ANEXO III - Preencher'!K151</f>
        <v>0</v>
      </c>
      <c r="K142" s="16">
        <f>'[1]TCE - ANEXO III - Preencher'!L151</f>
        <v>42</v>
      </c>
      <c r="L142" s="16">
        <f>'[1]TCE - ANEXO III - Preencher'!M151</f>
        <v>4.88</v>
      </c>
      <c r="M142" s="16">
        <f t="shared" si="13"/>
        <v>37.119999999999997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64</v>
      </c>
      <c r="U142" s="16">
        <f>'[1]TCE - ANEXO III - Preencher'!V151</f>
        <v>0</v>
      </c>
      <c r="V142" s="17">
        <f t="shared" si="16"/>
        <v>64</v>
      </c>
      <c r="W142" s="18" t="str">
        <f>IF('[1]TCE - ANEXO III - Preencher'!X151="","",'[1]TCE - ANEXO III - Preencher'!X151)</f>
        <v>AUX.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212.02</v>
      </c>
    </row>
    <row r="143" spans="1:28" s="4" customFormat="1">
      <c r="A143" s="9">
        <f>IFERROR(VLOOKUP(B143,'[1]DADOS (OCULTAR)'!$P$3:$R$53,3,0),"")</f>
        <v>9767633000447</v>
      </c>
      <c r="B143" s="10" t="str">
        <f>'[1]TCE - ANEXO III - Preencher'!C152</f>
        <v>HOSPITAL SILVIO MAGALHÃES</v>
      </c>
      <c r="C143" s="11"/>
      <c r="D143" s="12" t="str">
        <f>'[1]TCE - ANEXO III - Preencher'!E152</f>
        <v>CLEDJA PATRICIA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110.9</v>
      </c>
      <c r="J143" s="15">
        <f>'[1]TCE - ANEXO III - Preencher'!K152</f>
        <v>0</v>
      </c>
      <c r="K143" s="16">
        <f>'[1]TCE - ANEXO III - Preencher'!L152</f>
        <v>42</v>
      </c>
      <c r="L143" s="16">
        <f>'[1]TCE - ANEXO III - Preencher'!M152</f>
        <v>4.88</v>
      </c>
      <c r="M143" s="16">
        <f t="shared" si="13"/>
        <v>37.119999999999997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64</v>
      </c>
      <c r="U143" s="16">
        <f>'[1]TCE - ANEXO III - Preencher'!V152</f>
        <v>0</v>
      </c>
      <c r="V143" s="17">
        <f t="shared" si="16"/>
        <v>64</v>
      </c>
      <c r="W143" s="18" t="str">
        <f>IF('[1]TCE - ANEXO III - Preencher'!X152="","",'[1]TCE - ANEXO III - Preencher'!X152)</f>
        <v>AUX.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212.02</v>
      </c>
    </row>
    <row r="144" spans="1:28" s="4" customFormat="1">
      <c r="A144" s="9">
        <f>IFERROR(VLOOKUP(B144,'[1]DADOS (OCULTAR)'!$P$3:$R$53,3,0),"")</f>
        <v>9767633000447</v>
      </c>
      <c r="B144" s="10" t="str">
        <f>'[1]TCE - ANEXO III - Preencher'!C153</f>
        <v>HOSPITAL SILVIO MAGALHÃES</v>
      </c>
      <c r="C144" s="11"/>
      <c r="D144" s="12" t="str">
        <f>'[1]TCE - ANEXO III - Preencher'!E153</f>
        <v>CLEDSON ROBERTO DA SILVA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517410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95.35</v>
      </c>
      <c r="J144" s="15">
        <f>'[1]TCE - ANEXO III - Preencher'!K153</f>
        <v>0</v>
      </c>
      <c r="K144" s="16">
        <f>'[1]TCE - ANEXO III - Preencher'!L153</f>
        <v>42</v>
      </c>
      <c r="L144" s="16">
        <f>'[1]TCE - ANEXO III - Preencher'!M153</f>
        <v>4.88</v>
      </c>
      <c r="M144" s="16">
        <f t="shared" si="13"/>
        <v>37.119999999999997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132.47</v>
      </c>
    </row>
    <row r="145" spans="1:28" s="4" customFormat="1">
      <c r="A145" s="9">
        <f>IFERROR(VLOOKUP(B145,'[1]DADOS (OCULTAR)'!$P$3:$R$53,3,0),"")</f>
        <v>9767633000447</v>
      </c>
      <c r="B145" s="10" t="str">
        <f>'[1]TCE - ANEXO III - Preencher'!C154</f>
        <v>HOSPITAL SILVIO MAGALHÃES</v>
      </c>
      <c r="C145" s="11"/>
      <c r="D145" s="12" t="str">
        <f>'[1]TCE - ANEXO III - Preencher'!E154</f>
        <v>CLEITON RAFAEL DOMINGOS DA COSTA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95.35</v>
      </c>
      <c r="J145" s="15">
        <f>'[1]TCE - ANEXO III - Preencher'!K154</f>
        <v>0</v>
      </c>
      <c r="K145" s="16">
        <f>'[1]TCE - ANEXO III - Preencher'!L154</f>
        <v>42</v>
      </c>
      <c r="L145" s="16">
        <f>'[1]TCE - ANEXO III - Preencher'!M154</f>
        <v>4.88</v>
      </c>
      <c r="M145" s="16">
        <f t="shared" si="13"/>
        <v>37.119999999999997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132.47</v>
      </c>
    </row>
    <row r="146" spans="1:28" s="4" customFormat="1">
      <c r="A146" s="9">
        <f>IFERROR(VLOOKUP(B146,'[1]DADOS (OCULTAR)'!$P$3:$R$53,3,0),"")</f>
        <v>9767633000447</v>
      </c>
      <c r="B146" s="10" t="str">
        <f>'[1]TCE - ANEXO III - Preencher'!C155</f>
        <v>HOSPITAL SILVIO MAGALHÃES</v>
      </c>
      <c r="C146" s="11"/>
      <c r="D146" s="12" t="str">
        <f>'[1]TCE - ANEXO III - Preencher'!E155</f>
        <v>CLESIA MARIA MAGALHAES DE MORAIS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225150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1187.3</v>
      </c>
      <c r="J146" s="15">
        <f>'[1]TCE - ANEXO III - Preencher'!K155</f>
        <v>0</v>
      </c>
      <c r="K146" s="16">
        <f>'[1]TCE - ANEXO III - Preencher'!L155</f>
        <v>42</v>
      </c>
      <c r="L146" s="16">
        <f>'[1]TCE - ANEXO III - Preencher'!M155</f>
        <v>4.88</v>
      </c>
      <c r="M146" s="16">
        <f t="shared" si="13"/>
        <v>37.119999999999997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1224.4199999999998</v>
      </c>
    </row>
    <row r="147" spans="1:28" s="4" customFormat="1">
      <c r="A147" s="9">
        <f>IFERROR(VLOOKUP(B147,'[1]DADOS (OCULTAR)'!$P$3:$R$53,3,0),"")</f>
        <v>9767633000447</v>
      </c>
      <c r="B147" s="10" t="str">
        <f>'[1]TCE - ANEXO III - Preencher'!C156</f>
        <v>HOSPITAL SILVIO MAGALHÃES</v>
      </c>
      <c r="C147" s="11"/>
      <c r="D147" s="12" t="str">
        <f>'[1]TCE - ANEXO III - Preencher'!E156</f>
        <v>CLEYBSON SALUSTIANO FERRAZ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422110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98.75</v>
      </c>
      <c r="J147" s="15">
        <f>'[1]TCE - ANEXO III - Preencher'!K156</f>
        <v>0</v>
      </c>
      <c r="K147" s="16">
        <f>'[1]TCE - ANEXO III - Preencher'!L156</f>
        <v>42</v>
      </c>
      <c r="L147" s="16">
        <f>'[1]TCE - ANEXO III - Preencher'!M156</f>
        <v>4.88</v>
      </c>
      <c r="M147" s="16">
        <f t="shared" si="13"/>
        <v>37.119999999999997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135.87</v>
      </c>
    </row>
    <row r="148" spans="1:28" s="4" customFormat="1">
      <c r="A148" s="9">
        <f>IFERROR(VLOOKUP(B148,'[1]DADOS (OCULTAR)'!$P$3:$R$53,3,0),"")</f>
        <v>9767633000447</v>
      </c>
      <c r="B148" s="10" t="str">
        <f>'[1]TCE - ANEXO III - Preencher'!C157</f>
        <v>HOSPITAL SILVIO MAGALHÃES</v>
      </c>
      <c r="C148" s="11"/>
      <c r="D148" s="12" t="str">
        <f>'[1]TCE - ANEXO III - Preencher'!E157</f>
        <v>COARACY DE FRANCA PESSOA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225225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823</v>
      </c>
      <c r="J148" s="15">
        <f>'[1]TCE - ANEXO III - Preencher'!K157</f>
        <v>0</v>
      </c>
      <c r="K148" s="16">
        <f>'[1]TCE - ANEXO III - Preencher'!L157</f>
        <v>42</v>
      </c>
      <c r="L148" s="16">
        <f>'[1]TCE - ANEXO III - Preencher'!M157</f>
        <v>4.88</v>
      </c>
      <c r="M148" s="16">
        <f t="shared" si="13"/>
        <v>37.119999999999997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860.12</v>
      </c>
    </row>
    <row r="149" spans="1:28" s="4" customFormat="1">
      <c r="A149" s="9">
        <f>IFERROR(VLOOKUP(B149,'[1]DADOS (OCULTAR)'!$P$3:$R$53,3,0),"")</f>
        <v>9767633000447</v>
      </c>
      <c r="B149" s="10" t="str">
        <f>'[1]TCE - ANEXO III - Preencher'!C158</f>
        <v>HOSPITAL SILVIO MAGALHÃES</v>
      </c>
      <c r="C149" s="11"/>
      <c r="D149" s="12" t="str">
        <f>'[1]TCE - ANEXO III - Preencher'!E158</f>
        <v xml:space="preserve">CREUZINETE DE SOUZA SILVA 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517410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94.54</v>
      </c>
      <c r="J149" s="15">
        <f>'[1]TCE - ANEXO III - Preencher'!K158</f>
        <v>0</v>
      </c>
      <c r="K149" s="16">
        <f>'[1]TCE - ANEXO III - Preencher'!L158</f>
        <v>42</v>
      </c>
      <c r="L149" s="16">
        <f>'[1]TCE - ANEXO III - Preencher'!M158</f>
        <v>4.88</v>
      </c>
      <c r="M149" s="16">
        <f t="shared" si="13"/>
        <v>37.119999999999997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92</v>
      </c>
      <c r="R149" s="16">
        <f>'[1]TCE - ANEXO III - Preencher'!S158</f>
        <v>62.34</v>
      </c>
      <c r="S149" s="17">
        <f t="shared" si="15"/>
        <v>29.659999999999997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161.32</v>
      </c>
    </row>
    <row r="150" spans="1:28" s="4" customFormat="1">
      <c r="A150" s="9">
        <f>IFERROR(VLOOKUP(B150,'[1]DADOS (OCULTAR)'!$P$3:$R$53,3,0),"")</f>
        <v>9767633000447</v>
      </c>
      <c r="B150" s="10" t="str">
        <f>'[1]TCE - ANEXO III - Preencher'!C159</f>
        <v>HOSPITAL SILVIO MAGALHÃES</v>
      </c>
      <c r="C150" s="11"/>
      <c r="D150" s="12" t="str">
        <f>'[1]TCE - ANEXO III - Preencher'!E159</f>
        <v xml:space="preserve">CRISNEIDE OLIVEIRA DOS SANTOS 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106.9</v>
      </c>
      <c r="J150" s="15">
        <f>'[1]TCE - ANEXO III - Preencher'!K159</f>
        <v>0</v>
      </c>
      <c r="K150" s="16">
        <f>'[1]TCE - ANEXO III - Preencher'!L159</f>
        <v>42</v>
      </c>
      <c r="L150" s="16">
        <f>'[1]TCE - ANEXO III - Preencher'!M159</f>
        <v>4.88</v>
      </c>
      <c r="M150" s="16">
        <f t="shared" si="13"/>
        <v>37.119999999999997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144.02000000000001</v>
      </c>
    </row>
    <row r="151" spans="1:28" s="4" customFormat="1">
      <c r="A151" s="9">
        <f>IFERROR(VLOOKUP(B151,'[1]DADOS (OCULTAR)'!$P$3:$R$53,3,0),"")</f>
        <v>9767633000447</v>
      </c>
      <c r="B151" s="10" t="str">
        <f>'[1]TCE - ANEXO III - Preencher'!C160</f>
        <v>HOSPITAL SILVIO MAGALHÃES</v>
      </c>
      <c r="C151" s="11"/>
      <c r="D151" s="12" t="str">
        <f>'[1]TCE - ANEXO III - Preencher'!E160</f>
        <v>CRISTINAIDE BARROS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136</v>
      </c>
      <c r="J151" s="15">
        <f>'[1]TCE - ANEXO III - Preencher'!K160</f>
        <v>0</v>
      </c>
      <c r="K151" s="16">
        <f>'[1]TCE - ANEXO III - Preencher'!L160</f>
        <v>42</v>
      </c>
      <c r="L151" s="16">
        <f>'[1]TCE - ANEXO III - Preencher'!M160</f>
        <v>4.88</v>
      </c>
      <c r="M151" s="16">
        <f t="shared" si="13"/>
        <v>37.119999999999997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173.12</v>
      </c>
    </row>
    <row r="152" spans="1:28" s="4" customFormat="1">
      <c r="A152" s="9">
        <f>IFERROR(VLOOKUP(B152,'[1]DADOS (OCULTAR)'!$P$3:$R$53,3,0),"")</f>
        <v>9767633000447</v>
      </c>
      <c r="B152" s="10" t="str">
        <f>'[1]TCE - ANEXO III - Preencher'!C161</f>
        <v>HOSPITAL SILVIO MAGALHÃES</v>
      </c>
      <c r="C152" s="11"/>
      <c r="D152" s="12" t="str">
        <f>'[1]TCE - ANEXO III - Preencher'!E161</f>
        <v>CYNTHIA DANTAS VICENTE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340.16</v>
      </c>
      <c r="J152" s="15">
        <f>'[1]TCE - ANEXO III - Preencher'!K161</f>
        <v>0</v>
      </c>
      <c r="K152" s="16">
        <f>'[1]TCE - ANEXO III - Preencher'!L161</f>
        <v>42</v>
      </c>
      <c r="L152" s="16">
        <f>'[1]TCE - ANEXO III - Preencher'!M161</f>
        <v>4.88</v>
      </c>
      <c r="M152" s="16">
        <f t="shared" si="13"/>
        <v>37.119999999999997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377.28000000000003</v>
      </c>
    </row>
    <row r="153" spans="1:28" s="4" customFormat="1">
      <c r="A153" s="9">
        <f>IFERROR(VLOOKUP(B153,'[1]DADOS (OCULTAR)'!$P$3:$R$53,3,0),"")</f>
        <v>9767633000447</v>
      </c>
      <c r="B153" s="10" t="str">
        <f>'[1]TCE - ANEXO III - Preencher'!C162</f>
        <v>HOSPITAL SILVIO MAGALHÃES</v>
      </c>
      <c r="C153" s="11"/>
      <c r="D153" s="12" t="str">
        <f>'[1]TCE - ANEXO III - Preencher'!E162</f>
        <v>DAIANE BELMIRO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111.2</v>
      </c>
      <c r="J153" s="15">
        <f>'[1]TCE - ANEXO III - Preencher'!K162</f>
        <v>0</v>
      </c>
      <c r="K153" s="16">
        <f>'[1]TCE - ANEXO III - Preencher'!L162</f>
        <v>42</v>
      </c>
      <c r="L153" s="16">
        <f>'[1]TCE - ANEXO III - Preencher'!M162</f>
        <v>4.88</v>
      </c>
      <c r="M153" s="16">
        <f t="shared" si="13"/>
        <v>37.119999999999997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64</v>
      </c>
      <c r="U153" s="16">
        <f>'[1]TCE - ANEXO III - Preencher'!V162</f>
        <v>0</v>
      </c>
      <c r="V153" s="17">
        <f t="shared" si="16"/>
        <v>64</v>
      </c>
      <c r="W153" s="18" t="str">
        <f>IF('[1]TCE - ANEXO III - Preencher'!X162="","",'[1]TCE - ANEXO III - Preencher'!X162)</f>
        <v>AUX.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212.32</v>
      </c>
    </row>
    <row r="154" spans="1:28" s="4" customFormat="1">
      <c r="A154" s="9">
        <f>IFERROR(VLOOKUP(B154,'[1]DADOS (OCULTAR)'!$P$3:$R$53,3,0),"")</f>
        <v>9767633000447</v>
      </c>
      <c r="B154" s="10" t="str">
        <f>'[1]TCE - ANEXO III - Preencher'!C163</f>
        <v>HOSPITAL SILVIO MAGALHÃES</v>
      </c>
      <c r="C154" s="11"/>
      <c r="D154" s="12" t="str">
        <f>'[1]TCE - ANEXO III - Preencher'!E163</f>
        <v>DAIANE GABRIELE SANTOS DE SOUSA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422110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9.74</v>
      </c>
      <c r="J154" s="15">
        <f>'[1]TCE - ANEXO III - Preencher'!K163</f>
        <v>0</v>
      </c>
      <c r="K154" s="16">
        <f>'[1]TCE - ANEXO III - Preencher'!L163</f>
        <v>42</v>
      </c>
      <c r="L154" s="16">
        <f>'[1]TCE - ANEXO III - Preencher'!M163</f>
        <v>4.88</v>
      </c>
      <c r="M154" s="16">
        <f t="shared" si="13"/>
        <v>37.119999999999997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92</v>
      </c>
      <c r="R154" s="16">
        <f>'[1]TCE - ANEXO III - Preencher'!S163</f>
        <v>27.31</v>
      </c>
      <c r="S154" s="17">
        <f t="shared" si="15"/>
        <v>64.69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111.55</v>
      </c>
    </row>
    <row r="155" spans="1:28" s="4" customFormat="1">
      <c r="A155" s="9">
        <f>IFERROR(VLOOKUP(B155,'[1]DADOS (OCULTAR)'!$P$3:$R$53,3,0),"")</f>
        <v>9767633000447</v>
      </c>
      <c r="B155" s="10" t="str">
        <f>'[1]TCE - ANEXO III - Preencher'!C164</f>
        <v>HOSPITAL SILVIO MAGALHÃES</v>
      </c>
      <c r="C155" s="11"/>
      <c r="D155" s="12" t="str">
        <f>'[1]TCE - ANEXO III - Preencher'!E164</f>
        <v xml:space="preserve">DAMIANA VIEIRA DE SENA 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169.7</v>
      </c>
      <c r="J155" s="15">
        <f>'[1]TCE - ANEXO III - Preencher'!K164</f>
        <v>0</v>
      </c>
      <c r="K155" s="16">
        <f>'[1]TCE - ANEXO III - Preencher'!L164</f>
        <v>42</v>
      </c>
      <c r="L155" s="16">
        <f>'[1]TCE - ANEXO III - Preencher'!M164</f>
        <v>4.88</v>
      </c>
      <c r="M155" s="16">
        <f t="shared" si="13"/>
        <v>37.119999999999997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100</v>
      </c>
      <c r="U155" s="16">
        <f>'[1]TCE - ANEXO III - Preencher'!V164</f>
        <v>0</v>
      </c>
      <c r="V155" s="17">
        <f t="shared" si="16"/>
        <v>100</v>
      </c>
      <c r="W155" s="18" t="str">
        <f>IF('[1]TCE - ANEXO III - Preencher'!X164="","",'[1]TCE - ANEXO III - Preencher'!X164)</f>
        <v>AUX.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306.82</v>
      </c>
    </row>
    <row r="156" spans="1:28" s="4" customFormat="1">
      <c r="A156" s="9">
        <f>IFERROR(VLOOKUP(B156,'[1]DADOS (OCULTAR)'!$P$3:$R$53,3,0),"")</f>
        <v>9767633000447</v>
      </c>
      <c r="B156" s="10" t="str">
        <f>'[1]TCE - ANEXO III - Preencher'!C165</f>
        <v>HOSPITAL SILVIO MAGALHÃES</v>
      </c>
      <c r="C156" s="11"/>
      <c r="D156" s="12" t="str">
        <f>'[1]TCE - ANEXO III - Preencher'!E165</f>
        <v>DANIEL SANCHES RIBEIRO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225270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1051.3</v>
      </c>
      <c r="J156" s="15">
        <f>'[1]TCE - ANEXO III - Preencher'!K165</f>
        <v>0</v>
      </c>
      <c r="K156" s="16">
        <f>'[1]TCE - ANEXO III - Preencher'!L165</f>
        <v>42</v>
      </c>
      <c r="L156" s="16">
        <f>'[1]TCE - ANEXO III - Preencher'!M165</f>
        <v>4.88</v>
      </c>
      <c r="M156" s="16">
        <f t="shared" si="13"/>
        <v>37.119999999999997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1088.4199999999998</v>
      </c>
    </row>
    <row r="157" spans="1:28" s="4" customFormat="1">
      <c r="A157" s="9">
        <f>IFERROR(VLOOKUP(B157,'[1]DADOS (OCULTAR)'!$P$3:$R$53,3,0),"")</f>
        <v>9767633000447</v>
      </c>
      <c r="B157" s="10" t="str">
        <f>'[1]TCE - ANEXO III - Preencher'!C166</f>
        <v>HOSPITAL SILVIO MAGALHÃES</v>
      </c>
      <c r="C157" s="11"/>
      <c r="D157" s="12" t="str">
        <f>'[1]TCE - ANEXO III - Preencher'!E166</f>
        <v>DANIEL VICENTE DO NASCIMENTO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515110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109.8</v>
      </c>
      <c r="J157" s="15">
        <f>'[1]TCE - ANEXO III - Preencher'!K166</f>
        <v>0</v>
      </c>
      <c r="K157" s="16">
        <f>'[1]TCE - ANEXO III - Preencher'!L166</f>
        <v>42</v>
      </c>
      <c r="L157" s="16">
        <f>'[1]TCE - ANEXO III - Preencher'!M166</f>
        <v>4.88</v>
      </c>
      <c r="M157" s="16">
        <f t="shared" si="13"/>
        <v>37.119999999999997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146.91999999999999</v>
      </c>
    </row>
    <row r="158" spans="1:28" s="4" customFormat="1">
      <c r="A158" s="9">
        <f>IFERROR(VLOOKUP(B158,'[1]DADOS (OCULTAR)'!$P$3:$R$53,3,0),"")</f>
        <v>9767633000447</v>
      </c>
      <c r="B158" s="10" t="str">
        <f>'[1]TCE - ANEXO III - Preencher'!C167</f>
        <v>HOSPITAL SILVIO MAGALHÃES</v>
      </c>
      <c r="C158" s="11"/>
      <c r="D158" s="12" t="str">
        <f>'[1]TCE - ANEXO III - Preencher'!E167</f>
        <v>DANUBIA BENTO DA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126</v>
      </c>
      <c r="J158" s="15">
        <f>'[1]TCE - ANEXO III - Preencher'!K167</f>
        <v>0</v>
      </c>
      <c r="K158" s="16">
        <f>'[1]TCE - ANEXO III - Preencher'!L167</f>
        <v>42</v>
      </c>
      <c r="L158" s="16">
        <f>'[1]TCE - ANEXO III - Preencher'!M167</f>
        <v>4.88</v>
      </c>
      <c r="M158" s="16">
        <f t="shared" si="13"/>
        <v>37.119999999999997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64</v>
      </c>
      <c r="U158" s="16">
        <f>'[1]TCE - ANEXO III - Preencher'!V167</f>
        <v>0</v>
      </c>
      <c r="V158" s="17">
        <f t="shared" si="16"/>
        <v>64</v>
      </c>
      <c r="W158" s="18" t="str">
        <f>IF('[1]TCE - ANEXO III - Preencher'!X167="","",'[1]TCE - ANEXO III - Preencher'!X167)</f>
        <v>AUX.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227.12</v>
      </c>
    </row>
    <row r="159" spans="1:28" s="4" customFormat="1">
      <c r="A159" s="9">
        <f>IFERROR(VLOOKUP(B159,'[1]DADOS (OCULTAR)'!$P$3:$R$53,3,0),"")</f>
        <v>9767633000447</v>
      </c>
      <c r="B159" s="10" t="str">
        <f>'[1]TCE - ANEXO III - Preencher'!C168</f>
        <v>HOSPITAL SILVIO MAGALHÃES</v>
      </c>
      <c r="C159" s="11"/>
      <c r="D159" s="12" t="str">
        <f>'[1]TCE - ANEXO III - Preencher'!E168</f>
        <v>DAYANA LARISSA PEREIRA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422110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95.35</v>
      </c>
      <c r="J159" s="15">
        <f>'[1]TCE - ANEXO III - Preencher'!K168</f>
        <v>0</v>
      </c>
      <c r="K159" s="16">
        <f>'[1]TCE - ANEXO III - Preencher'!L168</f>
        <v>42</v>
      </c>
      <c r="L159" s="16">
        <f>'[1]TCE - ANEXO III - Preencher'!M168</f>
        <v>4.88</v>
      </c>
      <c r="M159" s="16">
        <f t="shared" si="13"/>
        <v>37.119999999999997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132.47</v>
      </c>
    </row>
    <row r="160" spans="1:28" s="4" customFormat="1">
      <c r="A160" s="9">
        <f>IFERROR(VLOOKUP(B160,'[1]DADOS (OCULTAR)'!$P$3:$R$53,3,0),"")</f>
        <v>9767633000447</v>
      </c>
      <c r="B160" s="10" t="str">
        <f>'[1]TCE - ANEXO III - Preencher'!C169</f>
        <v>HOSPITAL SILVIO MAGALHÃES</v>
      </c>
      <c r="C160" s="11"/>
      <c r="D160" s="12" t="str">
        <f>'[1]TCE - ANEXO III - Preencher'!E169</f>
        <v>DAYANE HADASSA DE LIMA MELO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223710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227.9</v>
      </c>
      <c r="J160" s="15">
        <f>'[1]TCE - ANEXO III - Preencher'!K169</f>
        <v>0</v>
      </c>
      <c r="K160" s="16">
        <f>'[1]TCE - ANEXO III - Preencher'!L169</f>
        <v>42</v>
      </c>
      <c r="L160" s="16">
        <f>'[1]TCE - ANEXO III - Preencher'!M169</f>
        <v>4.88</v>
      </c>
      <c r="M160" s="16">
        <f t="shared" si="13"/>
        <v>37.119999999999997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265.02</v>
      </c>
    </row>
    <row r="161" spans="1:28" s="4" customFormat="1">
      <c r="A161" s="9">
        <f>IFERROR(VLOOKUP(B161,'[1]DADOS (OCULTAR)'!$P$3:$R$53,3,0),"")</f>
        <v>9767633000447</v>
      </c>
      <c r="B161" s="10" t="str">
        <f>'[1]TCE - ANEXO III - Preencher'!C170</f>
        <v>HOSPITAL SILVIO MAGALHÃES</v>
      </c>
      <c r="C161" s="11"/>
      <c r="D161" s="12" t="str">
        <f>'[1]TCE - ANEXO III - Preencher'!E170</f>
        <v>DEBORA MARIA DOS SANTOS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106.9</v>
      </c>
      <c r="J161" s="15">
        <f>'[1]TCE - ANEXO III - Preencher'!K170</f>
        <v>0</v>
      </c>
      <c r="K161" s="16">
        <f>'[1]TCE - ANEXO III - Preencher'!L170</f>
        <v>42</v>
      </c>
      <c r="L161" s="16">
        <f>'[1]TCE - ANEXO III - Preencher'!M170</f>
        <v>4.88</v>
      </c>
      <c r="M161" s="16">
        <f t="shared" si="13"/>
        <v>37.119999999999997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92</v>
      </c>
      <c r="R161" s="16">
        <f>'[1]TCE - ANEXO III - Preencher'!S170</f>
        <v>62.34</v>
      </c>
      <c r="S161" s="17">
        <f t="shared" si="15"/>
        <v>29.659999999999997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173.68</v>
      </c>
    </row>
    <row r="162" spans="1:28" s="4" customFormat="1">
      <c r="A162" s="9">
        <f>IFERROR(VLOOKUP(B162,'[1]DADOS (OCULTAR)'!$P$3:$R$53,3,0),"")</f>
        <v>9767633000447</v>
      </c>
      <c r="B162" s="10" t="str">
        <f>'[1]TCE - ANEXO III - Preencher'!C171</f>
        <v>HOSPITAL SILVIO MAGALHÃES</v>
      </c>
      <c r="C162" s="11"/>
      <c r="D162" s="12" t="str">
        <f>'[1]TCE - ANEXO III - Preencher'!E171</f>
        <v>DEBORA MARKLAYNNE BEZERRA NEVES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165.2</v>
      </c>
      <c r="J162" s="15">
        <f>'[1]TCE - ANEXO III - Preencher'!K171</f>
        <v>0</v>
      </c>
      <c r="K162" s="16">
        <f>'[1]TCE - ANEXO III - Preencher'!L171</f>
        <v>42</v>
      </c>
      <c r="L162" s="16">
        <f>'[1]TCE - ANEXO III - Preencher'!M171</f>
        <v>4.88</v>
      </c>
      <c r="M162" s="16">
        <f t="shared" si="13"/>
        <v>37.119999999999997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202.32</v>
      </c>
    </row>
    <row r="163" spans="1:28" s="4" customFormat="1">
      <c r="A163" s="9">
        <f>IFERROR(VLOOKUP(B163,'[1]DADOS (OCULTAR)'!$P$3:$R$53,3,0),"")</f>
        <v>9767633000447</v>
      </c>
      <c r="B163" s="10" t="str">
        <f>'[1]TCE - ANEXO III - Preencher'!C172</f>
        <v>HOSPITAL SILVIO MAGALHÃES</v>
      </c>
      <c r="C163" s="11"/>
      <c r="D163" s="12" t="str">
        <f>'[1]TCE - ANEXO III - Preencher'!E172</f>
        <v>DEBORA RAPHAELA SOARES LINS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111.2</v>
      </c>
      <c r="J163" s="15">
        <f>'[1]TCE - ANEXO III - Preencher'!K172</f>
        <v>0</v>
      </c>
      <c r="K163" s="16">
        <f>'[1]TCE - ANEXO III - Preencher'!L172</f>
        <v>42</v>
      </c>
      <c r="L163" s="16">
        <f>'[1]TCE - ANEXO III - Preencher'!M172</f>
        <v>4.88</v>
      </c>
      <c r="M163" s="16">
        <f t="shared" si="13"/>
        <v>37.119999999999997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148.32</v>
      </c>
    </row>
    <row r="164" spans="1:28" s="4" customFormat="1">
      <c r="A164" s="9">
        <f>IFERROR(VLOOKUP(B164,'[1]DADOS (OCULTAR)'!$P$3:$R$53,3,0),"")</f>
        <v>9767633000447</v>
      </c>
      <c r="B164" s="10" t="str">
        <f>'[1]TCE - ANEXO III - Preencher'!C173</f>
        <v>HOSPITAL SILVIO MAGALHÃES</v>
      </c>
      <c r="C164" s="11"/>
      <c r="D164" s="12" t="str">
        <f>'[1]TCE - ANEXO III - Preencher'!E173</f>
        <v xml:space="preserve">DEBORAH EDUARDA MOURA DA SILVA 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422110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9.75</v>
      </c>
      <c r="J164" s="15">
        <f>'[1]TCE - ANEXO III - Preencher'!K173</f>
        <v>0</v>
      </c>
      <c r="K164" s="16">
        <f>'[1]TCE - ANEXO III - Preencher'!L173</f>
        <v>42</v>
      </c>
      <c r="L164" s="16">
        <f>'[1]TCE - ANEXO III - Preencher'!M173</f>
        <v>4.88</v>
      </c>
      <c r="M164" s="16">
        <f t="shared" si="13"/>
        <v>37.119999999999997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92</v>
      </c>
      <c r="R164" s="16">
        <f>'[1]TCE - ANEXO III - Preencher'!S173</f>
        <v>29.26</v>
      </c>
      <c r="S164" s="17">
        <f t="shared" si="15"/>
        <v>62.739999999999995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109.60999999999999</v>
      </c>
    </row>
    <row r="165" spans="1:28" s="4" customFormat="1">
      <c r="A165" s="9">
        <f>IFERROR(VLOOKUP(B165,'[1]DADOS (OCULTAR)'!$P$3:$R$53,3,0),"")</f>
        <v>9767633000447</v>
      </c>
      <c r="B165" s="10" t="str">
        <f>'[1]TCE - ANEXO III - Preencher'!C174</f>
        <v>HOSPITAL SILVIO MAGALHÃES</v>
      </c>
      <c r="C165" s="11"/>
      <c r="D165" s="12" t="str">
        <f>'[1]TCE - ANEXO III - Preencher'!E174</f>
        <v>DEJANETE SILVA DO NASCIMENTO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513430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132.5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132.5</v>
      </c>
    </row>
    <row r="166" spans="1:28" s="4" customFormat="1">
      <c r="A166" s="9">
        <f>IFERROR(VLOOKUP(B166,'[1]DADOS (OCULTAR)'!$P$3:$R$53,3,0),"")</f>
        <v>9767633000447</v>
      </c>
      <c r="B166" s="10" t="str">
        <f>'[1]TCE - ANEXO III - Preencher'!C175</f>
        <v>HOSPITAL SILVIO MAGALHÃES</v>
      </c>
      <c r="C166" s="11"/>
      <c r="D166" s="12" t="str">
        <f>'[1]TCE - ANEXO III - Preencher'!E175</f>
        <v>DENISY ALBINO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130.19999999999999</v>
      </c>
      <c r="J166" s="15">
        <f>'[1]TCE - ANEXO III - Preencher'!K175</f>
        <v>0</v>
      </c>
      <c r="K166" s="16">
        <f>'[1]TCE - ANEXO III - Preencher'!L175</f>
        <v>42</v>
      </c>
      <c r="L166" s="16">
        <f>'[1]TCE - ANEXO III - Preencher'!M175</f>
        <v>4.88</v>
      </c>
      <c r="M166" s="16">
        <f t="shared" si="13"/>
        <v>37.119999999999997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167.32</v>
      </c>
    </row>
    <row r="167" spans="1:28" s="4" customFormat="1">
      <c r="A167" s="9">
        <f>IFERROR(VLOOKUP(B167,'[1]DADOS (OCULTAR)'!$P$3:$R$53,3,0),"")</f>
        <v>9767633000447</v>
      </c>
      <c r="B167" s="10" t="str">
        <f>'[1]TCE - ANEXO III - Preencher'!C176</f>
        <v>HOSPITAL SILVIO MAGALHÃES</v>
      </c>
      <c r="C167" s="11"/>
      <c r="D167" s="12" t="str">
        <f>'[1]TCE - ANEXO III - Preencher'!E176</f>
        <v>DEYCIANE EVELIN SILVA DE BARROS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227.91</v>
      </c>
      <c r="J167" s="15">
        <f>'[1]TCE - ANEXO III - Preencher'!K176</f>
        <v>0</v>
      </c>
      <c r="K167" s="16">
        <f>'[1]TCE - ANEXO III - Preencher'!L176</f>
        <v>42</v>
      </c>
      <c r="L167" s="16">
        <f>'[1]TCE - ANEXO III - Preencher'!M176</f>
        <v>4.88</v>
      </c>
      <c r="M167" s="16">
        <f t="shared" si="13"/>
        <v>37.119999999999997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100</v>
      </c>
      <c r="U167" s="16">
        <f>'[1]TCE - ANEXO III - Preencher'!V176</f>
        <v>0</v>
      </c>
      <c r="V167" s="17">
        <f t="shared" si="16"/>
        <v>100</v>
      </c>
      <c r="W167" s="18" t="str">
        <f>IF('[1]TCE - ANEXO III - Preencher'!X176="","",'[1]TCE - ANEXO III - Preencher'!X176)</f>
        <v>AUX.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365.03</v>
      </c>
    </row>
    <row r="168" spans="1:28" s="4" customFormat="1">
      <c r="A168" s="9">
        <f>IFERROR(VLOOKUP(B168,'[1]DADOS (OCULTAR)'!$P$3:$R$53,3,0),"")</f>
        <v>9767633000447</v>
      </c>
      <c r="B168" s="10" t="str">
        <f>'[1]TCE - ANEXO III - Preencher'!C177</f>
        <v>HOSPITAL SILVIO MAGALHÃES</v>
      </c>
      <c r="C168" s="11"/>
      <c r="D168" s="12" t="str">
        <f>'[1]TCE - ANEXO III - Preencher'!E177</f>
        <v>DIANA ELLEN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176</v>
      </c>
      <c r="J168" s="15">
        <f>'[1]TCE - ANEXO III - Preencher'!K177</f>
        <v>0</v>
      </c>
      <c r="K168" s="16">
        <f>'[1]TCE - ANEXO III - Preencher'!L177</f>
        <v>42</v>
      </c>
      <c r="L168" s="16">
        <f>'[1]TCE - ANEXO III - Preencher'!M177</f>
        <v>4.88</v>
      </c>
      <c r="M168" s="16">
        <f t="shared" si="13"/>
        <v>37.119999999999997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213.12</v>
      </c>
    </row>
    <row r="169" spans="1:28" s="4" customFormat="1">
      <c r="A169" s="9">
        <f>IFERROR(VLOOKUP(B169,'[1]DADOS (OCULTAR)'!$P$3:$R$53,3,0),"")</f>
        <v>9767633000447</v>
      </c>
      <c r="B169" s="10" t="str">
        <f>'[1]TCE - ANEXO III - Preencher'!C178</f>
        <v>HOSPITAL SILVIO MAGALHÃES</v>
      </c>
      <c r="C169" s="11"/>
      <c r="D169" s="12" t="str">
        <f>'[1]TCE - ANEXO III - Preencher'!E178</f>
        <v>DILSON LUIZ DA SILVA VERISSIMO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106.9</v>
      </c>
      <c r="J169" s="15">
        <f>'[1]TCE - ANEXO III - Preencher'!K178</f>
        <v>0</v>
      </c>
      <c r="K169" s="16">
        <f>'[1]TCE - ANEXO III - Preencher'!L178</f>
        <v>42</v>
      </c>
      <c r="L169" s="16">
        <f>'[1]TCE - ANEXO III - Preencher'!M178</f>
        <v>4.88</v>
      </c>
      <c r="M169" s="16">
        <f t="shared" si="13"/>
        <v>37.119999999999997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144.02000000000001</v>
      </c>
    </row>
    <row r="170" spans="1:28" s="4" customFormat="1">
      <c r="A170" s="9">
        <f>IFERROR(VLOOKUP(B170,'[1]DADOS (OCULTAR)'!$P$3:$R$53,3,0),"")</f>
        <v>9767633000447</v>
      </c>
      <c r="B170" s="10" t="str">
        <f>'[1]TCE - ANEXO III - Preencher'!C179</f>
        <v>HOSPITAL SILVIO MAGALHÃES</v>
      </c>
      <c r="C170" s="11"/>
      <c r="D170" s="12" t="str">
        <f>'[1]TCE - ANEXO III - Preencher'!E179</f>
        <v>DINA DO NASCIMENTO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111</v>
      </c>
      <c r="J170" s="15">
        <f>'[1]TCE - ANEXO III - Preencher'!K179</f>
        <v>0</v>
      </c>
      <c r="K170" s="16">
        <f>'[1]TCE - ANEXO III - Preencher'!L179</f>
        <v>42</v>
      </c>
      <c r="L170" s="16">
        <f>'[1]TCE - ANEXO III - Preencher'!M179</f>
        <v>4.88</v>
      </c>
      <c r="M170" s="16">
        <f t="shared" si="13"/>
        <v>37.119999999999997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64</v>
      </c>
      <c r="U170" s="16">
        <f>'[1]TCE - ANEXO III - Preencher'!V179</f>
        <v>0</v>
      </c>
      <c r="V170" s="17">
        <f t="shared" si="16"/>
        <v>64</v>
      </c>
      <c r="W170" s="18" t="str">
        <f>IF('[1]TCE - ANEXO III - Preencher'!X179="","",'[1]TCE - ANEXO III - Preencher'!X179)</f>
        <v>AUX.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212.12</v>
      </c>
    </row>
    <row r="171" spans="1:28" s="4" customFormat="1">
      <c r="A171" s="9">
        <f>IFERROR(VLOOKUP(B171,'[1]DADOS (OCULTAR)'!$P$3:$R$53,3,0),"")</f>
        <v>9767633000447</v>
      </c>
      <c r="B171" s="10" t="str">
        <f>'[1]TCE - ANEXO III - Preencher'!C180</f>
        <v>HOSPITAL SILVIO MAGALHÃES</v>
      </c>
      <c r="C171" s="11"/>
      <c r="D171" s="12" t="str">
        <f>'[1]TCE - ANEXO III - Preencher'!E180</f>
        <v>DOUGLAS FERREIRA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521130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115.2</v>
      </c>
      <c r="J171" s="15">
        <f>'[1]TCE - ANEXO III - Preencher'!K180</f>
        <v>0</v>
      </c>
      <c r="K171" s="16">
        <f>'[1]TCE - ANEXO III - Preencher'!L180</f>
        <v>42</v>
      </c>
      <c r="L171" s="16">
        <f>'[1]TCE - ANEXO III - Preencher'!M180</f>
        <v>4.88</v>
      </c>
      <c r="M171" s="16">
        <f t="shared" si="13"/>
        <v>37.119999999999997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92</v>
      </c>
      <c r="R171" s="16">
        <f>'[1]TCE - ANEXO III - Preencher'!S180</f>
        <v>64.569999999999993</v>
      </c>
      <c r="S171" s="17">
        <f t="shared" si="15"/>
        <v>27.430000000000007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179.75</v>
      </c>
    </row>
    <row r="172" spans="1:28" s="4" customFormat="1">
      <c r="A172" s="9">
        <f>IFERROR(VLOOKUP(B172,'[1]DADOS (OCULTAR)'!$P$3:$R$53,3,0),"")</f>
        <v>9767633000447</v>
      </c>
      <c r="B172" s="10" t="str">
        <f>'[1]TCE - ANEXO III - Preencher'!C181</f>
        <v>HOSPITAL SILVIO MAGALHÃES</v>
      </c>
      <c r="C172" s="11"/>
      <c r="D172" s="12" t="str">
        <f>'[1]TCE - ANEXO III - Preencher'!E181</f>
        <v xml:space="preserve">DRIELE DA SILVA PEREIRA 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150.80000000000001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150.80000000000001</v>
      </c>
    </row>
    <row r="173" spans="1:28" s="4" customFormat="1">
      <c r="A173" s="9">
        <f>IFERROR(VLOOKUP(B173,'[1]DADOS (OCULTAR)'!$P$3:$R$53,3,0),"")</f>
        <v>9767633000447</v>
      </c>
      <c r="B173" s="10" t="str">
        <f>'[1]TCE - ANEXO III - Preencher'!C182</f>
        <v>HOSPITAL SILVIO MAGALHÃES</v>
      </c>
      <c r="C173" s="11"/>
      <c r="D173" s="12" t="str">
        <f>'[1]TCE - ANEXO III - Preencher'!E182</f>
        <v>EDCLEIDE MARIA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42</v>
      </c>
      <c r="L173" s="16">
        <f>'[1]TCE - ANEXO III - Preencher'!M182</f>
        <v>4.88</v>
      </c>
      <c r="M173" s="16">
        <f t="shared" si="13"/>
        <v>37.119999999999997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37.119999999999997</v>
      </c>
    </row>
    <row r="174" spans="1:28" s="4" customFormat="1">
      <c r="A174" s="9">
        <f>IFERROR(VLOOKUP(B174,'[1]DADOS (OCULTAR)'!$P$3:$R$53,3,0),"")</f>
        <v>9767633000447</v>
      </c>
      <c r="B174" s="10" t="str">
        <f>'[1]TCE - ANEXO III - Preencher'!C183</f>
        <v>HOSPITAL SILVIO MAGALHÃES</v>
      </c>
      <c r="C174" s="11"/>
      <c r="D174" s="12" t="str">
        <f>'[1]TCE - ANEXO III - Preencher'!E183</f>
        <v>EDELANIA PATRICIA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115.3</v>
      </c>
      <c r="J174" s="15">
        <f>'[1]TCE - ANEXO III - Preencher'!K183</f>
        <v>0</v>
      </c>
      <c r="K174" s="16">
        <f>'[1]TCE - ANEXO III - Preencher'!L183</f>
        <v>42</v>
      </c>
      <c r="L174" s="16">
        <f>'[1]TCE - ANEXO III - Preencher'!M183</f>
        <v>4.88</v>
      </c>
      <c r="M174" s="16">
        <f t="shared" si="13"/>
        <v>37.119999999999997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64</v>
      </c>
      <c r="U174" s="16">
        <f>'[1]TCE - ANEXO III - Preencher'!V183</f>
        <v>0</v>
      </c>
      <c r="V174" s="17">
        <f t="shared" si="16"/>
        <v>64</v>
      </c>
      <c r="W174" s="18" t="str">
        <f>IF('[1]TCE - ANEXO III - Preencher'!X183="","",'[1]TCE - ANEXO III - Preencher'!X183)</f>
        <v>AUX.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216.42</v>
      </c>
    </row>
    <row r="175" spans="1:28" s="4" customFormat="1">
      <c r="A175" s="9">
        <f>IFERROR(VLOOKUP(B175,'[1]DADOS (OCULTAR)'!$P$3:$R$53,3,0),"")</f>
        <v>9767633000447</v>
      </c>
      <c r="B175" s="10" t="str">
        <f>'[1]TCE - ANEXO III - Preencher'!C184</f>
        <v>HOSPITAL SILVIO MAGALHÃES</v>
      </c>
      <c r="C175" s="11"/>
      <c r="D175" s="12" t="str">
        <f>'[1]TCE - ANEXO III - Preencher'!E184</f>
        <v>EDICLEIDE VENTURA DA SILVA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513430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112.2</v>
      </c>
      <c r="J175" s="15">
        <f>'[1]TCE - ANEXO III - Preencher'!K184</f>
        <v>0</v>
      </c>
      <c r="K175" s="16">
        <f>'[1]TCE - ANEXO III - Preencher'!L184</f>
        <v>42</v>
      </c>
      <c r="L175" s="16">
        <f>'[1]TCE - ANEXO III - Preencher'!M184</f>
        <v>4.88</v>
      </c>
      <c r="M175" s="16">
        <f t="shared" si="13"/>
        <v>37.119999999999997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149.32</v>
      </c>
    </row>
    <row r="176" spans="1:28" s="4" customFormat="1">
      <c r="A176" s="9">
        <f>IFERROR(VLOOKUP(B176,'[1]DADOS (OCULTAR)'!$P$3:$R$53,3,0),"")</f>
        <v>9767633000447</v>
      </c>
      <c r="B176" s="10" t="str">
        <f>'[1]TCE - ANEXO III - Preencher'!C185</f>
        <v>HOSPITAL SILVIO MAGALHÃES</v>
      </c>
      <c r="C176" s="11"/>
      <c r="D176" s="12" t="str">
        <f>'[1]TCE - ANEXO III - Preencher'!E185</f>
        <v>EDILSON ALVES DA SILVA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513115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268.10000000000002</v>
      </c>
      <c r="J176" s="15">
        <f>'[1]TCE - ANEXO III - Preencher'!K185</f>
        <v>0</v>
      </c>
      <c r="K176" s="16">
        <f>'[1]TCE - ANEXO III - Preencher'!L185</f>
        <v>42</v>
      </c>
      <c r="L176" s="16">
        <f>'[1]TCE - ANEXO III - Preencher'!M185</f>
        <v>4.88</v>
      </c>
      <c r="M176" s="16">
        <f t="shared" si="13"/>
        <v>37.119999999999997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305.22000000000003</v>
      </c>
    </row>
    <row r="177" spans="1:28" s="4" customFormat="1">
      <c r="A177" s="9">
        <f>IFERROR(VLOOKUP(B177,'[1]DADOS (OCULTAR)'!$P$3:$R$53,3,0),"")</f>
        <v>9767633000447</v>
      </c>
      <c r="B177" s="10" t="str">
        <f>'[1]TCE - ANEXO III - Preencher'!C186</f>
        <v>HOSPITAL SILVIO MAGALHÃES</v>
      </c>
      <c r="C177" s="11"/>
      <c r="D177" s="12" t="str">
        <f>'[1]TCE - ANEXO III - Preencher'!E186</f>
        <v>EDIMAR HERMINIO 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110.9</v>
      </c>
      <c r="J177" s="15">
        <f>'[1]TCE - ANEXO III - Preencher'!K186</f>
        <v>0</v>
      </c>
      <c r="K177" s="16">
        <f>'[1]TCE - ANEXO III - Preencher'!L186</f>
        <v>42</v>
      </c>
      <c r="L177" s="16">
        <f>'[1]TCE - ANEXO III - Preencher'!M186</f>
        <v>4.88</v>
      </c>
      <c r="M177" s="16">
        <f t="shared" si="13"/>
        <v>37.119999999999997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148.02000000000001</v>
      </c>
    </row>
    <row r="178" spans="1:28" s="4" customFormat="1">
      <c r="A178" s="9">
        <f>IFERROR(VLOOKUP(B178,'[1]DADOS (OCULTAR)'!$P$3:$R$53,3,0),"")</f>
        <v>9767633000447</v>
      </c>
      <c r="B178" s="10" t="str">
        <f>'[1]TCE - ANEXO III - Preencher'!C187</f>
        <v>HOSPITAL SILVIO MAGALHÃES</v>
      </c>
      <c r="C178" s="11"/>
      <c r="D178" s="12" t="str">
        <f>'[1]TCE - ANEXO III - Preencher'!E187</f>
        <v>EDINALDO CAMPOS DE ALMEIDA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517410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112.2</v>
      </c>
      <c r="J178" s="15">
        <f>'[1]TCE - ANEXO III - Preencher'!K187</f>
        <v>0</v>
      </c>
      <c r="K178" s="16">
        <f>'[1]TCE - ANEXO III - Preencher'!L187</f>
        <v>42</v>
      </c>
      <c r="L178" s="16">
        <f>'[1]TCE - ANEXO III - Preencher'!M187</f>
        <v>4.88</v>
      </c>
      <c r="M178" s="16">
        <f t="shared" si="13"/>
        <v>37.119999999999997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149.32</v>
      </c>
    </row>
    <row r="179" spans="1:28" s="4" customFormat="1">
      <c r="A179" s="9">
        <f>IFERROR(VLOOKUP(B179,'[1]DADOS (OCULTAR)'!$P$3:$R$53,3,0),"")</f>
        <v>9767633000447</v>
      </c>
      <c r="B179" s="10" t="str">
        <f>'[1]TCE - ANEXO III - Preencher'!C188</f>
        <v>HOSPITAL SILVIO MAGALHÃES</v>
      </c>
      <c r="C179" s="11"/>
      <c r="D179" s="12" t="str">
        <f>'[1]TCE - ANEXO III - Preencher'!E188</f>
        <v>EDINEIDE VERONICA NASCIMENTO DA SILVA LIMA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148.4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148.4</v>
      </c>
    </row>
    <row r="180" spans="1:28" s="4" customFormat="1">
      <c r="A180" s="9">
        <f>IFERROR(VLOOKUP(B180,'[1]DADOS (OCULTAR)'!$P$3:$R$53,3,0),"")</f>
        <v>9767633000447</v>
      </c>
      <c r="B180" s="10" t="str">
        <f>'[1]TCE - ANEXO III - Preencher'!C189</f>
        <v>HOSPITAL SILVIO MAGALHÃES</v>
      </c>
      <c r="C180" s="11"/>
      <c r="D180" s="12" t="str">
        <f>'[1]TCE - ANEXO III - Preencher'!E189</f>
        <v>EDJANE MARCOLINA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111.2</v>
      </c>
      <c r="J180" s="15">
        <f>'[1]TCE - ANEXO III - Preencher'!K189</f>
        <v>0</v>
      </c>
      <c r="K180" s="16">
        <f>'[1]TCE - ANEXO III - Preencher'!L189</f>
        <v>42</v>
      </c>
      <c r="L180" s="16">
        <f>'[1]TCE - ANEXO III - Preencher'!M189</f>
        <v>4.88</v>
      </c>
      <c r="M180" s="16">
        <f t="shared" si="13"/>
        <v>37.119999999999997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148.32</v>
      </c>
    </row>
    <row r="181" spans="1:28" s="4" customFormat="1">
      <c r="A181" s="9">
        <f>IFERROR(VLOOKUP(B181,'[1]DADOS (OCULTAR)'!$P$3:$R$53,3,0),"")</f>
        <v>9767633000447</v>
      </c>
      <c r="B181" s="10" t="str">
        <f>'[1]TCE - ANEXO III - Preencher'!C190</f>
        <v>HOSPITAL SILVIO MAGALHÃES</v>
      </c>
      <c r="C181" s="11"/>
      <c r="D181" s="12" t="str">
        <f>'[1]TCE - ANEXO III - Preencher'!E190</f>
        <v>EDJANEIDE DE OLIVEIRA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111.2</v>
      </c>
      <c r="J181" s="15">
        <f>'[1]TCE - ANEXO III - Preencher'!K190</f>
        <v>0</v>
      </c>
      <c r="K181" s="16">
        <f>'[1]TCE - ANEXO III - Preencher'!L190</f>
        <v>42</v>
      </c>
      <c r="L181" s="16">
        <f>'[1]TCE - ANEXO III - Preencher'!M190</f>
        <v>4.88</v>
      </c>
      <c r="M181" s="16">
        <f t="shared" si="13"/>
        <v>37.119999999999997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148.32</v>
      </c>
    </row>
    <row r="182" spans="1:28" s="4" customFormat="1">
      <c r="A182" s="9">
        <f>IFERROR(VLOOKUP(B182,'[1]DADOS (OCULTAR)'!$P$3:$R$53,3,0),"")</f>
        <v>9767633000447</v>
      </c>
      <c r="B182" s="10" t="str">
        <f>'[1]TCE - ANEXO III - Preencher'!C191</f>
        <v>HOSPITAL SILVIO MAGALHÃES</v>
      </c>
      <c r="C182" s="11"/>
      <c r="D182" s="12" t="str">
        <f>'[1]TCE - ANEXO III - Preencher'!E191</f>
        <v>EDLAMAR NASCIMENTO FERREIRA LINS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110.9</v>
      </c>
      <c r="J182" s="15">
        <f>'[1]TCE - ANEXO III - Preencher'!K191</f>
        <v>0</v>
      </c>
      <c r="K182" s="16">
        <f>'[1]TCE - ANEXO III - Preencher'!L191</f>
        <v>42</v>
      </c>
      <c r="L182" s="16">
        <f>'[1]TCE - ANEXO III - Preencher'!M191</f>
        <v>4.88</v>
      </c>
      <c r="M182" s="16">
        <f t="shared" si="13"/>
        <v>37.119999999999997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148.02000000000001</v>
      </c>
    </row>
    <row r="183" spans="1:28" s="4" customFormat="1">
      <c r="A183" s="9">
        <f>IFERROR(VLOOKUP(B183,'[1]DADOS (OCULTAR)'!$P$3:$R$53,3,0),"")</f>
        <v>9767633000447</v>
      </c>
      <c r="B183" s="10" t="str">
        <f>'[1]TCE - ANEXO III - Preencher'!C192</f>
        <v>HOSPITAL SILVIO MAGALHÃES</v>
      </c>
      <c r="C183" s="11"/>
      <c r="D183" s="12" t="str">
        <f>'[1]TCE - ANEXO III - Preencher'!E192</f>
        <v>EDLANE KARINA MENDES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130.19999999999999</v>
      </c>
      <c r="J183" s="15">
        <f>'[1]TCE - ANEXO III - Preencher'!K192</f>
        <v>0</v>
      </c>
      <c r="K183" s="16">
        <f>'[1]TCE - ANEXO III - Preencher'!L192</f>
        <v>42</v>
      </c>
      <c r="L183" s="16">
        <f>'[1]TCE - ANEXO III - Preencher'!M192</f>
        <v>4.88</v>
      </c>
      <c r="M183" s="16">
        <f t="shared" si="13"/>
        <v>37.119999999999997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167.32</v>
      </c>
    </row>
    <row r="184" spans="1:28" s="4" customFormat="1">
      <c r="A184" s="9">
        <f>IFERROR(VLOOKUP(B184,'[1]DADOS (OCULTAR)'!$P$3:$R$53,3,0),"")</f>
        <v>9767633000447</v>
      </c>
      <c r="B184" s="10" t="str">
        <f>'[1]TCE - ANEXO III - Preencher'!C193</f>
        <v>HOSPITAL SILVIO MAGALHÃES</v>
      </c>
      <c r="C184" s="11"/>
      <c r="D184" s="12" t="str">
        <f>'[1]TCE - ANEXO III - Preencher'!E193</f>
        <v>EDLEUSA PEREIRA DE MELO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110.9</v>
      </c>
      <c r="J184" s="15">
        <f>'[1]TCE - ANEXO III - Preencher'!K193</f>
        <v>0</v>
      </c>
      <c r="K184" s="16">
        <f>'[1]TCE - ANEXO III - Preencher'!L193</f>
        <v>42</v>
      </c>
      <c r="L184" s="16">
        <f>'[1]TCE - ANEXO III - Preencher'!M193</f>
        <v>4.88</v>
      </c>
      <c r="M184" s="16">
        <f t="shared" si="13"/>
        <v>37.119999999999997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148.02000000000001</v>
      </c>
    </row>
    <row r="185" spans="1:28" s="4" customFormat="1">
      <c r="A185" s="9">
        <f>IFERROR(VLOOKUP(B185,'[1]DADOS (OCULTAR)'!$P$3:$R$53,3,0),"")</f>
        <v>9767633000447</v>
      </c>
      <c r="B185" s="10" t="str">
        <f>'[1]TCE - ANEXO III - Preencher'!C194</f>
        <v>HOSPITAL SILVIO MAGALHÃES</v>
      </c>
      <c r="C185" s="11"/>
      <c r="D185" s="12" t="str">
        <f>'[1]TCE - ANEXO III - Preencher'!E194</f>
        <v>EDMILSON MATIAS DA SILVA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516310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101.8</v>
      </c>
      <c r="J185" s="15">
        <f>'[1]TCE - ANEXO III - Preencher'!K194</f>
        <v>0</v>
      </c>
      <c r="K185" s="16">
        <f>'[1]TCE - ANEXO III - Preencher'!L194</f>
        <v>42</v>
      </c>
      <c r="L185" s="16">
        <f>'[1]TCE - ANEXO III - Preencher'!M194</f>
        <v>4.88</v>
      </c>
      <c r="M185" s="16">
        <f t="shared" si="13"/>
        <v>37.119999999999997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138.91999999999999</v>
      </c>
    </row>
    <row r="186" spans="1:28" s="4" customFormat="1">
      <c r="A186" s="9">
        <f>IFERROR(VLOOKUP(B186,'[1]DADOS (OCULTAR)'!$P$3:$R$53,3,0),"")</f>
        <v>9767633000447</v>
      </c>
      <c r="B186" s="10" t="str">
        <f>'[1]TCE - ANEXO III - Preencher'!C195</f>
        <v>HOSPITAL SILVIO MAGALHÃES</v>
      </c>
      <c r="C186" s="11"/>
      <c r="D186" s="12" t="str">
        <f>'[1]TCE - ANEXO III - Preencher'!E195</f>
        <v>EDNA FERREIRA LINS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513205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132.4</v>
      </c>
      <c r="J186" s="15">
        <f>'[1]TCE - ANEXO III - Preencher'!K195</f>
        <v>0</v>
      </c>
      <c r="K186" s="16">
        <f>'[1]TCE - ANEXO III - Preencher'!L195</f>
        <v>42</v>
      </c>
      <c r="L186" s="16">
        <f>'[1]TCE - ANEXO III - Preencher'!M195</f>
        <v>4.88</v>
      </c>
      <c r="M186" s="16">
        <f t="shared" si="13"/>
        <v>37.119999999999997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169.52</v>
      </c>
    </row>
    <row r="187" spans="1:28" s="4" customFormat="1">
      <c r="A187" s="9">
        <f>IFERROR(VLOOKUP(B187,'[1]DADOS (OCULTAR)'!$P$3:$R$53,3,0),"")</f>
        <v>9767633000447</v>
      </c>
      <c r="B187" s="10" t="str">
        <f>'[1]TCE - ANEXO III - Preencher'!C196</f>
        <v>HOSPITAL SILVIO MAGALHÃES</v>
      </c>
      <c r="C187" s="11"/>
      <c r="D187" s="12" t="str">
        <f>'[1]TCE - ANEXO III - Preencher'!E196</f>
        <v>EDNA MARIA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130.19999999999999</v>
      </c>
      <c r="J187" s="15">
        <f>'[1]TCE - ANEXO III - Preencher'!K196</f>
        <v>0</v>
      </c>
      <c r="K187" s="16">
        <f>'[1]TCE - ANEXO III - Preencher'!L196</f>
        <v>42</v>
      </c>
      <c r="L187" s="16">
        <f>'[1]TCE - ANEXO III - Preencher'!M196</f>
        <v>4.88</v>
      </c>
      <c r="M187" s="16">
        <f t="shared" si="13"/>
        <v>37.119999999999997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167.32</v>
      </c>
    </row>
    <row r="188" spans="1:28" s="4" customFormat="1">
      <c r="A188" s="9">
        <f>IFERROR(VLOOKUP(B188,'[1]DADOS (OCULTAR)'!$P$3:$R$53,3,0),"")</f>
        <v>9767633000447</v>
      </c>
      <c r="B188" s="10" t="str">
        <f>'[1]TCE - ANEXO III - Preencher'!C197</f>
        <v>HOSPITAL SILVIO MAGALHÃES</v>
      </c>
      <c r="C188" s="11"/>
      <c r="D188" s="12" t="str">
        <f>'[1]TCE - ANEXO III - Preencher'!E197</f>
        <v>EDNALVA MARIA DA SILVA FILHO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>
        <f>IFERROR(VLOOKUP(B189,'[1]DADOS (OCULTAR)'!$P$3:$R$53,3,0),"")</f>
        <v>9767633000447</v>
      </c>
      <c r="B189" s="10" t="str">
        <f>'[1]TCE - ANEXO III - Preencher'!C198</f>
        <v>HOSPITAL SILVIO MAGALHÃES</v>
      </c>
      <c r="C189" s="11"/>
      <c r="D189" s="12" t="str">
        <f>'[1]TCE - ANEXO III - Preencher'!E198</f>
        <v>EDNETE MARIA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83.1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83.1</v>
      </c>
    </row>
    <row r="190" spans="1:28" s="4" customFormat="1">
      <c r="A190" s="9">
        <f>IFERROR(VLOOKUP(B190,'[1]DADOS (OCULTAR)'!$P$3:$R$53,3,0),"")</f>
        <v>9767633000447</v>
      </c>
      <c r="B190" s="10" t="str">
        <f>'[1]TCE - ANEXO III - Preencher'!C199</f>
        <v>HOSPITAL SILVIO MAGALHÃES</v>
      </c>
      <c r="C190" s="11"/>
      <c r="D190" s="12" t="str">
        <f>'[1]TCE - ANEXO III - Preencher'!E199</f>
        <v>EDSON RODRIGUES DA SILVA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211.4</v>
      </c>
      <c r="J190" s="15">
        <f>'[1]TCE - ANEXO III - Preencher'!K199</f>
        <v>0</v>
      </c>
      <c r="K190" s="16">
        <f>'[1]TCE - ANEXO III - Preencher'!L199</f>
        <v>42</v>
      </c>
      <c r="L190" s="16">
        <f>'[1]TCE - ANEXO III - Preencher'!M199</f>
        <v>4.88</v>
      </c>
      <c r="M190" s="16">
        <f t="shared" si="13"/>
        <v>37.119999999999997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248.52</v>
      </c>
    </row>
    <row r="191" spans="1:28" s="4" customFormat="1">
      <c r="A191" s="9">
        <f>IFERROR(VLOOKUP(B191,'[1]DADOS (OCULTAR)'!$P$3:$R$53,3,0),"")</f>
        <v>9767633000447</v>
      </c>
      <c r="B191" s="10" t="str">
        <f>'[1]TCE - ANEXO III - Preencher'!C200</f>
        <v>HOSPITAL SILVIO MAGALHÃES</v>
      </c>
      <c r="C191" s="11"/>
      <c r="D191" s="12" t="str">
        <f>'[1]TCE - ANEXO III - Preencher'!E200</f>
        <v>EDUARDA DO CARMO SILVA DE SENA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136.69999999999999</v>
      </c>
      <c r="J191" s="15">
        <f>'[1]TCE - ANEXO III - Preencher'!K200</f>
        <v>0</v>
      </c>
      <c r="K191" s="16">
        <f>'[1]TCE - ANEXO III - Preencher'!L200</f>
        <v>42</v>
      </c>
      <c r="L191" s="16">
        <f>'[1]TCE - ANEXO III - Preencher'!M200</f>
        <v>4.88</v>
      </c>
      <c r="M191" s="16">
        <f t="shared" si="13"/>
        <v>37.119999999999997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AUX.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237.82</v>
      </c>
    </row>
    <row r="192" spans="1:28" s="4" customFormat="1">
      <c r="A192" s="9">
        <f>IFERROR(VLOOKUP(B192,'[1]DADOS (OCULTAR)'!$P$3:$R$53,3,0),"")</f>
        <v>9767633000447</v>
      </c>
      <c r="B192" s="10" t="str">
        <f>'[1]TCE - ANEXO III - Preencher'!C201</f>
        <v>HOSPITAL SILVIO MAGALHÃES</v>
      </c>
      <c r="C192" s="11"/>
      <c r="D192" s="12" t="str">
        <f>'[1]TCE - ANEXO III - Preencher'!E201</f>
        <v>EDUARDO AMARO VELOSO DA SILVA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515110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123.9</v>
      </c>
      <c r="J192" s="15">
        <f>'[1]TCE - ANEXO III - Preencher'!K201</f>
        <v>0</v>
      </c>
      <c r="K192" s="16">
        <f>'[1]TCE - ANEXO III - Preencher'!L201</f>
        <v>42</v>
      </c>
      <c r="L192" s="16">
        <f>'[1]TCE - ANEXO III - Preencher'!M201</f>
        <v>4.88</v>
      </c>
      <c r="M192" s="16">
        <f t="shared" si="13"/>
        <v>37.119999999999997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161.02000000000001</v>
      </c>
    </row>
    <row r="193" spans="1:28" s="4" customFormat="1">
      <c r="A193" s="9">
        <f>IFERROR(VLOOKUP(B193,'[1]DADOS (OCULTAR)'!$P$3:$R$53,3,0),"")</f>
        <v>9767633000447</v>
      </c>
      <c r="B193" s="10" t="str">
        <f>'[1]TCE - ANEXO III - Preencher'!C202</f>
        <v>HOSPITAL SILVIO MAGALHÃES</v>
      </c>
      <c r="C193" s="11"/>
      <c r="D193" s="12" t="str">
        <f>'[1]TCE - ANEXO III - Preencher'!E202</f>
        <v>EDUARDO BARBOSA DA SILVA FILHO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225124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823</v>
      </c>
      <c r="J193" s="15">
        <f>'[1]TCE - ANEXO III - Preencher'!K202</f>
        <v>0</v>
      </c>
      <c r="K193" s="16">
        <f>'[1]TCE - ANEXO III - Preencher'!L202</f>
        <v>42</v>
      </c>
      <c r="L193" s="16">
        <f>'[1]TCE - ANEXO III - Preencher'!M202</f>
        <v>4.88</v>
      </c>
      <c r="M193" s="16">
        <f t="shared" si="13"/>
        <v>37.119999999999997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860.12</v>
      </c>
    </row>
    <row r="194" spans="1:28" s="4" customFormat="1">
      <c r="A194" s="9">
        <f>IFERROR(VLOOKUP(B194,'[1]DADOS (OCULTAR)'!$P$3:$R$53,3,0),"")</f>
        <v>9767633000447</v>
      </c>
      <c r="B194" s="10" t="str">
        <f>'[1]TCE - ANEXO III - Preencher'!C203</f>
        <v>HOSPITAL SILVIO MAGALHÃES</v>
      </c>
      <c r="C194" s="11"/>
      <c r="D194" s="12" t="str">
        <f>'[1]TCE - ANEXO III - Preencher'!E203</f>
        <v>EDUARDO OLIVEIRA DA SILVA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130.19999999999999</v>
      </c>
      <c r="J194" s="15">
        <f>'[1]TCE - ANEXO III - Preencher'!K203</f>
        <v>0</v>
      </c>
      <c r="K194" s="16">
        <f>'[1]TCE - ANEXO III - Preencher'!L203</f>
        <v>42</v>
      </c>
      <c r="L194" s="16">
        <f>'[1]TCE - ANEXO III - Preencher'!M203</f>
        <v>4.88</v>
      </c>
      <c r="M194" s="16">
        <f t="shared" si="13"/>
        <v>37.119999999999997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167.32</v>
      </c>
    </row>
    <row r="195" spans="1:28" s="4" customFormat="1">
      <c r="A195" s="9">
        <f>IFERROR(VLOOKUP(B195,'[1]DADOS (OCULTAR)'!$P$3:$R$53,3,0),"")</f>
        <v>9767633000447</v>
      </c>
      <c r="B195" s="10" t="str">
        <f>'[1]TCE - ANEXO III - Preencher'!C204</f>
        <v>HOSPITAL SILVIO MAGALHÃES</v>
      </c>
      <c r="C195" s="11"/>
      <c r="D195" s="12" t="str">
        <f>'[1]TCE - ANEXO III - Preencher'!E204</f>
        <v>EDVALDO PRADO DE AMORIM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105.7</v>
      </c>
      <c r="J195" s="15">
        <f>'[1]TCE - ANEXO III - Preencher'!K204</f>
        <v>0</v>
      </c>
      <c r="K195" s="16">
        <f>'[1]TCE - ANEXO III - Preencher'!L204</f>
        <v>42</v>
      </c>
      <c r="L195" s="16">
        <f>'[1]TCE - ANEXO III - Preencher'!M204</f>
        <v>4.88</v>
      </c>
      <c r="M195" s="16">
        <f t="shared" si="13"/>
        <v>37.119999999999997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142.82</v>
      </c>
    </row>
    <row r="196" spans="1:28" s="4" customFormat="1">
      <c r="A196" s="9">
        <f>IFERROR(VLOOKUP(B196,'[1]DADOS (OCULTAR)'!$P$3:$R$53,3,0),"")</f>
        <v>9767633000447</v>
      </c>
      <c r="B196" s="10" t="str">
        <f>'[1]TCE - ANEXO III - Preencher'!C205</f>
        <v>HOSPITAL SILVIO MAGALHÃES</v>
      </c>
      <c r="C196" s="11"/>
      <c r="D196" s="12" t="str">
        <f>'[1]TCE - ANEXO III - Preencher'!E205</f>
        <v>EDVANE MARIA COSTA DE AZEVEDO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130.19999999999999</v>
      </c>
      <c r="J196" s="15">
        <f>'[1]TCE - ANEXO III - Preencher'!K205</f>
        <v>0</v>
      </c>
      <c r="K196" s="16">
        <f>'[1]TCE - ANEXO III - Preencher'!L205</f>
        <v>42</v>
      </c>
      <c r="L196" s="16">
        <f>'[1]TCE - ANEXO III - Preencher'!M205</f>
        <v>4.88</v>
      </c>
      <c r="M196" s="16">
        <f t="shared" ref="M196:M259" si="19">K196-L196</f>
        <v>37.119999999999997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167.32</v>
      </c>
    </row>
    <row r="197" spans="1:28" s="4" customFormat="1">
      <c r="A197" s="9">
        <f>IFERROR(VLOOKUP(B197,'[1]DADOS (OCULTAR)'!$P$3:$R$53,3,0),"")</f>
        <v>9767633000447</v>
      </c>
      <c r="B197" s="10" t="str">
        <f>'[1]TCE - ANEXO III - Preencher'!C206</f>
        <v>HOSPITAL SILVIO MAGALHÃES</v>
      </c>
      <c r="C197" s="11"/>
      <c r="D197" s="12" t="str">
        <f>'[1]TCE - ANEXO III - Preencher'!E206</f>
        <v>EDVANIA MARIA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125.3</v>
      </c>
      <c r="J197" s="15">
        <f>'[1]TCE - ANEXO III - Preencher'!K206</f>
        <v>0</v>
      </c>
      <c r="K197" s="16">
        <f>'[1]TCE - ANEXO III - Preencher'!L206</f>
        <v>42</v>
      </c>
      <c r="L197" s="16">
        <f>'[1]TCE - ANEXO III - Preencher'!M206</f>
        <v>4.88</v>
      </c>
      <c r="M197" s="16">
        <f t="shared" si="19"/>
        <v>37.119999999999997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162.41999999999999</v>
      </c>
    </row>
    <row r="198" spans="1:28" s="4" customFormat="1">
      <c r="A198" s="9">
        <f>IFERROR(VLOOKUP(B198,'[1]DADOS (OCULTAR)'!$P$3:$R$53,3,0),"")</f>
        <v>9767633000447</v>
      </c>
      <c r="B198" s="10" t="str">
        <f>'[1]TCE - ANEXO III - Preencher'!C207</f>
        <v>HOSPITAL SILVIO MAGALHÃES</v>
      </c>
      <c r="C198" s="11"/>
      <c r="D198" s="12" t="str">
        <f>'[1]TCE - ANEXO III - Preencher'!E207</f>
        <v>EDVANIA MARQUES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126</v>
      </c>
      <c r="J198" s="15">
        <f>'[1]TCE - ANEXO III - Preencher'!K207</f>
        <v>0</v>
      </c>
      <c r="K198" s="16">
        <f>'[1]TCE - ANEXO III - Preencher'!L207</f>
        <v>42</v>
      </c>
      <c r="L198" s="16">
        <f>'[1]TCE - ANEXO III - Preencher'!M207</f>
        <v>4.88</v>
      </c>
      <c r="M198" s="16">
        <f t="shared" si="19"/>
        <v>37.119999999999997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163.12</v>
      </c>
    </row>
    <row r="199" spans="1:28" s="4" customFormat="1">
      <c r="A199" s="9">
        <f>IFERROR(VLOOKUP(B199,'[1]DADOS (OCULTAR)'!$P$3:$R$53,3,0),"")</f>
        <v>9767633000447</v>
      </c>
      <c r="B199" s="10" t="str">
        <f>'[1]TCE - ANEXO III - Preencher'!C208</f>
        <v>HOSPITAL SILVIO MAGALHÃES</v>
      </c>
      <c r="C199" s="11"/>
      <c r="D199" s="12" t="str">
        <f>'[1]TCE - ANEXO III - Preencher'!E208</f>
        <v>EFIGENIA EMMANUELA CORREIA DO NASCIMENTO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111.2</v>
      </c>
      <c r="J199" s="15">
        <f>'[1]TCE - ANEXO III - Preencher'!K208</f>
        <v>0</v>
      </c>
      <c r="K199" s="16">
        <f>'[1]TCE - ANEXO III - Preencher'!L208</f>
        <v>42</v>
      </c>
      <c r="L199" s="16">
        <f>'[1]TCE - ANEXO III - Preencher'!M208</f>
        <v>4.88</v>
      </c>
      <c r="M199" s="16">
        <f t="shared" si="19"/>
        <v>37.119999999999997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64</v>
      </c>
      <c r="U199" s="16">
        <f>'[1]TCE - ANEXO III - Preencher'!V208</f>
        <v>0</v>
      </c>
      <c r="V199" s="17">
        <f t="shared" si="22"/>
        <v>64</v>
      </c>
      <c r="W199" s="18" t="str">
        <f>IF('[1]TCE - ANEXO III - Preencher'!X208="","",'[1]TCE - ANEXO III - Preencher'!X208)</f>
        <v>AUX.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212.32</v>
      </c>
    </row>
    <row r="200" spans="1:28" s="4" customFormat="1">
      <c r="A200" s="9">
        <f>IFERROR(VLOOKUP(B200,'[1]DADOS (OCULTAR)'!$P$3:$R$53,3,0),"")</f>
        <v>9767633000447</v>
      </c>
      <c r="B200" s="10" t="str">
        <f>'[1]TCE - ANEXO III - Preencher'!C209</f>
        <v>HOSPITAL SILVIO MAGALHÃES</v>
      </c>
      <c r="C200" s="11"/>
      <c r="D200" s="12" t="str">
        <f>'[1]TCE - ANEXO III - Preencher'!E209</f>
        <v>ELADIO TOLEDO DE VASCONCELOS JUNIOR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225124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1132</v>
      </c>
      <c r="J200" s="15">
        <f>'[1]TCE - ANEXO III - Preencher'!K209</f>
        <v>0</v>
      </c>
      <c r="K200" s="16">
        <f>'[1]TCE - ANEXO III - Preencher'!L209</f>
        <v>42</v>
      </c>
      <c r="L200" s="16">
        <f>'[1]TCE - ANEXO III - Preencher'!M209</f>
        <v>4.88</v>
      </c>
      <c r="M200" s="16">
        <f t="shared" si="19"/>
        <v>37.119999999999997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1169.1199999999999</v>
      </c>
    </row>
    <row r="201" spans="1:28" s="4" customFormat="1">
      <c r="A201" s="9">
        <f>IFERROR(VLOOKUP(B201,'[1]DADOS (OCULTAR)'!$P$3:$R$53,3,0),"")</f>
        <v>9767633000447</v>
      </c>
      <c r="B201" s="10" t="str">
        <f>'[1]TCE - ANEXO III - Preencher'!C210</f>
        <v>HOSPITAL SILVIO MAGALHÃES</v>
      </c>
      <c r="C201" s="11"/>
      <c r="D201" s="12" t="str">
        <f>'[1]TCE - ANEXO III - Preencher'!E210</f>
        <v>ELANE MANOELA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111.2</v>
      </c>
      <c r="J201" s="15">
        <f>'[1]TCE - ANEXO III - Preencher'!K210</f>
        <v>0</v>
      </c>
      <c r="K201" s="16">
        <f>'[1]TCE - ANEXO III - Preencher'!L210</f>
        <v>42</v>
      </c>
      <c r="L201" s="16">
        <f>'[1]TCE - ANEXO III - Preencher'!M210</f>
        <v>4.88</v>
      </c>
      <c r="M201" s="16">
        <f t="shared" si="19"/>
        <v>37.119999999999997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148.32</v>
      </c>
    </row>
    <row r="202" spans="1:28" s="4" customFormat="1">
      <c r="A202" s="9">
        <f>IFERROR(VLOOKUP(B202,'[1]DADOS (OCULTAR)'!$P$3:$R$53,3,0),"")</f>
        <v>9767633000447</v>
      </c>
      <c r="B202" s="10" t="str">
        <f>'[1]TCE - ANEXO III - Preencher'!C211</f>
        <v>HOSPITAL SILVIO MAGALHÃES</v>
      </c>
      <c r="C202" s="11"/>
      <c r="D202" s="12" t="str">
        <f>'[1]TCE - ANEXO III - Preencher'!E211</f>
        <v>ELIANE MARIA SILVA DE OLIVEIRA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124.4</v>
      </c>
      <c r="J202" s="15">
        <f>'[1]TCE - ANEXO III - Preencher'!K211</f>
        <v>0</v>
      </c>
      <c r="K202" s="16">
        <f>'[1]TCE - ANEXO III - Preencher'!L211</f>
        <v>42</v>
      </c>
      <c r="L202" s="16">
        <f>'[1]TCE - ANEXO III - Preencher'!M211</f>
        <v>4.88</v>
      </c>
      <c r="M202" s="16">
        <f t="shared" si="19"/>
        <v>37.119999999999997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161.52000000000001</v>
      </c>
    </row>
    <row r="203" spans="1:28" s="4" customFormat="1">
      <c r="A203" s="9">
        <f>IFERROR(VLOOKUP(B203,'[1]DADOS (OCULTAR)'!$P$3:$R$53,3,0),"")</f>
        <v>9767633000447</v>
      </c>
      <c r="B203" s="10" t="str">
        <f>'[1]TCE - ANEXO III - Preencher'!C212</f>
        <v>HOSPITAL SILVIO MAGALHÃES</v>
      </c>
      <c r="C203" s="11"/>
      <c r="D203" s="12" t="str">
        <f>'[1]TCE - ANEXO III - Preencher'!E212</f>
        <v>ELIANE MARIA TIMOTEO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130.19999999999999</v>
      </c>
      <c r="J203" s="15">
        <f>'[1]TCE - ANEXO III - Preencher'!K212</f>
        <v>0</v>
      </c>
      <c r="K203" s="16">
        <f>'[1]TCE - ANEXO III - Preencher'!L212</f>
        <v>42</v>
      </c>
      <c r="L203" s="16">
        <f>'[1]TCE - ANEXO III - Preencher'!M212</f>
        <v>4.88</v>
      </c>
      <c r="M203" s="16">
        <f t="shared" si="19"/>
        <v>37.119999999999997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167.32</v>
      </c>
    </row>
    <row r="204" spans="1:28" s="4" customFormat="1">
      <c r="A204" s="9">
        <f>IFERROR(VLOOKUP(B204,'[1]DADOS (OCULTAR)'!$P$3:$R$53,3,0),"")</f>
        <v>9767633000447</v>
      </c>
      <c r="B204" s="10" t="str">
        <f>'[1]TCE - ANEXO III - Preencher'!C213</f>
        <v>HOSPITAL SILVIO MAGALHÃES</v>
      </c>
      <c r="C204" s="11"/>
      <c r="D204" s="12" t="str">
        <f>'[1]TCE - ANEXO III - Preencher'!E213</f>
        <v>ELIANE TIBURCIO DE MELO XAVIER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130.19999999999999</v>
      </c>
      <c r="J204" s="15">
        <f>'[1]TCE - ANEXO III - Preencher'!K213</f>
        <v>0</v>
      </c>
      <c r="K204" s="16">
        <f>'[1]TCE - ANEXO III - Preencher'!L213</f>
        <v>42</v>
      </c>
      <c r="L204" s="16">
        <f>'[1]TCE - ANEXO III - Preencher'!M213</f>
        <v>4.88</v>
      </c>
      <c r="M204" s="16">
        <f t="shared" si="19"/>
        <v>37.119999999999997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167.32</v>
      </c>
    </row>
    <row r="205" spans="1:28" s="4" customFormat="1">
      <c r="A205" s="9">
        <f>IFERROR(VLOOKUP(B205,'[1]DADOS (OCULTAR)'!$P$3:$R$53,3,0),"")</f>
        <v>9767633000447</v>
      </c>
      <c r="B205" s="10" t="str">
        <f>'[1]TCE - ANEXO III - Preencher'!C214</f>
        <v>HOSPITAL SILVIO MAGALHÃES</v>
      </c>
      <c r="C205" s="11"/>
      <c r="D205" s="12" t="str">
        <f>'[1]TCE - ANEXO III - Preencher'!E214</f>
        <v>ELIANEIDE MOREIRA DE LIMA SILVA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103.9</v>
      </c>
      <c r="J205" s="15">
        <f>'[1]TCE - ANEXO III - Preencher'!K214</f>
        <v>0</v>
      </c>
      <c r="K205" s="16">
        <f>'[1]TCE - ANEXO III - Preencher'!L214</f>
        <v>42</v>
      </c>
      <c r="L205" s="16">
        <f>'[1]TCE - ANEXO III - Preencher'!M214</f>
        <v>4.88</v>
      </c>
      <c r="M205" s="16">
        <f t="shared" si="19"/>
        <v>37.119999999999997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64</v>
      </c>
      <c r="U205" s="16">
        <f>'[1]TCE - ANEXO III - Preencher'!V214</f>
        <v>0</v>
      </c>
      <c r="V205" s="17">
        <f t="shared" si="22"/>
        <v>64</v>
      </c>
      <c r="W205" s="18" t="str">
        <f>IF('[1]TCE - ANEXO III - Preencher'!X214="","",'[1]TCE - ANEXO III - Preencher'!X214)</f>
        <v>AUX.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205.02</v>
      </c>
    </row>
    <row r="206" spans="1:28" s="4" customFormat="1">
      <c r="A206" s="9">
        <f>IFERROR(VLOOKUP(B206,'[1]DADOS (OCULTAR)'!$P$3:$R$53,3,0),"")</f>
        <v>9767633000447</v>
      </c>
      <c r="B206" s="10" t="str">
        <f>'[1]TCE - ANEXO III - Preencher'!C215</f>
        <v>HOSPITAL SILVIO MAGALHÃES</v>
      </c>
      <c r="C206" s="11"/>
      <c r="D206" s="12" t="str">
        <f>'[1]TCE - ANEXO III - Preencher'!E215</f>
        <v>ELIAS PEREIRA DA SILVA JUNIOR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513205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117.3</v>
      </c>
      <c r="J206" s="15">
        <f>'[1]TCE - ANEXO III - Preencher'!K215</f>
        <v>0</v>
      </c>
      <c r="K206" s="16">
        <f>'[1]TCE - ANEXO III - Preencher'!L215</f>
        <v>42</v>
      </c>
      <c r="L206" s="16">
        <f>'[1]TCE - ANEXO III - Preencher'!M215</f>
        <v>4.88</v>
      </c>
      <c r="M206" s="16">
        <f t="shared" si="19"/>
        <v>37.119999999999997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154.41999999999999</v>
      </c>
    </row>
    <row r="207" spans="1:28" s="4" customFormat="1">
      <c r="A207" s="9">
        <f>IFERROR(VLOOKUP(B207,'[1]DADOS (OCULTAR)'!$P$3:$R$53,3,0),"")</f>
        <v>9767633000447</v>
      </c>
      <c r="B207" s="10" t="str">
        <f>'[1]TCE - ANEXO III - Preencher'!C216</f>
        <v>HOSPITAL SILVIO MAGALHÃES</v>
      </c>
      <c r="C207" s="11"/>
      <c r="D207" s="12" t="str">
        <f>'[1]TCE - ANEXO III - Preencher'!E216</f>
        <v>ELIDIANE LUIZA ANTUNES DE MELO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311.60000000000002</v>
      </c>
      <c r="J207" s="15">
        <f>'[1]TCE - ANEXO III - Preencher'!K216</f>
        <v>0</v>
      </c>
      <c r="K207" s="16">
        <f>'[1]TCE - ANEXO III - Preencher'!L216</f>
        <v>42</v>
      </c>
      <c r="L207" s="16">
        <f>'[1]TCE - ANEXO III - Preencher'!M216</f>
        <v>4.88</v>
      </c>
      <c r="M207" s="16">
        <f t="shared" si="19"/>
        <v>37.119999999999997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348.72</v>
      </c>
    </row>
    <row r="208" spans="1:28" s="4" customFormat="1">
      <c r="A208" s="9">
        <f>IFERROR(VLOOKUP(B208,'[1]DADOS (OCULTAR)'!$P$3:$R$53,3,0),"")</f>
        <v>9767633000447</v>
      </c>
      <c r="B208" s="10" t="str">
        <f>'[1]TCE - ANEXO III - Preencher'!C217</f>
        <v>HOSPITAL SILVIO MAGALHÃES</v>
      </c>
      <c r="C208" s="11"/>
      <c r="D208" s="12" t="str">
        <f>'[1]TCE - ANEXO III - Preencher'!E217</f>
        <v xml:space="preserve">ELIEL MARTINS DE ANDRADE 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106.8</v>
      </c>
      <c r="J208" s="15">
        <f>'[1]TCE - ANEXO III - Preencher'!K217</f>
        <v>0</v>
      </c>
      <c r="K208" s="16">
        <f>'[1]TCE - ANEXO III - Preencher'!L217</f>
        <v>42</v>
      </c>
      <c r="L208" s="16">
        <f>'[1]TCE - ANEXO III - Preencher'!M217</f>
        <v>4.88</v>
      </c>
      <c r="M208" s="16">
        <f t="shared" si="19"/>
        <v>37.119999999999997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143.91999999999999</v>
      </c>
    </row>
    <row r="209" spans="1:28" s="4" customFormat="1">
      <c r="A209" s="9">
        <f>IFERROR(VLOOKUP(B209,'[1]DADOS (OCULTAR)'!$P$3:$R$53,3,0),"")</f>
        <v>9767633000447</v>
      </c>
      <c r="B209" s="10" t="str">
        <f>'[1]TCE - ANEXO III - Preencher'!C218</f>
        <v>HOSPITAL SILVIO MAGALHÃES</v>
      </c>
      <c r="C209" s="11"/>
      <c r="D209" s="12" t="str">
        <f>'[1]TCE - ANEXO III - Preencher'!E218</f>
        <v>ELIENE MARIA DE MENEZES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>
        <f>IFERROR(VLOOKUP(B210,'[1]DADOS (OCULTAR)'!$P$3:$R$53,3,0),"")</f>
        <v>9767633000447</v>
      </c>
      <c r="B210" s="10" t="str">
        <f>'[1]TCE - ANEXO III - Preencher'!C219</f>
        <v>HOSPITAL SILVIO MAGALHÃES</v>
      </c>
      <c r="C210" s="11"/>
      <c r="D210" s="12" t="str">
        <f>'[1]TCE - ANEXO III - Preencher'!E219</f>
        <v>ELISANGELA BATISTA DA SILVA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516310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89.2</v>
      </c>
      <c r="J210" s="15">
        <f>'[1]TCE - ANEXO III - Preencher'!K219</f>
        <v>0</v>
      </c>
      <c r="K210" s="16">
        <f>'[1]TCE - ANEXO III - Preencher'!L219</f>
        <v>42</v>
      </c>
      <c r="L210" s="16">
        <f>'[1]TCE - ANEXO III - Preencher'!M219</f>
        <v>4.88</v>
      </c>
      <c r="M210" s="16">
        <f t="shared" si="19"/>
        <v>37.119999999999997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64</v>
      </c>
      <c r="U210" s="16">
        <f>'[1]TCE - ANEXO III - Preencher'!V219</f>
        <v>0</v>
      </c>
      <c r="V210" s="17">
        <f t="shared" si="22"/>
        <v>64</v>
      </c>
      <c r="W210" s="18" t="str">
        <f>IF('[1]TCE - ANEXO III - Preencher'!X219="","",'[1]TCE - ANEXO III - Preencher'!X219)</f>
        <v>AUX.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190.32</v>
      </c>
    </row>
    <row r="211" spans="1:28" s="4" customFormat="1">
      <c r="A211" s="9">
        <f>IFERROR(VLOOKUP(B211,'[1]DADOS (OCULTAR)'!$P$3:$R$53,3,0),"")</f>
        <v>9767633000447</v>
      </c>
      <c r="B211" s="10" t="str">
        <f>'[1]TCE - ANEXO III - Preencher'!C220</f>
        <v>HOSPITAL SILVIO MAGALHÃES</v>
      </c>
      <c r="C211" s="11"/>
      <c r="D211" s="12" t="str">
        <f>'[1]TCE - ANEXO III - Preencher'!E220</f>
        <v>ELISANGELA PATRICIA VITOR DE OLIVEIRA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130.19999999999999</v>
      </c>
      <c r="J211" s="15">
        <f>'[1]TCE - ANEXO III - Preencher'!K220</f>
        <v>0</v>
      </c>
      <c r="K211" s="16">
        <f>'[1]TCE - ANEXO III - Preencher'!L220</f>
        <v>42</v>
      </c>
      <c r="L211" s="16">
        <f>'[1]TCE - ANEXO III - Preencher'!M220</f>
        <v>4.88</v>
      </c>
      <c r="M211" s="16">
        <f t="shared" si="19"/>
        <v>37.119999999999997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167.32</v>
      </c>
    </row>
    <row r="212" spans="1:28" s="4" customFormat="1">
      <c r="A212" s="9">
        <f>IFERROR(VLOOKUP(B212,'[1]DADOS (OCULTAR)'!$P$3:$R$53,3,0),"")</f>
        <v>9767633000447</v>
      </c>
      <c r="B212" s="10" t="str">
        <f>'[1]TCE - ANEXO III - Preencher'!C221</f>
        <v>HOSPITAL SILVIO MAGALHÃES</v>
      </c>
      <c r="C212" s="11"/>
      <c r="D212" s="12" t="str">
        <f>'[1]TCE - ANEXO III - Preencher'!E221</f>
        <v>ELIZABETE BATISTA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124.3</v>
      </c>
      <c r="J212" s="15">
        <f>'[1]TCE - ANEXO III - Preencher'!K221</f>
        <v>0</v>
      </c>
      <c r="K212" s="16">
        <f>'[1]TCE - ANEXO III - Preencher'!L221</f>
        <v>42</v>
      </c>
      <c r="L212" s="16">
        <f>'[1]TCE - ANEXO III - Preencher'!M221</f>
        <v>4.88</v>
      </c>
      <c r="M212" s="16">
        <f t="shared" si="19"/>
        <v>37.119999999999997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161.41999999999999</v>
      </c>
    </row>
    <row r="213" spans="1:28" s="4" customFormat="1">
      <c r="A213" s="9">
        <f>IFERROR(VLOOKUP(B213,'[1]DADOS (OCULTAR)'!$P$3:$R$53,3,0),"")</f>
        <v>9767633000447</v>
      </c>
      <c r="B213" s="10" t="str">
        <f>'[1]TCE - ANEXO III - Preencher'!C222</f>
        <v>HOSPITAL SILVIO MAGALHÃES</v>
      </c>
      <c r="C213" s="11"/>
      <c r="D213" s="12" t="str">
        <f>'[1]TCE - ANEXO III - Preencher'!E222</f>
        <v>ELIZABETE MARIA DA SILVA ARTHUR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513430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109.8</v>
      </c>
      <c r="J213" s="15">
        <f>'[1]TCE - ANEXO III - Preencher'!K222</f>
        <v>0</v>
      </c>
      <c r="K213" s="16">
        <f>'[1]TCE - ANEXO III - Preencher'!L222</f>
        <v>42</v>
      </c>
      <c r="L213" s="16">
        <f>'[1]TCE - ANEXO III - Preencher'!M222</f>
        <v>4.88</v>
      </c>
      <c r="M213" s="16">
        <f t="shared" si="19"/>
        <v>37.119999999999997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146.91999999999999</v>
      </c>
    </row>
    <row r="214" spans="1:28" s="4" customFormat="1">
      <c r="A214" s="9">
        <f>IFERROR(VLOOKUP(B214,'[1]DADOS (OCULTAR)'!$P$3:$R$53,3,0),"")</f>
        <v>9767633000447</v>
      </c>
      <c r="B214" s="10" t="str">
        <f>'[1]TCE - ANEXO III - Preencher'!C223</f>
        <v>HOSPITAL SILVIO MAGALHÃES</v>
      </c>
      <c r="C214" s="11"/>
      <c r="D214" s="12" t="str">
        <f>'[1]TCE - ANEXO III - Preencher'!E223</f>
        <v>ELIZABETE MARIA DE OLIVEIRA LINS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121.1</v>
      </c>
      <c r="J214" s="15">
        <f>'[1]TCE - ANEXO III - Preencher'!K223</f>
        <v>0</v>
      </c>
      <c r="K214" s="16">
        <f>'[1]TCE - ANEXO III - Preencher'!L223</f>
        <v>42</v>
      </c>
      <c r="L214" s="16">
        <f>'[1]TCE - ANEXO III - Preencher'!M223</f>
        <v>4.88</v>
      </c>
      <c r="M214" s="16">
        <f t="shared" si="19"/>
        <v>37.119999999999997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158.22</v>
      </c>
    </row>
    <row r="215" spans="1:28" s="4" customFormat="1">
      <c r="A215" s="9">
        <f>IFERROR(VLOOKUP(B215,'[1]DADOS (OCULTAR)'!$P$3:$R$53,3,0),"")</f>
        <v>9767633000447</v>
      </c>
      <c r="B215" s="10" t="str">
        <f>'[1]TCE - ANEXO III - Preencher'!C224</f>
        <v>HOSPITAL SILVIO MAGALHÃES</v>
      </c>
      <c r="C215" s="11"/>
      <c r="D215" s="12" t="str">
        <f>'[1]TCE - ANEXO III - Preencher'!E224</f>
        <v>ELIZANGELA DE SOUZA VALENTIM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124.2</v>
      </c>
      <c r="J215" s="15">
        <f>'[1]TCE - ANEXO III - Preencher'!K224</f>
        <v>0</v>
      </c>
      <c r="K215" s="16">
        <f>'[1]TCE - ANEXO III - Preencher'!L224</f>
        <v>42</v>
      </c>
      <c r="L215" s="16">
        <f>'[1]TCE - ANEXO III - Preencher'!M224</f>
        <v>4.88</v>
      </c>
      <c r="M215" s="16">
        <f t="shared" si="19"/>
        <v>37.119999999999997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>AUX.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225.32</v>
      </c>
    </row>
    <row r="216" spans="1:28" s="4" customFormat="1">
      <c r="A216" s="9">
        <f>IFERROR(VLOOKUP(B216,'[1]DADOS (OCULTAR)'!$P$3:$R$53,3,0),"")</f>
        <v>9767633000447</v>
      </c>
      <c r="B216" s="10" t="str">
        <f>'[1]TCE - ANEXO III - Preencher'!C225</f>
        <v>HOSPITAL SILVIO MAGALHÃES</v>
      </c>
      <c r="C216" s="11"/>
      <c r="D216" s="12" t="str">
        <f>'[1]TCE - ANEXO III - Preencher'!E225</f>
        <v>ELIZEU EVARISTO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516310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105.9</v>
      </c>
      <c r="J216" s="15">
        <f>'[1]TCE - ANEXO III - Preencher'!K225</f>
        <v>0</v>
      </c>
      <c r="K216" s="16">
        <f>'[1]TCE - ANEXO III - Preencher'!L225</f>
        <v>42</v>
      </c>
      <c r="L216" s="16">
        <f>'[1]TCE - ANEXO III - Preencher'!M225</f>
        <v>4.88</v>
      </c>
      <c r="M216" s="16">
        <f t="shared" si="19"/>
        <v>37.119999999999997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143.02000000000001</v>
      </c>
    </row>
    <row r="217" spans="1:28" s="4" customFormat="1">
      <c r="A217" s="9">
        <f>IFERROR(VLOOKUP(B217,'[1]DADOS (OCULTAR)'!$P$3:$R$53,3,0),"")</f>
        <v>9767633000447</v>
      </c>
      <c r="B217" s="10" t="str">
        <f>'[1]TCE - ANEXO III - Preencher'!C226</f>
        <v>HOSPITAL SILVIO MAGALHÃES</v>
      </c>
      <c r="C217" s="11"/>
      <c r="D217" s="12" t="str">
        <f>'[1]TCE - ANEXO III - Preencher'!E226</f>
        <v>ELLEN STEPHANIE BRAGA ALVES PEREIRA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218.4</v>
      </c>
      <c r="J217" s="15">
        <f>'[1]TCE - ANEXO III - Preencher'!K226</f>
        <v>0</v>
      </c>
      <c r="K217" s="16">
        <f>'[1]TCE - ANEXO III - Preencher'!L226</f>
        <v>42</v>
      </c>
      <c r="L217" s="16">
        <f>'[1]TCE - ANEXO III - Preencher'!M226</f>
        <v>4.88</v>
      </c>
      <c r="M217" s="16">
        <f t="shared" si="19"/>
        <v>37.119999999999997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100</v>
      </c>
      <c r="U217" s="16">
        <f>'[1]TCE - ANEXO III - Preencher'!V226</f>
        <v>0</v>
      </c>
      <c r="V217" s="17">
        <f t="shared" si="22"/>
        <v>100</v>
      </c>
      <c r="W217" s="18" t="str">
        <f>IF('[1]TCE - ANEXO III - Preencher'!X226="","",'[1]TCE - ANEXO III - Preencher'!X226)</f>
        <v>AUX.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355.52</v>
      </c>
    </row>
    <row r="218" spans="1:28" s="4" customFormat="1">
      <c r="A218" s="9">
        <f>IFERROR(VLOOKUP(B218,'[1]DADOS (OCULTAR)'!$P$3:$R$53,3,0),"")</f>
        <v>9767633000447</v>
      </c>
      <c r="B218" s="10" t="str">
        <f>'[1]TCE - ANEXO III - Preencher'!C227</f>
        <v>HOSPITAL SILVIO MAGALHÃES</v>
      </c>
      <c r="C218" s="11"/>
      <c r="D218" s="12" t="str">
        <f>'[1]TCE - ANEXO III - Preencher'!E227</f>
        <v>ELY MANOEL DA SILVA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517410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112.2</v>
      </c>
      <c r="J218" s="15">
        <f>'[1]TCE - ANEXO III - Preencher'!K227</f>
        <v>0</v>
      </c>
      <c r="K218" s="16">
        <f>'[1]TCE - ANEXO III - Preencher'!L227</f>
        <v>42</v>
      </c>
      <c r="L218" s="16">
        <f>'[1]TCE - ANEXO III - Preencher'!M227</f>
        <v>4.88</v>
      </c>
      <c r="M218" s="16">
        <f t="shared" si="19"/>
        <v>37.119999999999997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149.32</v>
      </c>
    </row>
    <row r="219" spans="1:28" s="4" customFormat="1">
      <c r="A219" s="9">
        <f>IFERROR(VLOOKUP(B219,'[1]DADOS (OCULTAR)'!$P$3:$R$53,3,0),"")</f>
        <v>9767633000447</v>
      </c>
      <c r="B219" s="10" t="str">
        <f>'[1]TCE - ANEXO III - Preencher'!C228</f>
        <v>HOSPITAL SILVIO MAGALHÃES</v>
      </c>
      <c r="C219" s="11"/>
      <c r="D219" s="12" t="str">
        <f>'[1]TCE - ANEXO III - Preencher'!E228</f>
        <v>EMANOEL LIMA DE ALMEIDA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517410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99.5</v>
      </c>
      <c r="J219" s="15">
        <f>'[1]TCE - ANEXO III - Preencher'!K228</f>
        <v>0</v>
      </c>
      <c r="K219" s="16">
        <f>'[1]TCE - ANEXO III - Preencher'!L228</f>
        <v>42</v>
      </c>
      <c r="L219" s="16">
        <f>'[1]TCE - ANEXO III - Preencher'!M228</f>
        <v>4.88</v>
      </c>
      <c r="M219" s="16">
        <f t="shared" si="19"/>
        <v>37.119999999999997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136.62</v>
      </c>
    </row>
    <row r="220" spans="1:28" s="4" customFormat="1">
      <c r="A220" s="9">
        <f>IFERROR(VLOOKUP(B220,'[1]DADOS (OCULTAR)'!$P$3:$R$53,3,0),"")</f>
        <v>9767633000447</v>
      </c>
      <c r="B220" s="10" t="str">
        <f>'[1]TCE - ANEXO III - Preencher'!C229</f>
        <v>HOSPITAL SILVIO MAGALHÃES</v>
      </c>
      <c r="C220" s="11"/>
      <c r="D220" s="12" t="str">
        <f>'[1]TCE - ANEXO III - Preencher'!E229</f>
        <v>EMANUELA CRISTINA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104</v>
      </c>
      <c r="J220" s="15">
        <f>'[1]TCE - ANEXO III - Preencher'!K229</f>
        <v>0</v>
      </c>
      <c r="K220" s="16">
        <f>'[1]TCE - ANEXO III - Preencher'!L229</f>
        <v>42</v>
      </c>
      <c r="L220" s="16">
        <f>'[1]TCE - ANEXO III - Preencher'!M229</f>
        <v>4.88</v>
      </c>
      <c r="M220" s="16">
        <f t="shared" si="19"/>
        <v>37.119999999999997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92</v>
      </c>
      <c r="R220" s="16">
        <f>'[1]TCE - ANEXO III - Preencher'!S229</f>
        <v>62.34</v>
      </c>
      <c r="S220" s="17">
        <f t="shared" si="21"/>
        <v>29.659999999999997</v>
      </c>
      <c r="T220" s="16">
        <f>'[1]TCE - ANEXO III - Preencher'!U229</f>
        <v>64</v>
      </c>
      <c r="U220" s="16">
        <f>'[1]TCE - ANEXO III - Preencher'!V229</f>
        <v>0</v>
      </c>
      <c r="V220" s="17">
        <f t="shared" si="22"/>
        <v>64</v>
      </c>
      <c r="W220" s="18" t="str">
        <f>IF('[1]TCE - ANEXO III - Preencher'!X229="","",'[1]TCE - ANEXO III - Preencher'!X229)</f>
        <v>AUX.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234.78</v>
      </c>
    </row>
    <row r="221" spans="1:28" s="4" customFormat="1">
      <c r="A221" s="9">
        <f>IFERROR(VLOOKUP(B221,'[1]DADOS (OCULTAR)'!$P$3:$R$53,3,0),"")</f>
        <v>9767633000447</v>
      </c>
      <c r="B221" s="10" t="str">
        <f>'[1]TCE - ANEXO III - Preencher'!C230</f>
        <v>HOSPITAL SILVIO MAGALHÃES</v>
      </c>
      <c r="C221" s="11"/>
      <c r="D221" s="12" t="str">
        <f>'[1]TCE - ANEXO III - Preencher'!E230</f>
        <v>EMANUELA LIMA DOS SANTOS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110.9</v>
      </c>
      <c r="J221" s="15">
        <f>'[1]TCE - ANEXO III - Preencher'!K230</f>
        <v>0</v>
      </c>
      <c r="K221" s="16">
        <f>'[1]TCE - ANEXO III - Preencher'!L230</f>
        <v>42</v>
      </c>
      <c r="L221" s="16">
        <f>'[1]TCE - ANEXO III - Preencher'!M230</f>
        <v>4.88</v>
      </c>
      <c r="M221" s="16">
        <f t="shared" si="19"/>
        <v>37.119999999999997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92</v>
      </c>
      <c r="R221" s="16">
        <f>'[1]TCE - ANEXO III - Preencher'!S230</f>
        <v>62.34</v>
      </c>
      <c r="S221" s="17">
        <f t="shared" si="21"/>
        <v>29.659999999999997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177.68</v>
      </c>
    </row>
    <row r="222" spans="1:28" s="4" customFormat="1">
      <c r="A222" s="9">
        <f>IFERROR(VLOOKUP(B222,'[1]DADOS (OCULTAR)'!$P$3:$R$53,3,0),"")</f>
        <v>9767633000447</v>
      </c>
      <c r="B222" s="10" t="str">
        <f>'[1]TCE - ANEXO III - Preencher'!C231</f>
        <v>HOSPITAL SILVIO MAGALHÃES</v>
      </c>
      <c r="C222" s="11"/>
      <c r="D222" s="12" t="str">
        <f>'[1]TCE - ANEXO III - Preencher'!E231</f>
        <v>EMANUELLE DA SILVA FERREIRA LINS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106.9</v>
      </c>
      <c r="J222" s="15">
        <f>'[1]TCE - ANEXO III - Preencher'!K231</f>
        <v>0</v>
      </c>
      <c r="K222" s="16">
        <f>'[1]TCE - ANEXO III - Preencher'!L231</f>
        <v>42</v>
      </c>
      <c r="L222" s="16">
        <f>'[1]TCE - ANEXO III - Preencher'!M231</f>
        <v>4.88</v>
      </c>
      <c r="M222" s="16">
        <f t="shared" si="19"/>
        <v>37.119999999999997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144.02000000000001</v>
      </c>
    </row>
    <row r="223" spans="1:28" s="4" customFormat="1">
      <c r="A223" s="9">
        <f>IFERROR(VLOOKUP(B223,'[1]DADOS (OCULTAR)'!$P$3:$R$53,3,0),"")</f>
        <v>9767633000447</v>
      </c>
      <c r="B223" s="10" t="str">
        <f>'[1]TCE - ANEXO III - Preencher'!C232</f>
        <v>HOSPITAL SILVIO MAGALHÃES</v>
      </c>
      <c r="C223" s="11"/>
      <c r="D223" s="12" t="str">
        <f>'[1]TCE - ANEXO III - Preencher'!E232</f>
        <v>EMERSON LUIZ DE MELO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>
        <f>IFERROR(VLOOKUP(B224,'[1]DADOS (OCULTAR)'!$P$3:$R$53,3,0),"")</f>
        <v>9767633000447</v>
      </c>
      <c r="B224" s="10" t="str">
        <f>'[1]TCE - ANEXO III - Preencher'!C233</f>
        <v>HOSPITAL SILVIO MAGALHÃES</v>
      </c>
      <c r="C224" s="11"/>
      <c r="D224" s="12" t="str">
        <f>'[1]TCE - ANEXO III - Preencher'!E233</f>
        <v>EMILIANE CARLA MACHADO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142.4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142.4</v>
      </c>
    </row>
    <row r="225" spans="1:28" s="4" customFormat="1">
      <c r="A225" s="9">
        <f>IFERROR(VLOOKUP(B225,'[1]DADOS (OCULTAR)'!$P$3:$R$53,3,0),"")</f>
        <v>9767633000447</v>
      </c>
      <c r="B225" s="10" t="str">
        <f>'[1]TCE - ANEXO III - Preencher'!C234</f>
        <v>HOSPITAL SILVIO MAGALHÃES</v>
      </c>
      <c r="C225" s="11"/>
      <c r="D225" s="12" t="str">
        <f>'[1]TCE - ANEXO III - Preencher'!E234</f>
        <v>EMMAN SAVYO BEZERRA DE ALMEIDA PAES IZIDORO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241</v>
      </c>
      <c r="J225" s="15">
        <f>'[1]TCE - ANEXO III - Preencher'!K234</f>
        <v>0</v>
      </c>
      <c r="K225" s="16">
        <f>'[1]TCE - ANEXO III - Preencher'!L234</f>
        <v>42</v>
      </c>
      <c r="L225" s="16">
        <f>'[1]TCE - ANEXO III - Preencher'!M234</f>
        <v>4.88</v>
      </c>
      <c r="M225" s="16">
        <f t="shared" si="19"/>
        <v>37.119999999999997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278.12</v>
      </c>
    </row>
    <row r="226" spans="1:28" s="4" customFormat="1">
      <c r="A226" s="9">
        <f>IFERROR(VLOOKUP(B226,'[1]DADOS (OCULTAR)'!$P$3:$R$53,3,0),"")</f>
        <v>9767633000447</v>
      </c>
      <c r="B226" s="10" t="str">
        <f>'[1]TCE - ANEXO III - Preencher'!C235</f>
        <v>HOSPITAL SILVIO MAGALHÃES</v>
      </c>
      <c r="C226" s="11"/>
      <c r="D226" s="12" t="str">
        <f>'[1]TCE - ANEXO III - Preencher'!E235</f>
        <v>ENEIDE RODRIGUES BARBOSA SILVA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125.3</v>
      </c>
      <c r="J226" s="15">
        <f>'[1]TCE - ANEXO III - Preencher'!K235</f>
        <v>0</v>
      </c>
      <c r="K226" s="16">
        <f>'[1]TCE - ANEXO III - Preencher'!L235</f>
        <v>42</v>
      </c>
      <c r="L226" s="16">
        <f>'[1]TCE - ANEXO III - Preencher'!M235</f>
        <v>4.88</v>
      </c>
      <c r="M226" s="16">
        <f t="shared" si="19"/>
        <v>37.119999999999997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162.41999999999999</v>
      </c>
    </row>
    <row r="227" spans="1:28" s="4" customFormat="1">
      <c r="A227" s="9">
        <f>IFERROR(VLOOKUP(B227,'[1]DADOS (OCULTAR)'!$P$3:$R$53,3,0),"")</f>
        <v>9767633000447</v>
      </c>
      <c r="B227" s="10" t="str">
        <f>'[1]TCE - ANEXO III - Preencher'!C236</f>
        <v>HOSPITAL SILVIO MAGALHÃES</v>
      </c>
      <c r="C227" s="11"/>
      <c r="D227" s="12" t="str">
        <f>'[1]TCE - ANEXO III - Preencher'!E236</f>
        <v>ENILSON DAVID BARRETO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521130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103.9</v>
      </c>
      <c r="J227" s="15">
        <f>'[1]TCE - ANEXO III - Preencher'!K236</f>
        <v>0</v>
      </c>
      <c r="K227" s="16">
        <f>'[1]TCE - ANEXO III - Preencher'!L236</f>
        <v>42</v>
      </c>
      <c r="L227" s="16">
        <f>'[1]TCE - ANEXO III - Preencher'!M236</f>
        <v>4.88</v>
      </c>
      <c r="M227" s="16">
        <f t="shared" si="19"/>
        <v>37.119999999999997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141.02000000000001</v>
      </c>
    </row>
    <row r="228" spans="1:28" s="4" customFormat="1">
      <c r="A228" s="9">
        <f>IFERROR(VLOOKUP(B228,'[1]DADOS (OCULTAR)'!$P$3:$R$53,3,0),"")</f>
        <v>9767633000447</v>
      </c>
      <c r="B228" s="10" t="str">
        <f>'[1]TCE - ANEXO III - Preencher'!C237</f>
        <v>HOSPITAL SILVIO MAGALHÃES</v>
      </c>
      <c r="C228" s="11"/>
      <c r="D228" s="12" t="str">
        <f>'[1]TCE - ANEXO III - Preencher'!E237</f>
        <v>ERICA ALICE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110.9</v>
      </c>
      <c r="J228" s="15">
        <f>'[1]TCE - ANEXO III - Preencher'!K237</f>
        <v>0</v>
      </c>
      <c r="K228" s="16">
        <f>'[1]TCE - ANEXO III - Preencher'!L237</f>
        <v>42</v>
      </c>
      <c r="L228" s="16">
        <f>'[1]TCE - ANEXO III - Preencher'!M237</f>
        <v>4.88</v>
      </c>
      <c r="M228" s="16">
        <f t="shared" si="19"/>
        <v>37.119999999999997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64</v>
      </c>
      <c r="U228" s="16">
        <f>'[1]TCE - ANEXO III - Preencher'!V237</f>
        <v>0</v>
      </c>
      <c r="V228" s="17">
        <f t="shared" si="22"/>
        <v>64</v>
      </c>
      <c r="W228" s="18" t="str">
        <f>IF('[1]TCE - ANEXO III - Preencher'!X237="","",'[1]TCE - ANEXO III - Preencher'!X237)</f>
        <v>AUX.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212.02</v>
      </c>
    </row>
    <row r="229" spans="1:28" s="4" customFormat="1">
      <c r="A229" s="9">
        <f>IFERROR(VLOOKUP(B229,'[1]DADOS (OCULTAR)'!$P$3:$R$53,3,0),"")</f>
        <v>9767633000447</v>
      </c>
      <c r="B229" s="10" t="str">
        <f>'[1]TCE - ANEXO III - Preencher'!C238</f>
        <v>HOSPITAL SILVIO MAGALHÃES</v>
      </c>
      <c r="C229" s="11"/>
      <c r="D229" s="12" t="str">
        <f>'[1]TCE - ANEXO III - Preencher'!E238</f>
        <v>ERIKA BARROS BRITO DE FRANCA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223505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253.6</v>
      </c>
      <c r="J229" s="15">
        <f>'[1]TCE - ANEXO III - Preencher'!K238</f>
        <v>0</v>
      </c>
      <c r="K229" s="16">
        <f>'[1]TCE - ANEXO III - Preencher'!L238</f>
        <v>42</v>
      </c>
      <c r="L229" s="16">
        <f>'[1]TCE - ANEXO III - Preencher'!M238</f>
        <v>4.88</v>
      </c>
      <c r="M229" s="16">
        <f t="shared" si="19"/>
        <v>37.119999999999997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290.71999999999997</v>
      </c>
    </row>
    <row r="230" spans="1:28" s="4" customFormat="1">
      <c r="A230" s="9">
        <f>IFERROR(VLOOKUP(B230,'[1]DADOS (OCULTAR)'!$P$3:$R$53,3,0),"")</f>
        <v>9767633000447</v>
      </c>
      <c r="B230" s="10" t="str">
        <f>'[1]TCE - ANEXO III - Preencher'!C239</f>
        <v>HOSPITAL SILVIO MAGALHÃES</v>
      </c>
      <c r="C230" s="11"/>
      <c r="D230" s="12" t="str">
        <f>'[1]TCE - ANEXO III - Preencher'!E239</f>
        <v>ERIKA DANIELA FERREIRA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413115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158.1</v>
      </c>
      <c r="J230" s="15">
        <f>'[1]TCE - ANEXO III - Preencher'!K239</f>
        <v>0</v>
      </c>
      <c r="K230" s="16">
        <f>'[1]TCE - ANEXO III - Preencher'!L239</f>
        <v>42</v>
      </c>
      <c r="L230" s="16">
        <f>'[1]TCE - ANEXO III - Preencher'!M239</f>
        <v>4.88</v>
      </c>
      <c r="M230" s="16">
        <f t="shared" si="19"/>
        <v>37.119999999999997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195.22</v>
      </c>
    </row>
    <row r="231" spans="1:28" s="4" customFormat="1">
      <c r="A231" s="9">
        <f>IFERROR(VLOOKUP(B231,'[1]DADOS (OCULTAR)'!$P$3:$R$53,3,0),"")</f>
        <v>9767633000447</v>
      </c>
      <c r="B231" s="10" t="str">
        <f>'[1]TCE - ANEXO III - Preencher'!C240</f>
        <v>HOSPITAL SILVIO MAGALHÃES</v>
      </c>
      <c r="C231" s="11"/>
      <c r="D231" s="12" t="str">
        <f>'[1]TCE - ANEXO III - Preencher'!E240</f>
        <v>ERINALDO JOSE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110.9</v>
      </c>
      <c r="J231" s="15">
        <f>'[1]TCE - ANEXO III - Preencher'!K240</f>
        <v>0</v>
      </c>
      <c r="K231" s="16">
        <f>'[1]TCE - ANEXO III - Preencher'!L240</f>
        <v>42</v>
      </c>
      <c r="L231" s="16">
        <f>'[1]TCE - ANEXO III - Preencher'!M240</f>
        <v>4.88</v>
      </c>
      <c r="M231" s="16">
        <f t="shared" si="19"/>
        <v>37.119999999999997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148.02000000000001</v>
      </c>
    </row>
    <row r="232" spans="1:28" s="4" customFormat="1">
      <c r="A232" s="9">
        <f>IFERROR(VLOOKUP(B232,'[1]DADOS (OCULTAR)'!$P$3:$R$53,3,0),"")</f>
        <v>9767633000447</v>
      </c>
      <c r="B232" s="10" t="str">
        <f>'[1]TCE - ANEXO III - Preencher'!C241</f>
        <v>HOSPITAL SILVIO MAGALHÃES</v>
      </c>
      <c r="C232" s="11"/>
      <c r="D232" s="12" t="str">
        <f>'[1]TCE - ANEXO III - Preencher'!E241</f>
        <v>ERINETE VITAL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200.2</v>
      </c>
      <c r="J232" s="15">
        <f>'[1]TCE - ANEXO III - Preencher'!K241</f>
        <v>0</v>
      </c>
      <c r="K232" s="16">
        <f>'[1]TCE - ANEXO III - Preencher'!L241</f>
        <v>42</v>
      </c>
      <c r="L232" s="16">
        <f>'[1]TCE - ANEXO III - Preencher'!M241</f>
        <v>4.88</v>
      </c>
      <c r="M232" s="16">
        <f t="shared" si="19"/>
        <v>37.119999999999997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237.32</v>
      </c>
    </row>
    <row r="233" spans="1:28" s="4" customFormat="1">
      <c r="A233" s="9">
        <f>IFERROR(VLOOKUP(B233,'[1]DADOS (OCULTAR)'!$P$3:$R$53,3,0),"")</f>
        <v>9767633000447</v>
      </c>
      <c r="B233" s="10" t="str">
        <f>'[1]TCE - ANEXO III - Preencher'!C242</f>
        <v>HOSPITAL SILVIO MAGALHÃES</v>
      </c>
      <c r="C233" s="11"/>
      <c r="D233" s="12" t="str">
        <f>'[1]TCE - ANEXO III - Preencher'!E242</f>
        <v>ERIVALDO JOSE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121.1</v>
      </c>
      <c r="J233" s="15">
        <f>'[1]TCE - ANEXO III - Preencher'!K242</f>
        <v>0</v>
      </c>
      <c r="K233" s="16">
        <f>'[1]TCE - ANEXO III - Preencher'!L242</f>
        <v>42</v>
      </c>
      <c r="L233" s="16">
        <f>'[1]TCE - ANEXO III - Preencher'!M242</f>
        <v>4.88</v>
      </c>
      <c r="M233" s="16">
        <f t="shared" si="19"/>
        <v>37.119999999999997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158.22</v>
      </c>
    </row>
    <row r="234" spans="1:28" s="4" customFormat="1">
      <c r="A234" s="9">
        <f>IFERROR(VLOOKUP(B234,'[1]DADOS (OCULTAR)'!$P$3:$R$53,3,0),"")</f>
        <v>9767633000447</v>
      </c>
      <c r="B234" s="10" t="str">
        <f>'[1]TCE - ANEXO III - Preencher'!C243</f>
        <v>HOSPITAL SILVIO MAGALHÃES</v>
      </c>
      <c r="C234" s="11"/>
      <c r="D234" s="12" t="str">
        <f>'[1]TCE - ANEXO III - Preencher'!E243</f>
        <v>ERONEIDE DA SILVA DE SOUSA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111.2</v>
      </c>
      <c r="J234" s="15">
        <f>'[1]TCE - ANEXO III - Preencher'!K243</f>
        <v>0</v>
      </c>
      <c r="K234" s="16">
        <f>'[1]TCE - ANEXO III - Preencher'!L243</f>
        <v>42</v>
      </c>
      <c r="L234" s="16">
        <f>'[1]TCE - ANEXO III - Preencher'!M243</f>
        <v>4.88</v>
      </c>
      <c r="M234" s="16">
        <f t="shared" si="19"/>
        <v>37.119999999999997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AUX.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212.32</v>
      </c>
    </row>
    <row r="235" spans="1:28" s="4" customFormat="1">
      <c r="A235" s="9">
        <f>IFERROR(VLOOKUP(B235,'[1]DADOS (OCULTAR)'!$P$3:$R$53,3,0),"")</f>
        <v>9767633000447</v>
      </c>
      <c r="B235" s="10" t="str">
        <f>'[1]TCE - ANEXO III - Preencher'!C244</f>
        <v>HOSPITAL SILVIO MAGALHÃES</v>
      </c>
      <c r="C235" s="11"/>
      <c r="D235" s="12" t="str">
        <f>'[1]TCE - ANEXO III - Preencher'!E244</f>
        <v xml:space="preserve">ESRON DA SILVA 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951105</v>
      </c>
      <c r="G235" s="14">
        <f>IF('[1]TCE - ANEXO III - Preencher'!H244="","",'[1]TCE - ANEXO III - Preencher'!H244)</f>
        <v>43831</v>
      </c>
      <c r="H235" s="15">
        <f>'[1]TCE - ANEXO III - Preencher'!I244</f>
        <v>0</v>
      </c>
      <c r="I235" s="15">
        <f>'[1]TCE - ANEXO III - Preencher'!J244</f>
        <v>169.8</v>
      </c>
      <c r="J235" s="15">
        <f>'[1]TCE - ANEXO III - Preencher'!K244</f>
        <v>0</v>
      </c>
      <c r="K235" s="16">
        <f>'[1]TCE - ANEXO III - Preencher'!L244</f>
        <v>42</v>
      </c>
      <c r="L235" s="16">
        <f>'[1]TCE - ANEXO III - Preencher'!M244</f>
        <v>4.88</v>
      </c>
      <c r="M235" s="16">
        <f t="shared" si="19"/>
        <v>37.119999999999997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206.92000000000002</v>
      </c>
    </row>
    <row r="236" spans="1:28" s="4" customFormat="1">
      <c r="A236" s="9">
        <f>IFERROR(VLOOKUP(B236,'[1]DADOS (OCULTAR)'!$P$3:$R$53,3,0),"")</f>
        <v>9767633000447</v>
      </c>
      <c r="B236" s="10" t="str">
        <f>'[1]TCE - ANEXO III - Preencher'!C245</f>
        <v>HOSPITAL SILVIO MAGALHÃES</v>
      </c>
      <c r="C236" s="11"/>
      <c r="D236" s="12" t="str">
        <f>'[1]TCE - ANEXO III - Preencher'!E245</f>
        <v>ESTHER MARIA DA SILVA CAMINHA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>
        <f>'[1]TCE - ANEXO III - Preencher'!G245</f>
        <v>513505</v>
      </c>
      <c r="G236" s="14">
        <f>IF('[1]TCE - ANEXO III - Preencher'!H245="","",'[1]TCE - ANEXO III - Preencher'!H245)</f>
        <v>43831</v>
      </c>
      <c r="H236" s="15">
        <f>'[1]TCE - ANEXO III - Preencher'!I245</f>
        <v>0</v>
      </c>
      <c r="I236" s="15">
        <f>'[1]TCE - ANEXO III - Preencher'!J245</f>
        <v>99.5</v>
      </c>
      <c r="J236" s="15">
        <f>'[1]TCE - ANEXO III - Preencher'!K245</f>
        <v>0</v>
      </c>
      <c r="K236" s="16">
        <f>'[1]TCE - ANEXO III - Preencher'!L245</f>
        <v>42</v>
      </c>
      <c r="L236" s="16">
        <f>'[1]TCE - ANEXO III - Preencher'!M245</f>
        <v>4.88</v>
      </c>
      <c r="M236" s="16">
        <f t="shared" si="19"/>
        <v>37.119999999999997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136.62</v>
      </c>
    </row>
    <row r="237" spans="1:28" s="4" customFormat="1">
      <c r="A237" s="9">
        <f>IFERROR(VLOOKUP(B237,'[1]DADOS (OCULTAR)'!$P$3:$R$53,3,0),"")</f>
        <v>9767633000447</v>
      </c>
      <c r="B237" s="10" t="str">
        <f>'[1]TCE - ANEXO III - Preencher'!C246</f>
        <v>HOSPITAL SILVIO MAGALHÃES</v>
      </c>
      <c r="C237" s="11"/>
      <c r="D237" s="12" t="str">
        <f>'[1]TCE - ANEXO III - Preencher'!E246</f>
        <v>ETIENE MARIA BEZERRA DA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43831</v>
      </c>
      <c r="H237" s="15">
        <f>'[1]TCE - ANEXO III - Preencher'!I246</f>
        <v>0</v>
      </c>
      <c r="I237" s="15">
        <f>'[1]TCE - ANEXO III - Preencher'!J246</f>
        <v>336.3</v>
      </c>
      <c r="J237" s="15">
        <f>'[1]TCE - ANEXO III - Preencher'!K246</f>
        <v>0</v>
      </c>
      <c r="K237" s="16">
        <f>'[1]TCE - ANEXO III - Preencher'!L246</f>
        <v>42</v>
      </c>
      <c r="L237" s="16">
        <f>'[1]TCE - ANEXO III - Preencher'!M246</f>
        <v>4.88</v>
      </c>
      <c r="M237" s="16">
        <f t="shared" si="19"/>
        <v>37.119999999999997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373.42</v>
      </c>
    </row>
    <row r="238" spans="1:28" s="4" customFormat="1">
      <c r="A238" s="9">
        <f>IFERROR(VLOOKUP(B238,'[1]DADOS (OCULTAR)'!$P$3:$R$53,3,0),"")</f>
        <v>9767633000447</v>
      </c>
      <c r="B238" s="10" t="str">
        <f>'[1]TCE - ANEXO III - Preencher'!C247</f>
        <v>HOSPITAL SILVIO MAGALHÃES</v>
      </c>
      <c r="C238" s="11"/>
      <c r="D238" s="12" t="str">
        <f>'[1]TCE - ANEXO III - Preencher'!E247</f>
        <v>EURIDES MARIA DE LIMA OLIVEIRA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43831</v>
      </c>
      <c r="H238" s="15">
        <f>'[1]TCE - ANEXO III - Preencher'!I247</f>
        <v>0</v>
      </c>
      <c r="I238" s="15">
        <f>'[1]TCE - ANEXO III - Preencher'!J247</f>
        <v>125.3</v>
      </c>
      <c r="J238" s="15">
        <f>'[1]TCE - ANEXO III - Preencher'!K247</f>
        <v>0</v>
      </c>
      <c r="K238" s="16">
        <f>'[1]TCE - ANEXO III - Preencher'!L247</f>
        <v>42</v>
      </c>
      <c r="L238" s="16">
        <f>'[1]TCE - ANEXO III - Preencher'!M247</f>
        <v>4.88</v>
      </c>
      <c r="M238" s="16">
        <f t="shared" si="19"/>
        <v>37.119999999999997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162.41999999999999</v>
      </c>
    </row>
    <row r="239" spans="1:28" s="4" customFormat="1">
      <c r="A239" s="9">
        <f>IFERROR(VLOOKUP(B239,'[1]DADOS (OCULTAR)'!$P$3:$R$53,3,0),"")</f>
        <v>9767633000447</v>
      </c>
      <c r="B239" s="10" t="str">
        <f>'[1]TCE - ANEXO III - Preencher'!C248</f>
        <v>HOSPITAL SILVIO MAGALHÃES</v>
      </c>
      <c r="C239" s="11"/>
      <c r="D239" s="12" t="str">
        <f>'[1]TCE - ANEXO III - Preencher'!E248</f>
        <v>EVANDRO ROGERIO DA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223505</v>
      </c>
      <c r="G239" s="14">
        <f>IF('[1]TCE - ANEXO III - Preencher'!H248="","",'[1]TCE - ANEXO III - Preencher'!H248)</f>
        <v>43831</v>
      </c>
      <c r="H239" s="15">
        <f>'[1]TCE - ANEXO III - Preencher'!I248</f>
        <v>0</v>
      </c>
      <c r="I239" s="15">
        <f>'[1]TCE - ANEXO III - Preencher'!J248</f>
        <v>158.69999999999999</v>
      </c>
      <c r="J239" s="15">
        <f>'[1]TCE - ANEXO III - Preencher'!K248</f>
        <v>0</v>
      </c>
      <c r="K239" s="16">
        <f>'[1]TCE - ANEXO III - Preencher'!L248</f>
        <v>42</v>
      </c>
      <c r="L239" s="16">
        <f>'[1]TCE - ANEXO III - Preencher'!M248</f>
        <v>4.88</v>
      </c>
      <c r="M239" s="16">
        <f t="shared" si="19"/>
        <v>37.119999999999997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195.82</v>
      </c>
    </row>
    <row r="240" spans="1:28" s="4" customFormat="1">
      <c r="A240" s="9">
        <f>IFERROR(VLOOKUP(B240,'[1]DADOS (OCULTAR)'!$P$3:$R$53,3,0),"")</f>
        <v>9767633000447</v>
      </c>
      <c r="B240" s="10" t="str">
        <f>'[1]TCE - ANEXO III - Preencher'!C249</f>
        <v>HOSPITAL SILVIO MAGALHÃES</v>
      </c>
      <c r="C240" s="11"/>
      <c r="D240" s="12" t="str">
        <f>'[1]TCE - ANEXO III - Preencher'!E249</f>
        <v>EVANGELINE CRISTINE DA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411005</v>
      </c>
      <c r="G240" s="14">
        <f>IF('[1]TCE - ANEXO III - Preencher'!H249="","",'[1]TCE - ANEXO III - Preencher'!H249)</f>
        <v>43831</v>
      </c>
      <c r="H240" s="15">
        <f>'[1]TCE - ANEXO III - Preencher'!I249</f>
        <v>0</v>
      </c>
      <c r="I240" s="15">
        <f>'[1]TCE - ANEXO III - Preencher'!J249</f>
        <v>156</v>
      </c>
      <c r="J240" s="15">
        <f>'[1]TCE - ANEXO III - Preencher'!K249</f>
        <v>0</v>
      </c>
      <c r="K240" s="16">
        <f>'[1]TCE - ANEXO III - Preencher'!L249</f>
        <v>42</v>
      </c>
      <c r="L240" s="16">
        <f>'[1]TCE - ANEXO III - Preencher'!M249</f>
        <v>4.88</v>
      </c>
      <c r="M240" s="16">
        <f t="shared" si="19"/>
        <v>37.119999999999997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193.12</v>
      </c>
    </row>
    <row r="241" spans="1:28" s="4" customFormat="1">
      <c r="A241" s="9">
        <f>IFERROR(VLOOKUP(B241,'[1]DADOS (OCULTAR)'!$P$3:$R$53,3,0),"")</f>
        <v>9767633000447</v>
      </c>
      <c r="B241" s="10" t="str">
        <f>'[1]TCE - ANEXO III - Preencher'!C250</f>
        <v>HOSPITAL SILVIO MAGALHÃES</v>
      </c>
      <c r="C241" s="11"/>
      <c r="D241" s="12" t="str">
        <f>'[1]TCE - ANEXO III - Preencher'!E250</f>
        <v>EVELYN KEVELYN LIRA MELO DOS SANTOS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43831</v>
      </c>
      <c r="H241" s="15">
        <f>'[1]TCE - ANEXO III - Preencher'!I250</f>
        <v>0</v>
      </c>
      <c r="I241" s="15">
        <f>'[1]TCE - ANEXO III - Preencher'!J250</f>
        <v>111.2</v>
      </c>
      <c r="J241" s="15">
        <f>'[1]TCE - ANEXO III - Preencher'!K250</f>
        <v>0</v>
      </c>
      <c r="K241" s="16">
        <f>'[1]TCE - ANEXO III - Preencher'!L250</f>
        <v>42</v>
      </c>
      <c r="L241" s="16">
        <f>'[1]TCE - ANEXO III - Preencher'!M250</f>
        <v>4.88</v>
      </c>
      <c r="M241" s="16">
        <f t="shared" si="19"/>
        <v>37.119999999999997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92</v>
      </c>
      <c r="R241" s="16">
        <f>'[1]TCE - ANEXO III - Preencher'!S250</f>
        <v>62.34</v>
      </c>
      <c r="S241" s="17">
        <f t="shared" si="21"/>
        <v>29.659999999999997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177.98</v>
      </c>
    </row>
    <row r="242" spans="1:28" s="4" customFormat="1">
      <c r="A242" s="9">
        <f>IFERROR(VLOOKUP(B242,'[1]DADOS (OCULTAR)'!$P$3:$R$53,3,0),"")</f>
        <v>9767633000447</v>
      </c>
      <c r="B242" s="10" t="str">
        <f>'[1]TCE - ANEXO III - Preencher'!C251</f>
        <v>HOSPITAL SILVIO MAGALHÃES</v>
      </c>
      <c r="C242" s="11"/>
      <c r="D242" s="12" t="str">
        <f>'[1]TCE - ANEXO III - Preencher'!E251</f>
        <v>EWELYNNI TATYANY VITAL RAMOS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43831</v>
      </c>
      <c r="H242" s="15">
        <f>'[1]TCE - ANEXO III - Preencher'!I251</f>
        <v>0</v>
      </c>
      <c r="I242" s="15">
        <f>'[1]TCE - ANEXO III - Preencher'!J251</f>
        <v>238.8</v>
      </c>
      <c r="J242" s="15">
        <f>'[1]TCE - ANEXO III - Preencher'!K251</f>
        <v>0</v>
      </c>
      <c r="K242" s="16">
        <f>'[1]TCE - ANEXO III - Preencher'!L251</f>
        <v>42</v>
      </c>
      <c r="L242" s="16">
        <f>'[1]TCE - ANEXO III - Preencher'!M251</f>
        <v>4.88</v>
      </c>
      <c r="M242" s="16">
        <f t="shared" si="19"/>
        <v>37.119999999999997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275.92</v>
      </c>
    </row>
    <row r="243" spans="1:28" s="4" customFormat="1">
      <c r="A243" s="9">
        <f>IFERROR(VLOOKUP(B243,'[1]DADOS (OCULTAR)'!$P$3:$R$53,3,0),"")</f>
        <v>9767633000447</v>
      </c>
      <c r="B243" s="10" t="str">
        <f>'[1]TCE - ANEXO III - Preencher'!C252</f>
        <v>HOSPITAL SILVIO MAGALHÃES</v>
      </c>
      <c r="C243" s="11"/>
      <c r="D243" s="12" t="str">
        <f>'[1]TCE - ANEXO III - Preencher'!E252</f>
        <v>EZAU GINU DE LIMA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514310</v>
      </c>
      <c r="G243" s="14">
        <f>IF('[1]TCE - ANEXO III - Preencher'!H252="","",'[1]TCE - ANEXO III - Preencher'!H252)</f>
        <v>43831</v>
      </c>
      <c r="H243" s="15">
        <f>'[1]TCE - ANEXO III - Preencher'!I252</f>
        <v>0</v>
      </c>
      <c r="I243" s="15">
        <f>'[1]TCE - ANEXO III - Preencher'!J252</f>
        <v>111.9</v>
      </c>
      <c r="J243" s="15">
        <f>'[1]TCE - ANEXO III - Preencher'!K252</f>
        <v>0</v>
      </c>
      <c r="K243" s="16">
        <f>'[1]TCE - ANEXO III - Preencher'!L252</f>
        <v>42</v>
      </c>
      <c r="L243" s="16">
        <f>'[1]TCE - ANEXO III - Preencher'!M252</f>
        <v>4.88</v>
      </c>
      <c r="M243" s="16">
        <f t="shared" si="19"/>
        <v>37.119999999999997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92</v>
      </c>
      <c r="R243" s="16">
        <f>'[1]TCE - ANEXO III - Preencher'!S252</f>
        <v>62.34</v>
      </c>
      <c r="S243" s="17">
        <f t="shared" si="21"/>
        <v>29.659999999999997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178.68</v>
      </c>
    </row>
    <row r="244" spans="1:28" s="4" customFormat="1">
      <c r="A244" s="9">
        <f>IFERROR(VLOOKUP(B244,'[1]DADOS (OCULTAR)'!$P$3:$R$53,3,0),"")</f>
        <v>9767633000447</v>
      </c>
      <c r="B244" s="10" t="str">
        <f>'[1]TCE - ANEXO III - Preencher'!C253</f>
        <v>HOSPITAL SILVIO MAGALHÃES</v>
      </c>
      <c r="C244" s="11"/>
      <c r="D244" s="12" t="str">
        <f>'[1]TCE - ANEXO III - Preencher'!E253</f>
        <v>EZEQUIEL JOSE OLIVEIRA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43831</v>
      </c>
      <c r="H244" s="15">
        <f>'[1]TCE - ANEXO III - Preencher'!I253</f>
        <v>0</v>
      </c>
      <c r="I244" s="15">
        <f>'[1]TCE - ANEXO III - Preencher'!J253</f>
        <v>106.9</v>
      </c>
      <c r="J244" s="15">
        <f>'[1]TCE - ANEXO III - Preencher'!K253</f>
        <v>0</v>
      </c>
      <c r="K244" s="16">
        <f>'[1]TCE - ANEXO III - Preencher'!L253</f>
        <v>42</v>
      </c>
      <c r="L244" s="16">
        <f>'[1]TCE - ANEXO III - Preencher'!M253</f>
        <v>4.88</v>
      </c>
      <c r="M244" s="16">
        <f t="shared" si="19"/>
        <v>37.119999999999997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144.02000000000001</v>
      </c>
    </row>
    <row r="245" spans="1:28" s="4" customFormat="1">
      <c r="A245" s="9">
        <f>IFERROR(VLOOKUP(B245,'[1]DADOS (OCULTAR)'!$P$3:$R$53,3,0),"")</f>
        <v>9767633000447</v>
      </c>
      <c r="B245" s="10" t="str">
        <f>'[1]TCE - ANEXO III - Preencher'!C254</f>
        <v>HOSPITAL SILVIO MAGALHÃES</v>
      </c>
      <c r="C245" s="11"/>
      <c r="D245" s="12" t="str">
        <f>'[1]TCE - ANEXO III - Preencher'!E254</f>
        <v>FABIANA BATISTA DE MORAIS SOUZA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43831</v>
      </c>
      <c r="H245" s="15">
        <f>'[1]TCE - ANEXO III - Preencher'!I254</f>
        <v>0</v>
      </c>
      <c r="I245" s="15">
        <f>'[1]TCE - ANEXO III - Preencher'!J254</f>
        <v>99.7</v>
      </c>
      <c r="J245" s="15">
        <f>'[1]TCE - ANEXO III - Preencher'!K254</f>
        <v>0</v>
      </c>
      <c r="K245" s="16">
        <f>'[1]TCE - ANEXO III - Preencher'!L254</f>
        <v>42</v>
      </c>
      <c r="L245" s="16">
        <f>'[1]TCE - ANEXO III - Preencher'!M254</f>
        <v>4.88</v>
      </c>
      <c r="M245" s="16">
        <f t="shared" si="19"/>
        <v>37.119999999999997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136.82</v>
      </c>
    </row>
    <row r="246" spans="1:28" s="4" customFormat="1">
      <c r="A246" s="9">
        <f>IFERROR(VLOOKUP(B246,'[1]DADOS (OCULTAR)'!$P$3:$R$53,3,0),"")</f>
        <v>9767633000447</v>
      </c>
      <c r="B246" s="10" t="str">
        <f>'[1]TCE - ANEXO III - Preencher'!C255</f>
        <v>HOSPITAL SILVIO MAGALHÃES</v>
      </c>
      <c r="C246" s="11"/>
      <c r="D246" s="12" t="str">
        <f>'[1]TCE - ANEXO III - Preencher'!E255</f>
        <v>FABIANA FABRICIO DA SILVA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43831</v>
      </c>
      <c r="H246" s="15">
        <f>'[1]TCE - ANEXO III - Preencher'!I255</f>
        <v>0</v>
      </c>
      <c r="I246" s="15">
        <f>'[1]TCE - ANEXO III - Preencher'!J255</f>
        <v>106.9</v>
      </c>
      <c r="J246" s="15">
        <f>'[1]TCE - ANEXO III - Preencher'!K255</f>
        <v>0</v>
      </c>
      <c r="K246" s="16">
        <f>'[1]TCE - ANEXO III - Preencher'!L255</f>
        <v>42</v>
      </c>
      <c r="L246" s="16">
        <f>'[1]TCE - ANEXO III - Preencher'!M255</f>
        <v>4.88</v>
      </c>
      <c r="M246" s="16">
        <f t="shared" si="19"/>
        <v>37.119999999999997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144.02000000000001</v>
      </c>
    </row>
    <row r="247" spans="1:28" s="4" customFormat="1">
      <c r="A247" s="9">
        <f>IFERROR(VLOOKUP(B247,'[1]DADOS (OCULTAR)'!$P$3:$R$53,3,0),"")</f>
        <v>9767633000447</v>
      </c>
      <c r="B247" s="10" t="str">
        <f>'[1]TCE - ANEXO III - Preencher'!C256</f>
        <v>HOSPITAL SILVIO MAGALHÃES</v>
      </c>
      <c r="C247" s="11"/>
      <c r="D247" s="12" t="str">
        <f>'[1]TCE - ANEXO III - Preencher'!E256</f>
        <v>FABIANA MARIA DE SIQUEIRA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43831</v>
      </c>
      <c r="H247" s="15">
        <f>'[1]TCE - ANEXO III - Preencher'!I256</f>
        <v>0</v>
      </c>
      <c r="I247" s="15">
        <f>'[1]TCE - ANEXO III - Preencher'!J256</f>
        <v>130.19999999999999</v>
      </c>
      <c r="J247" s="15">
        <f>'[1]TCE - ANEXO III - Preencher'!K256</f>
        <v>0</v>
      </c>
      <c r="K247" s="16">
        <f>'[1]TCE - ANEXO III - Preencher'!L256</f>
        <v>42</v>
      </c>
      <c r="L247" s="16">
        <f>'[1]TCE - ANEXO III - Preencher'!M256</f>
        <v>4.88</v>
      </c>
      <c r="M247" s="16">
        <f t="shared" si="19"/>
        <v>37.119999999999997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167.32</v>
      </c>
    </row>
    <row r="248" spans="1:28" s="4" customFormat="1">
      <c r="A248" s="9">
        <f>IFERROR(VLOOKUP(B248,'[1]DADOS (OCULTAR)'!$P$3:$R$53,3,0),"")</f>
        <v>9767633000447</v>
      </c>
      <c r="B248" s="10" t="str">
        <f>'[1]TCE - ANEXO III - Preencher'!C257</f>
        <v>HOSPITAL SILVIO MAGALHÃES</v>
      </c>
      <c r="C248" s="11"/>
      <c r="D248" s="12" t="str">
        <f>'[1]TCE - ANEXO III - Preencher'!E257</f>
        <v xml:space="preserve">FABIANA MARQUES DA SILVA 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513505</v>
      </c>
      <c r="G248" s="14">
        <f>IF('[1]TCE - ANEXO III - Preencher'!H257="","",'[1]TCE - ANEXO III - Preencher'!H257)</f>
        <v>43831</v>
      </c>
      <c r="H248" s="15">
        <f>'[1]TCE - ANEXO III - Preencher'!I257</f>
        <v>0</v>
      </c>
      <c r="I248" s="15">
        <f>'[1]TCE - ANEXO III - Preencher'!J257</f>
        <v>95.3</v>
      </c>
      <c r="J248" s="15">
        <f>'[1]TCE - ANEXO III - Preencher'!K257</f>
        <v>0</v>
      </c>
      <c r="K248" s="16">
        <f>'[1]TCE - ANEXO III - Preencher'!L257</f>
        <v>42</v>
      </c>
      <c r="L248" s="16">
        <f>'[1]TCE - ANEXO III - Preencher'!M257</f>
        <v>4.88</v>
      </c>
      <c r="M248" s="16">
        <f t="shared" si="19"/>
        <v>37.119999999999997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132.41999999999999</v>
      </c>
    </row>
    <row r="249" spans="1:28" s="4" customFormat="1">
      <c r="A249" s="9">
        <f>IFERROR(VLOOKUP(B249,'[1]DADOS (OCULTAR)'!$P$3:$R$53,3,0),"")</f>
        <v>9767633000447</v>
      </c>
      <c r="B249" s="10" t="str">
        <f>'[1]TCE - ANEXO III - Preencher'!C258</f>
        <v>HOSPITAL SILVIO MAGALHÃES</v>
      </c>
      <c r="C249" s="11"/>
      <c r="D249" s="12" t="str">
        <f>'[1]TCE - ANEXO III - Preencher'!E258</f>
        <v>FABIANE MARIA MONTEIRO DE CARVALHO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43831</v>
      </c>
      <c r="H249" s="15">
        <f>'[1]TCE - ANEXO III - Preencher'!I258</f>
        <v>0</v>
      </c>
      <c r="I249" s="15">
        <f>'[1]TCE - ANEXO III - Preencher'!J258</f>
        <v>106.91</v>
      </c>
      <c r="J249" s="15">
        <f>'[1]TCE - ANEXO III - Preencher'!K258</f>
        <v>0</v>
      </c>
      <c r="K249" s="16">
        <f>'[1]TCE - ANEXO III - Preencher'!L258</f>
        <v>42</v>
      </c>
      <c r="L249" s="16">
        <f>'[1]TCE - ANEXO III - Preencher'!M258</f>
        <v>4.88</v>
      </c>
      <c r="M249" s="16">
        <f t="shared" si="19"/>
        <v>37.119999999999997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90</v>
      </c>
      <c r="R249" s="16">
        <f>'[1]TCE - ANEXO III - Preencher'!S258</f>
        <v>62.34</v>
      </c>
      <c r="S249" s="17">
        <f t="shared" si="21"/>
        <v>27.659999999999997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171.69</v>
      </c>
    </row>
    <row r="250" spans="1:28" s="4" customFormat="1">
      <c r="A250" s="9">
        <f>IFERROR(VLOOKUP(B250,'[1]DADOS (OCULTAR)'!$P$3:$R$53,3,0),"")</f>
        <v>9767633000447</v>
      </c>
      <c r="B250" s="10" t="str">
        <f>'[1]TCE - ANEXO III - Preencher'!C259</f>
        <v>HOSPITAL SILVIO MAGALHÃES</v>
      </c>
      <c r="C250" s="11"/>
      <c r="D250" s="12" t="str">
        <f>'[1]TCE - ANEXO III - Preencher'!E259</f>
        <v xml:space="preserve">FABIO BEZERRA DA SILVA 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>
        <f>'[1]TCE - ANEXO III - Preencher'!G259</f>
        <v>422110</v>
      </c>
      <c r="G250" s="14">
        <f>IF('[1]TCE - ANEXO III - Preencher'!H259="","",'[1]TCE - ANEXO III - Preencher'!H259)</f>
        <v>43831</v>
      </c>
      <c r="H250" s="15">
        <f>'[1]TCE - ANEXO III - Preencher'!I259</f>
        <v>0</v>
      </c>
      <c r="I250" s="15">
        <f>'[1]TCE - ANEXO III - Preencher'!J259</f>
        <v>108.06</v>
      </c>
      <c r="J250" s="15">
        <f>'[1]TCE - ANEXO III - Preencher'!K259</f>
        <v>0</v>
      </c>
      <c r="K250" s="16">
        <f>'[1]TCE - ANEXO III - Preencher'!L259</f>
        <v>42</v>
      </c>
      <c r="L250" s="16">
        <f>'[1]TCE - ANEXO III - Preencher'!M259</f>
        <v>4.88</v>
      </c>
      <c r="M250" s="16">
        <f t="shared" si="19"/>
        <v>37.119999999999997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145.18</v>
      </c>
    </row>
    <row r="251" spans="1:28" s="4" customFormat="1">
      <c r="A251" s="9">
        <f>IFERROR(VLOOKUP(B251,'[1]DADOS (OCULTAR)'!$P$3:$R$53,3,0),"")</f>
        <v>9767633000447</v>
      </c>
      <c r="B251" s="10" t="str">
        <f>'[1]TCE - ANEXO III - Preencher'!C260</f>
        <v>HOSPITAL SILVIO MAGALHÃES</v>
      </c>
      <c r="C251" s="11"/>
      <c r="D251" s="12" t="str">
        <f>'[1]TCE - ANEXO III - Preencher'!E260</f>
        <v>FABIO OLIVEIRA ESTEVAM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223505</v>
      </c>
      <c r="G251" s="14">
        <f>IF('[1]TCE - ANEXO III - Preencher'!H260="","",'[1]TCE - ANEXO III - Preencher'!H260)</f>
        <v>43831</v>
      </c>
      <c r="H251" s="15">
        <f>'[1]TCE - ANEXO III - Preencher'!I260</f>
        <v>0</v>
      </c>
      <c r="I251" s="15">
        <f>'[1]TCE - ANEXO III - Preencher'!J260</f>
        <v>262.05</v>
      </c>
      <c r="J251" s="15">
        <f>'[1]TCE - ANEXO III - Preencher'!K260</f>
        <v>0</v>
      </c>
      <c r="K251" s="16">
        <f>'[1]TCE - ANEXO III - Preencher'!L260</f>
        <v>42</v>
      </c>
      <c r="L251" s="16">
        <f>'[1]TCE - ANEXO III - Preencher'!M260</f>
        <v>4.88</v>
      </c>
      <c r="M251" s="16">
        <f t="shared" si="19"/>
        <v>37.119999999999997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299.17</v>
      </c>
    </row>
    <row r="252" spans="1:28" s="4" customFormat="1">
      <c r="A252" s="9">
        <f>IFERROR(VLOOKUP(B252,'[1]DADOS (OCULTAR)'!$P$3:$R$53,3,0),"")</f>
        <v>9767633000447</v>
      </c>
      <c r="B252" s="10" t="str">
        <f>'[1]TCE - ANEXO III - Preencher'!C261</f>
        <v>HOSPITAL SILVIO MAGALHÃES</v>
      </c>
      <c r="C252" s="11"/>
      <c r="D252" s="12" t="str">
        <f>'[1]TCE - ANEXO III - Preencher'!E261</f>
        <v>FABRICIO MONTEIRO DE LIMA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515110</v>
      </c>
      <c r="G252" s="14">
        <f>IF('[1]TCE - ANEXO III - Preencher'!H261="","",'[1]TCE - ANEXO III - Preencher'!H261)</f>
        <v>43831</v>
      </c>
      <c r="H252" s="15">
        <f>'[1]TCE - ANEXO III - Preencher'!I261</f>
        <v>0</v>
      </c>
      <c r="I252" s="15">
        <f>'[1]TCE - ANEXO III - Preencher'!J261</f>
        <v>121.3</v>
      </c>
      <c r="J252" s="15">
        <f>'[1]TCE - ANEXO III - Preencher'!K261</f>
        <v>0</v>
      </c>
      <c r="K252" s="16">
        <f>'[1]TCE - ANEXO III - Preencher'!L261</f>
        <v>42</v>
      </c>
      <c r="L252" s="16">
        <f>'[1]TCE - ANEXO III - Preencher'!M261</f>
        <v>4.88</v>
      </c>
      <c r="M252" s="16">
        <f t="shared" si="19"/>
        <v>37.119999999999997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158.41999999999999</v>
      </c>
    </row>
    <row r="253" spans="1:28" s="4" customFormat="1">
      <c r="A253" s="9">
        <f>IFERROR(VLOOKUP(B253,'[1]DADOS (OCULTAR)'!$P$3:$R$53,3,0),"")</f>
        <v>9767633000447</v>
      </c>
      <c r="B253" s="10" t="str">
        <f>'[1]TCE - ANEXO III - Preencher'!C262</f>
        <v>HOSPITAL SILVIO MAGALHÃES</v>
      </c>
      <c r="C253" s="11"/>
      <c r="D253" s="12" t="str">
        <f>'[1]TCE - ANEXO III - Preencher'!E262</f>
        <v>FABSON RICARDO PEREIRA DA SILVA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43831</v>
      </c>
      <c r="H253" s="15">
        <f>'[1]TCE - ANEXO III - Preencher'!I262</f>
        <v>0</v>
      </c>
      <c r="I253" s="15">
        <f>'[1]TCE - ANEXO III - Preencher'!J262</f>
        <v>150.6</v>
      </c>
      <c r="J253" s="15">
        <f>'[1]TCE - ANEXO III - Preencher'!K262</f>
        <v>0</v>
      </c>
      <c r="K253" s="16">
        <f>'[1]TCE - ANEXO III - Preencher'!L262</f>
        <v>42</v>
      </c>
      <c r="L253" s="16">
        <f>'[1]TCE - ANEXO III - Preencher'!M262</f>
        <v>4.88</v>
      </c>
      <c r="M253" s="16">
        <f t="shared" si="19"/>
        <v>37.119999999999997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187.72</v>
      </c>
    </row>
    <row r="254" spans="1:28" s="4" customFormat="1">
      <c r="A254" s="9">
        <f>IFERROR(VLOOKUP(B254,'[1]DADOS (OCULTAR)'!$P$3:$R$53,3,0),"")</f>
        <v>9767633000447</v>
      </c>
      <c r="B254" s="10" t="str">
        <f>'[1]TCE - ANEXO III - Preencher'!C263</f>
        <v>HOSPITAL SILVIO MAGALHÃES</v>
      </c>
      <c r="C254" s="11"/>
      <c r="D254" s="12" t="str">
        <f>'[1]TCE - ANEXO III - Preencher'!E263</f>
        <v xml:space="preserve">FERNANDA CASTRO DA SILVA 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43831</v>
      </c>
      <c r="H254" s="15">
        <f>'[1]TCE - ANEXO III - Preencher'!I263</f>
        <v>0</v>
      </c>
      <c r="I254" s="15">
        <f>'[1]TCE - ANEXO III - Preencher'!J263</f>
        <v>92.5</v>
      </c>
      <c r="J254" s="15">
        <f>'[1]TCE - ANEXO III - Preencher'!K263</f>
        <v>0</v>
      </c>
      <c r="K254" s="16">
        <f>'[1]TCE - ANEXO III - Preencher'!L263</f>
        <v>42</v>
      </c>
      <c r="L254" s="16">
        <f>'[1]TCE - ANEXO III - Preencher'!M263</f>
        <v>4.88</v>
      </c>
      <c r="M254" s="16">
        <f t="shared" si="19"/>
        <v>37.119999999999997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90</v>
      </c>
      <c r="R254" s="16">
        <f>'[1]TCE - ANEXO III - Preencher'!S263</f>
        <v>35.33</v>
      </c>
      <c r="S254" s="17">
        <f t="shared" si="21"/>
        <v>54.67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184.29000000000002</v>
      </c>
    </row>
    <row r="255" spans="1:28" s="4" customFormat="1">
      <c r="A255" s="9">
        <f>IFERROR(VLOOKUP(B255,'[1]DADOS (OCULTAR)'!$P$3:$R$53,3,0),"")</f>
        <v>9767633000447</v>
      </c>
      <c r="B255" s="10" t="str">
        <f>'[1]TCE - ANEXO III - Preencher'!C264</f>
        <v>HOSPITAL SILVIO MAGALHÃES</v>
      </c>
      <c r="C255" s="11"/>
      <c r="D255" s="12" t="str">
        <f>'[1]TCE - ANEXO III - Preencher'!E264</f>
        <v>FERNANDO BOSCO DA SILVA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43831</v>
      </c>
      <c r="H255" s="15">
        <f>'[1]TCE - ANEXO III - Preencher'!I264</f>
        <v>0</v>
      </c>
      <c r="I255" s="15">
        <f>'[1]TCE - ANEXO III - Preencher'!J264</f>
        <v>152.9</v>
      </c>
      <c r="J255" s="15">
        <f>'[1]TCE - ANEXO III - Preencher'!K264</f>
        <v>0</v>
      </c>
      <c r="K255" s="16">
        <f>'[1]TCE - ANEXO III - Preencher'!L264</f>
        <v>42</v>
      </c>
      <c r="L255" s="16">
        <f>'[1]TCE - ANEXO III - Preencher'!M264</f>
        <v>4.88</v>
      </c>
      <c r="M255" s="16">
        <f t="shared" si="19"/>
        <v>37.119999999999997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190.02</v>
      </c>
    </row>
    <row r="256" spans="1:28" s="4" customFormat="1">
      <c r="A256" s="9">
        <f>IFERROR(VLOOKUP(B256,'[1]DADOS (OCULTAR)'!$P$3:$R$53,3,0),"")</f>
        <v>9767633000447</v>
      </c>
      <c r="B256" s="10" t="str">
        <f>'[1]TCE - ANEXO III - Preencher'!C265</f>
        <v>HOSPITAL SILVIO MAGALHÃES</v>
      </c>
      <c r="C256" s="11"/>
      <c r="D256" s="12" t="str">
        <f>'[1]TCE - ANEXO III - Preencher'!E265</f>
        <v>FERNANDO JOSE DE SANTA CRUZ OLIVEIRA</v>
      </c>
      <c r="E256" s="10" t="str">
        <f>IF('[1]TCE - ANEXO III - Preencher'!F265="4 - Assistência Odontológica","2 - Outros Profissionais da Saúde",'[1]TCE - ANEXO II - Enviar TCE'!E255)</f>
        <v>1 - Médico</v>
      </c>
      <c r="F256" s="13">
        <f>'[1]TCE - ANEXO III - Preencher'!G265</f>
        <v>225250</v>
      </c>
      <c r="G256" s="14">
        <f>IF('[1]TCE - ANEXO III - Preencher'!H265="","",'[1]TCE - ANEXO III - Preencher'!H265)</f>
        <v>43831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>
        <f>IFERROR(VLOOKUP(B257,'[1]DADOS (OCULTAR)'!$P$3:$R$53,3,0),"")</f>
        <v>9767633000447</v>
      </c>
      <c r="B257" s="10" t="str">
        <f>'[1]TCE - ANEXO III - Preencher'!C266</f>
        <v>HOSPITAL SILVIO MAGALHÃES</v>
      </c>
      <c r="C257" s="11"/>
      <c r="D257" s="12" t="str">
        <f>'[1]TCE - ANEXO III - Preencher'!E266</f>
        <v>FHILIPE XAVIER DO SACRAMENTO CAMARA</v>
      </c>
      <c r="E257" s="10" t="str">
        <f>IF('[1]TCE - ANEXO III - Preencher'!F266="4 - Assistência Odontológica","2 - Outros Profissionais da Saúde",'[1]TCE - ANEXO II - Enviar TCE'!E256)</f>
        <v>1 - Médico</v>
      </c>
      <c r="F257" s="13">
        <f>'[1]TCE - ANEXO III - Preencher'!G266</f>
        <v>225270</v>
      </c>
      <c r="G257" s="14">
        <f>IF('[1]TCE - ANEXO III - Preencher'!H266="","",'[1]TCE - ANEXO III - Preencher'!H266)</f>
        <v>43831</v>
      </c>
      <c r="H257" s="15">
        <f>'[1]TCE - ANEXO III - Preencher'!I266</f>
        <v>0</v>
      </c>
      <c r="I257" s="15">
        <f>'[1]TCE - ANEXO III - Preencher'!J266</f>
        <v>1173.0999999999999</v>
      </c>
      <c r="J257" s="15">
        <f>'[1]TCE - ANEXO III - Preencher'!K266</f>
        <v>0</v>
      </c>
      <c r="K257" s="16">
        <f>'[1]TCE - ANEXO III - Preencher'!L266</f>
        <v>42</v>
      </c>
      <c r="L257" s="16">
        <f>'[1]TCE - ANEXO III - Preencher'!M266</f>
        <v>4.88</v>
      </c>
      <c r="M257" s="16">
        <f t="shared" si="19"/>
        <v>37.119999999999997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1210.2199999999998</v>
      </c>
    </row>
    <row r="258" spans="1:28" s="4" customFormat="1">
      <c r="A258" s="9">
        <f>IFERROR(VLOOKUP(B258,'[1]DADOS (OCULTAR)'!$P$3:$R$53,3,0),"")</f>
        <v>9767633000447</v>
      </c>
      <c r="B258" s="10" t="str">
        <f>'[1]TCE - ANEXO III - Preencher'!C267</f>
        <v>HOSPITAL SILVIO MAGALHÃES</v>
      </c>
      <c r="C258" s="11"/>
      <c r="D258" s="12" t="str">
        <f>'[1]TCE - ANEXO III - Preencher'!E267</f>
        <v>FLAVIA MARIA DOS SANTOS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>
        <f>'[1]TCE - ANEXO III - Preencher'!G267</f>
        <v>513205</v>
      </c>
      <c r="G258" s="14">
        <f>IF('[1]TCE - ANEXO III - Preencher'!H267="","",'[1]TCE - ANEXO III - Preencher'!H267)</f>
        <v>43831</v>
      </c>
      <c r="H258" s="15">
        <f>'[1]TCE - ANEXO III - Preencher'!I267</f>
        <v>0</v>
      </c>
      <c r="I258" s="15">
        <f>'[1]TCE - ANEXO III - Preencher'!J267</f>
        <v>117.3</v>
      </c>
      <c r="J258" s="15">
        <f>'[1]TCE - ANEXO III - Preencher'!K267</f>
        <v>0</v>
      </c>
      <c r="K258" s="16">
        <f>'[1]TCE - ANEXO III - Preencher'!L267</f>
        <v>42</v>
      </c>
      <c r="L258" s="16">
        <f>'[1]TCE - ANEXO III - Preencher'!M267</f>
        <v>4.88</v>
      </c>
      <c r="M258" s="16">
        <f t="shared" si="19"/>
        <v>37.119999999999997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154.41999999999999</v>
      </c>
    </row>
    <row r="259" spans="1:28" s="4" customFormat="1">
      <c r="A259" s="9">
        <f>IFERROR(VLOOKUP(B259,'[1]DADOS (OCULTAR)'!$P$3:$R$53,3,0),"")</f>
        <v>9767633000447</v>
      </c>
      <c r="B259" s="10" t="str">
        <f>'[1]TCE - ANEXO III - Preencher'!C268</f>
        <v>HOSPITAL SILVIO MAGALHÃES</v>
      </c>
      <c r="C259" s="11"/>
      <c r="D259" s="12" t="str">
        <f>'[1]TCE - ANEXO III - Preencher'!E268</f>
        <v>FLAVIA RAFAELA BARRETO DE MATOS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223710</v>
      </c>
      <c r="G259" s="14">
        <f>IF('[1]TCE - ANEXO III - Preencher'!H268="","",'[1]TCE - ANEXO III - Preencher'!H268)</f>
        <v>43831</v>
      </c>
      <c r="H259" s="15">
        <f>'[1]TCE - ANEXO III - Preencher'!I268</f>
        <v>0</v>
      </c>
      <c r="I259" s="15">
        <f>'[1]TCE - ANEXO III - Preencher'!J268</f>
        <v>227.9</v>
      </c>
      <c r="J259" s="15">
        <f>'[1]TCE - ANEXO III - Preencher'!K268</f>
        <v>0</v>
      </c>
      <c r="K259" s="16">
        <f>'[1]TCE - ANEXO III - Preencher'!L268</f>
        <v>42</v>
      </c>
      <c r="L259" s="16">
        <f>'[1]TCE - ANEXO III - Preencher'!M268</f>
        <v>4.88</v>
      </c>
      <c r="M259" s="16">
        <f t="shared" si="19"/>
        <v>37.119999999999997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265.02</v>
      </c>
    </row>
    <row r="260" spans="1:28" s="4" customFormat="1">
      <c r="A260" s="9">
        <f>IFERROR(VLOOKUP(B260,'[1]DADOS (OCULTAR)'!$P$3:$R$53,3,0),"")</f>
        <v>9767633000447</v>
      </c>
      <c r="B260" s="10" t="str">
        <f>'[1]TCE - ANEXO III - Preencher'!C269</f>
        <v>HOSPITAL SILVIO MAGALHÃES</v>
      </c>
      <c r="C260" s="11"/>
      <c r="D260" s="12" t="str">
        <f>'[1]TCE - ANEXO III - Preencher'!E269</f>
        <v>FLAVIO JOSE DA SILVA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517410</v>
      </c>
      <c r="G260" s="14">
        <f>IF('[1]TCE - ANEXO III - Preencher'!H269="","",'[1]TCE - ANEXO III - Preencher'!H269)</f>
        <v>43831</v>
      </c>
      <c r="H260" s="15">
        <f>'[1]TCE - ANEXO III - Preencher'!I269</f>
        <v>0</v>
      </c>
      <c r="I260" s="15">
        <f>'[1]TCE - ANEXO III - Preencher'!J269</f>
        <v>101.5</v>
      </c>
      <c r="J260" s="15">
        <f>'[1]TCE - ANEXO III - Preencher'!K269</f>
        <v>0</v>
      </c>
      <c r="K260" s="16">
        <f>'[1]TCE - ANEXO III - Preencher'!L269</f>
        <v>42</v>
      </c>
      <c r="L260" s="16">
        <f>'[1]TCE - ANEXO III - Preencher'!M269</f>
        <v>4.88</v>
      </c>
      <c r="M260" s="16">
        <f t="shared" ref="M260:M323" si="25">K260-L260</f>
        <v>37.119999999999997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138.62</v>
      </c>
    </row>
    <row r="261" spans="1:28" s="4" customFormat="1">
      <c r="A261" s="9">
        <f>IFERROR(VLOOKUP(B261,'[1]DADOS (OCULTAR)'!$P$3:$R$53,3,0),"")</f>
        <v>9767633000447</v>
      </c>
      <c r="B261" s="10" t="str">
        <f>'[1]TCE - ANEXO III - Preencher'!C270</f>
        <v>HOSPITAL SILVIO MAGALHÃES</v>
      </c>
      <c r="C261" s="11"/>
      <c r="D261" s="12" t="str">
        <f>'[1]TCE - ANEXO III - Preencher'!E270</f>
        <v>FLAVIO PEDRO DA SILVA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513505</v>
      </c>
      <c r="G261" s="14">
        <f>IF('[1]TCE - ANEXO III - Preencher'!H270="","",'[1]TCE - ANEXO III - Preencher'!H270)</f>
        <v>43831</v>
      </c>
      <c r="H261" s="15">
        <f>'[1]TCE - ANEXO III - Preencher'!I270</f>
        <v>0</v>
      </c>
      <c r="I261" s="15">
        <f>'[1]TCE - ANEXO III - Preencher'!J270</f>
        <v>95.3</v>
      </c>
      <c r="J261" s="15">
        <f>'[1]TCE - ANEXO III - Preencher'!K270</f>
        <v>0</v>
      </c>
      <c r="K261" s="16">
        <f>'[1]TCE - ANEXO III - Preencher'!L270</f>
        <v>42</v>
      </c>
      <c r="L261" s="16">
        <f>'[1]TCE - ANEXO III - Preencher'!M270</f>
        <v>4.88</v>
      </c>
      <c r="M261" s="16">
        <f t="shared" si="25"/>
        <v>37.119999999999997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132.41999999999999</v>
      </c>
    </row>
    <row r="262" spans="1:28" s="4" customFormat="1">
      <c r="A262" s="9">
        <f>IFERROR(VLOOKUP(B262,'[1]DADOS (OCULTAR)'!$P$3:$R$53,3,0),"")</f>
        <v>9767633000447</v>
      </c>
      <c r="B262" s="10" t="str">
        <f>'[1]TCE - ANEXO III - Preencher'!C271</f>
        <v>HOSPITAL SILVIO MAGALHÃES</v>
      </c>
      <c r="C262" s="11"/>
      <c r="D262" s="12" t="str">
        <f>'[1]TCE - ANEXO III - Preencher'!E271</f>
        <v xml:space="preserve">FRANCICLEIDE SOARES DA SILVA 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322405</v>
      </c>
      <c r="G262" s="14">
        <f>IF('[1]TCE - ANEXO III - Preencher'!H271="","",'[1]TCE - ANEXO III - Preencher'!H271)</f>
        <v>43831</v>
      </c>
      <c r="H262" s="15">
        <f>'[1]TCE - ANEXO III - Preencher'!I271</f>
        <v>0</v>
      </c>
      <c r="I262" s="15">
        <f>'[1]TCE - ANEXO III - Preencher'!J271</f>
        <v>111.3</v>
      </c>
      <c r="J262" s="15">
        <f>'[1]TCE - ANEXO III - Preencher'!K271</f>
        <v>0</v>
      </c>
      <c r="K262" s="16">
        <f>'[1]TCE - ANEXO III - Preencher'!L271</f>
        <v>42</v>
      </c>
      <c r="L262" s="16">
        <f>'[1]TCE - ANEXO III - Preencher'!M271</f>
        <v>4.88</v>
      </c>
      <c r="M262" s="16">
        <f t="shared" si="25"/>
        <v>37.119999999999997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90</v>
      </c>
      <c r="R262" s="16">
        <f>'[1]TCE - ANEXO III - Preencher'!S271</f>
        <v>71.03</v>
      </c>
      <c r="S262" s="17">
        <f t="shared" si="27"/>
        <v>18.97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167.39</v>
      </c>
    </row>
    <row r="263" spans="1:28" s="4" customFormat="1">
      <c r="A263" s="9">
        <f>IFERROR(VLOOKUP(B263,'[1]DADOS (OCULTAR)'!$P$3:$R$53,3,0),"")</f>
        <v>9767633000447</v>
      </c>
      <c r="B263" s="10" t="str">
        <f>'[1]TCE - ANEXO III - Preencher'!C272</f>
        <v>HOSPITAL SILVIO MAGALHÃES</v>
      </c>
      <c r="C263" s="11"/>
      <c r="D263" s="12" t="str">
        <f>'[1]TCE - ANEXO III - Preencher'!E272</f>
        <v>FRANCISCA BEATRIZ FERREIRA TABOSA DA SILVA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411010</v>
      </c>
      <c r="G263" s="14">
        <f>IF('[1]TCE - ANEXO III - Preencher'!H272="","",'[1]TCE - ANEXO III - Preencher'!H272)</f>
        <v>43831</v>
      </c>
      <c r="H263" s="15">
        <f>'[1]TCE - ANEXO III - Preencher'!I272</f>
        <v>0</v>
      </c>
      <c r="I263" s="15">
        <f>'[1]TCE - ANEXO III - Preencher'!J272</f>
        <v>146.5</v>
      </c>
      <c r="J263" s="15">
        <f>'[1]TCE - ANEXO III - Preencher'!K272</f>
        <v>0</v>
      </c>
      <c r="K263" s="16">
        <f>'[1]TCE - ANEXO III - Preencher'!L272</f>
        <v>42</v>
      </c>
      <c r="L263" s="16">
        <f>'[1]TCE - ANEXO III - Preencher'!M272</f>
        <v>4.88</v>
      </c>
      <c r="M263" s="16">
        <f t="shared" si="25"/>
        <v>37.119999999999997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183.62</v>
      </c>
    </row>
    <row r="264" spans="1:28" s="4" customFormat="1">
      <c r="A264" s="9">
        <f>IFERROR(VLOOKUP(B264,'[1]DADOS (OCULTAR)'!$P$3:$R$53,3,0),"")</f>
        <v>9767633000447</v>
      </c>
      <c r="B264" s="10" t="str">
        <f>'[1]TCE - ANEXO III - Preencher'!C273</f>
        <v>HOSPITAL SILVIO MAGALHÃES</v>
      </c>
      <c r="C264" s="11"/>
      <c r="D264" s="12" t="str">
        <f>'[1]TCE - ANEXO III - Preencher'!E273</f>
        <v>FRANK LAND FERREIRA ROMAO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841408</v>
      </c>
      <c r="G264" s="14">
        <f>IF('[1]TCE - ANEXO III - Preencher'!H273="","",'[1]TCE - ANEXO III - Preencher'!H273)</f>
        <v>43831</v>
      </c>
      <c r="H264" s="15">
        <f>'[1]TCE - ANEXO III - Preencher'!I273</f>
        <v>0</v>
      </c>
      <c r="I264" s="15">
        <f>'[1]TCE - ANEXO III - Preencher'!J273</f>
        <v>99.5</v>
      </c>
      <c r="J264" s="15">
        <f>'[1]TCE - ANEXO III - Preencher'!K273</f>
        <v>0</v>
      </c>
      <c r="K264" s="16">
        <f>'[1]TCE - ANEXO III - Preencher'!L273</f>
        <v>42</v>
      </c>
      <c r="L264" s="16">
        <f>'[1]TCE - ANEXO III - Preencher'!M273</f>
        <v>4.88</v>
      </c>
      <c r="M264" s="16">
        <f t="shared" si="25"/>
        <v>37.119999999999997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136.62</v>
      </c>
    </row>
    <row r="265" spans="1:28" s="4" customFormat="1">
      <c r="A265" s="9">
        <f>IFERROR(VLOOKUP(B265,'[1]DADOS (OCULTAR)'!$P$3:$R$53,3,0),"")</f>
        <v>9767633000447</v>
      </c>
      <c r="B265" s="10" t="str">
        <f>'[1]TCE - ANEXO III - Preencher'!C274</f>
        <v>HOSPITAL SILVIO MAGALHÃES</v>
      </c>
      <c r="C265" s="11"/>
      <c r="D265" s="12" t="str">
        <f>'[1]TCE - ANEXO III - Preencher'!E274</f>
        <v>GABRIELA INGRID FERREIRA DO NASCIMENTO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223605</v>
      </c>
      <c r="G265" s="14">
        <f>IF('[1]TCE - ANEXO III - Preencher'!H274="","",'[1]TCE - ANEXO III - Preencher'!H274)</f>
        <v>43831</v>
      </c>
      <c r="H265" s="15">
        <f>'[1]TCE - ANEXO III - Preencher'!I274</f>
        <v>0</v>
      </c>
      <c r="I265" s="15">
        <f>'[1]TCE - ANEXO III - Preencher'!J274</f>
        <v>165.9</v>
      </c>
      <c r="J265" s="15">
        <f>'[1]TCE - ANEXO III - Preencher'!K274</f>
        <v>0</v>
      </c>
      <c r="K265" s="16">
        <f>'[1]TCE - ANEXO III - Preencher'!L274</f>
        <v>42</v>
      </c>
      <c r="L265" s="16">
        <f>'[1]TCE - ANEXO III - Preencher'!M274</f>
        <v>4.88</v>
      </c>
      <c r="M265" s="16">
        <f t="shared" si="25"/>
        <v>37.119999999999997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203.02</v>
      </c>
    </row>
    <row r="266" spans="1:28" s="4" customFormat="1">
      <c r="A266" s="9">
        <f>IFERROR(VLOOKUP(B266,'[1]DADOS (OCULTAR)'!$P$3:$R$53,3,0),"")</f>
        <v>9767633000447</v>
      </c>
      <c r="B266" s="10" t="str">
        <f>'[1]TCE - ANEXO III - Preencher'!C275</f>
        <v>HOSPITAL SILVIO MAGALHÃES</v>
      </c>
      <c r="C266" s="11"/>
      <c r="D266" s="12" t="str">
        <f>'[1]TCE - ANEXO III - Preencher'!E275</f>
        <v>GABRIELA LARISSA DUARTE FREIRE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>
        <f>'[1]TCE - ANEXO III - Preencher'!G275</f>
        <v>422110</v>
      </c>
      <c r="G266" s="14">
        <f>IF('[1]TCE - ANEXO III - Preencher'!H275="","",'[1]TCE - ANEXO III - Preencher'!H275)</f>
        <v>43831</v>
      </c>
      <c r="H266" s="15">
        <f>'[1]TCE - ANEXO III - Preencher'!I275</f>
        <v>0</v>
      </c>
      <c r="I266" s="15">
        <f>'[1]TCE - ANEXO III - Preencher'!J275</f>
        <v>93.9</v>
      </c>
      <c r="J266" s="15">
        <f>'[1]TCE - ANEXO III - Preencher'!K275</f>
        <v>0</v>
      </c>
      <c r="K266" s="16">
        <f>'[1]TCE - ANEXO III - Preencher'!L275</f>
        <v>42</v>
      </c>
      <c r="L266" s="16">
        <f>'[1]TCE - ANEXO III - Preencher'!M275</f>
        <v>4.88</v>
      </c>
      <c r="M266" s="16">
        <f t="shared" si="25"/>
        <v>37.119999999999997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90</v>
      </c>
      <c r="R266" s="16">
        <f>'[1]TCE - ANEXO III - Preencher'!S275</f>
        <v>62.34</v>
      </c>
      <c r="S266" s="17">
        <f t="shared" si="27"/>
        <v>27.659999999999997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158.68</v>
      </c>
    </row>
    <row r="267" spans="1:28" s="4" customFormat="1">
      <c r="A267" s="9">
        <f>IFERROR(VLOOKUP(B267,'[1]DADOS (OCULTAR)'!$P$3:$R$53,3,0),"")</f>
        <v>9767633000447</v>
      </c>
      <c r="B267" s="10" t="str">
        <f>'[1]TCE - ANEXO III - Preencher'!C276</f>
        <v>HOSPITAL SILVIO MAGALHÃES</v>
      </c>
      <c r="C267" s="11"/>
      <c r="D267" s="12" t="str">
        <f>'[1]TCE - ANEXO III - Preencher'!E276</f>
        <v>GALBA DO NASCIMENTO LOPES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43831</v>
      </c>
      <c r="H267" s="15">
        <f>'[1]TCE - ANEXO III - Preencher'!I276</f>
        <v>0</v>
      </c>
      <c r="I267" s="15">
        <f>'[1]TCE - ANEXO III - Preencher'!J276</f>
        <v>106.9</v>
      </c>
      <c r="J267" s="15">
        <f>'[1]TCE - ANEXO III - Preencher'!K276</f>
        <v>0</v>
      </c>
      <c r="K267" s="16">
        <f>'[1]TCE - ANEXO III - Preencher'!L276</f>
        <v>42</v>
      </c>
      <c r="L267" s="16">
        <f>'[1]TCE - ANEXO III - Preencher'!M276</f>
        <v>4.88</v>
      </c>
      <c r="M267" s="16">
        <f t="shared" si="25"/>
        <v>37.119999999999997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90</v>
      </c>
      <c r="R267" s="16">
        <f>'[1]TCE - ANEXO III - Preencher'!S276</f>
        <v>62.34</v>
      </c>
      <c r="S267" s="17">
        <f t="shared" si="27"/>
        <v>27.659999999999997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171.68</v>
      </c>
    </row>
    <row r="268" spans="1:28" s="4" customFormat="1">
      <c r="A268" s="9">
        <f>IFERROR(VLOOKUP(B268,'[1]DADOS (OCULTAR)'!$P$3:$R$53,3,0),"")</f>
        <v>9767633000447</v>
      </c>
      <c r="B268" s="10" t="str">
        <f>'[1]TCE - ANEXO III - Preencher'!C277</f>
        <v>HOSPITAL SILVIO MAGALHÃES</v>
      </c>
      <c r="C268" s="11"/>
      <c r="D268" s="12" t="str">
        <f>'[1]TCE - ANEXO III - Preencher'!E277</f>
        <v>GEAN CARLA DOS SANTOS SILVA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>
        <f>'[1]TCE - ANEXO III - Preencher'!G277</f>
        <v>513430</v>
      </c>
      <c r="G268" s="14">
        <f>IF('[1]TCE - ANEXO III - Preencher'!H277="","",'[1]TCE - ANEXO III - Preencher'!H277)</f>
        <v>43831</v>
      </c>
      <c r="H268" s="15">
        <f>'[1]TCE - ANEXO III - Preencher'!I277</f>
        <v>0</v>
      </c>
      <c r="I268" s="15">
        <f>'[1]TCE - ANEXO III - Preencher'!J277</f>
        <v>99.5</v>
      </c>
      <c r="J268" s="15">
        <f>'[1]TCE - ANEXO III - Preencher'!K277</f>
        <v>0</v>
      </c>
      <c r="K268" s="16">
        <f>'[1]TCE - ANEXO III - Preencher'!L277</f>
        <v>42</v>
      </c>
      <c r="L268" s="16">
        <f>'[1]TCE - ANEXO III - Preencher'!M277</f>
        <v>4.88</v>
      </c>
      <c r="M268" s="16">
        <f t="shared" si="25"/>
        <v>37.119999999999997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64</v>
      </c>
      <c r="U268" s="16">
        <f>'[1]TCE - ANEXO III - Preencher'!V277</f>
        <v>0</v>
      </c>
      <c r="V268" s="17">
        <f t="shared" si="28"/>
        <v>64</v>
      </c>
      <c r="W268" s="18" t="str">
        <f>IF('[1]TCE - ANEXO III - Preencher'!X277="","",'[1]TCE - ANEXO III - Preencher'!X277)</f>
        <v>AUX.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200.62</v>
      </c>
    </row>
    <row r="269" spans="1:28" s="4" customFormat="1">
      <c r="A269" s="9">
        <f>IFERROR(VLOOKUP(B269,'[1]DADOS (OCULTAR)'!$P$3:$R$53,3,0),"")</f>
        <v>9767633000447</v>
      </c>
      <c r="B269" s="10" t="str">
        <f>'[1]TCE - ANEXO III - Preencher'!C278</f>
        <v>HOSPITAL SILVIO MAGALHÃES</v>
      </c>
      <c r="C269" s="11"/>
      <c r="D269" s="12" t="str">
        <f>'[1]TCE - ANEXO III - Preencher'!E278</f>
        <v>GEANE CRISTINA DA SILVA CRUZ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43831</v>
      </c>
      <c r="H269" s="15">
        <f>'[1]TCE - ANEXO III - Preencher'!I278</f>
        <v>0</v>
      </c>
      <c r="I269" s="15">
        <f>'[1]TCE - ANEXO III - Preencher'!J278</f>
        <v>110.9</v>
      </c>
      <c r="J269" s="15">
        <f>'[1]TCE - ANEXO III - Preencher'!K278</f>
        <v>0</v>
      </c>
      <c r="K269" s="16">
        <f>'[1]TCE - ANEXO III - Preencher'!L278</f>
        <v>42</v>
      </c>
      <c r="L269" s="16">
        <f>'[1]TCE - ANEXO III - Preencher'!M278</f>
        <v>4.88</v>
      </c>
      <c r="M269" s="16">
        <f t="shared" si="25"/>
        <v>37.119999999999997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148.02000000000001</v>
      </c>
    </row>
    <row r="270" spans="1:28" s="4" customFormat="1">
      <c r="A270" s="9">
        <f>IFERROR(VLOOKUP(B270,'[1]DADOS (OCULTAR)'!$P$3:$R$53,3,0),"")</f>
        <v>9767633000447</v>
      </c>
      <c r="B270" s="10" t="str">
        <f>'[1]TCE - ANEXO III - Preencher'!C279</f>
        <v>HOSPITAL SILVIO MAGALHÃES</v>
      </c>
      <c r="C270" s="11"/>
      <c r="D270" s="12" t="str">
        <f>'[1]TCE - ANEXO III - Preencher'!E279</f>
        <v>GEIVSON EDUARDO LUCIO DA SILVA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43831</v>
      </c>
      <c r="H270" s="15">
        <f>'[1]TCE - ANEXO III - Preencher'!I279</f>
        <v>0</v>
      </c>
      <c r="I270" s="15">
        <f>'[1]TCE - ANEXO III - Preencher'!J279</f>
        <v>130.19999999999999</v>
      </c>
      <c r="J270" s="15">
        <f>'[1]TCE - ANEXO III - Preencher'!K279</f>
        <v>0</v>
      </c>
      <c r="K270" s="16">
        <f>'[1]TCE - ANEXO III - Preencher'!L279</f>
        <v>42</v>
      </c>
      <c r="L270" s="16">
        <f>'[1]TCE - ANEXO III - Preencher'!M279</f>
        <v>4.88</v>
      </c>
      <c r="M270" s="16">
        <f t="shared" si="25"/>
        <v>37.119999999999997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167.32</v>
      </c>
    </row>
    <row r="271" spans="1:28" s="4" customFormat="1">
      <c r="A271" s="9">
        <f>IFERROR(VLOOKUP(B271,'[1]DADOS (OCULTAR)'!$P$3:$R$53,3,0),"")</f>
        <v>9767633000447</v>
      </c>
      <c r="B271" s="10" t="str">
        <f>'[1]TCE - ANEXO III - Preencher'!C280</f>
        <v>HOSPITAL SILVIO MAGALHÃES</v>
      </c>
      <c r="C271" s="11"/>
      <c r="D271" s="12" t="str">
        <f>'[1]TCE - ANEXO III - Preencher'!E280</f>
        <v>GEMERSON PEREIRA DA MOTA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43831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>
        <f>IFERROR(VLOOKUP(B272,'[1]DADOS (OCULTAR)'!$P$3:$R$53,3,0),"")</f>
        <v>9767633000447</v>
      </c>
      <c r="B272" s="10" t="str">
        <f>'[1]TCE - ANEXO III - Preencher'!C281</f>
        <v>HOSPITAL SILVIO MAGALHÃES</v>
      </c>
      <c r="C272" s="11"/>
      <c r="D272" s="12" t="str">
        <f>'[1]TCE - ANEXO III - Preencher'!E281</f>
        <v>GENAURIA DE ASSUNCAO SANTOS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142340</v>
      </c>
      <c r="G272" s="14">
        <f>IF('[1]TCE - ANEXO III - Preencher'!H281="","",'[1]TCE - ANEXO III - Preencher'!H281)</f>
        <v>43831</v>
      </c>
      <c r="H272" s="15">
        <f>'[1]TCE - ANEXO III - Preencher'!I281</f>
        <v>0</v>
      </c>
      <c r="I272" s="15">
        <f>'[1]TCE - ANEXO III - Preencher'!J281</f>
        <v>250.2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250.2</v>
      </c>
    </row>
    <row r="273" spans="1:28" s="4" customFormat="1">
      <c r="A273" s="9">
        <f>IFERROR(VLOOKUP(B273,'[1]DADOS (OCULTAR)'!$P$3:$R$53,3,0),"")</f>
        <v>9767633000447</v>
      </c>
      <c r="B273" s="10" t="str">
        <f>'[1]TCE - ANEXO III - Preencher'!C282</f>
        <v>HOSPITAL SILVIO MAGALHÃES</v>
      </c>
      <c r="C273" s="11"/>
      <c r="D273" s="12" t="str">
        <f>'[1]TCE - ANEXO III - Preencher'!E282</f>
        <v>GENECARLOS BATISTA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515110</v>
      </c>
      <c r="G273" s="14">
        <f>IF('[1]TCE - ANEXO III - Preencher'!H282="","",'[1]TCE - ANEXO III - Preencher'!H282)</f>
        <v>43831</v>
      </c>
      <c r="H273" s="15">
        <f>'[1]TCE - ANEXO III - Preencher'!I282</f>
        <v>0</v>
      </c>
      <c r="I273" s="15">
        <f>'[1]TCE - ANEXO III - Preencher'!J282</f>
        <v>123.9</v>
      </c>
      <c r="J273" s="15">
        <f>'[1]TCE - ANEXO III - Preencher'!K282</f>
        <v>0</v>
      </c>
      <c r="K273" s="16">
        <f>'[1]TCE - ANEXO III - Preencher'!L282</f>
        <v>42</v>
      </c>
      <c r="L273" s="16">
        <f>'[1]TCE - ANEXO III - Preencher'!M282</f>
        <v>4.88</v>
      </c>
      <c r="M273" s="16">
        <f t="shared" si="25"/>
        <v>37.119999999999997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161.02000000000001</v>
      </c>
    </row>
    <row r="274" spans="1:28" s="4" customFormat="1">
      <c r="A274" s="9">
        <f>IFERROR(VLOOKUP(B274,'[1]DADOS (OCULTAR)'!$P$3:$R$53,3,0),"")</f>
        <v>9767633000447</v>
      </c>
      <c r="B274" s="10" t="str">
        <f>'[1]TCE - ANEXO III - Preencher'!C283</f>
        <v>HOSPITAL SILVIO MAGALHÃES</v>
      </c>
      <c r="C274" s="11"/>
      <c r="D274" s="12" t="str">
        <f>'[1]TCE - ANEXO III - Preencher'!E283</f>
        <v>GENECILDA MARIA SILVA DE OLIVEIRA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43831</v>
      </c>
      <c r="H274" s="15">
        <f>'[1]TCE - ANEXO III - Preencher'!I283</f>
        <v>0</v>
      </c>
      <c r="I274" s="15">
        <f>'[1]TCE - ANEXO III - Preencher'!J283</f>
        <v>148.02000000000001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148.02000000000001</v>
      </c>
    </row>
    <row r="275" spans="1:28" s="4" customFormat="1">
      <c r="A275" s="9">
        <f>IFERROR(VLOOKUP(B275,'[1]DADOS (OCULTAR)'!$P$3:$R$53,3,0),"")</f>
        <v>9767633000447</v>
      </c>
      <c r="B275" s="10" t="str">
        <f>'[1]TCE - ANEXO III - Preencher'!C284</f>
        <v>HOSPITAL SILVIO MAGALHÃES</v>
      </c>
      <c r="C275" s="11"/>
      <c r="D275" s="12" t="str">
        <f>'[1]TCE - ANEXO III - Preencher'!E284</f>
        <v>GENIVALDO FRANCISCO DA SILVA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515110</v>
      </c>
      <c r="G275" s="14">
        <f>IF('[1]TCE - ANEXO III - Preencher'!H284="","",'[1]TCE - ANEXO III - Preencher'!H284)</f>
        <v>43831</v>
      </c>
      <c r="H275" s="15">
        <f>'[1]TCE - ANEXO III - Preencher'!I284</f>
        <v>0</v>
      </c>
      <c r="I275" s="15">
        <f>'[1]TCE - ANEXO III - Preencher'!J284</f>
        <v>109.8</v>
      </c>
      <c r="J275" s="15">
        <f>'[1]TCE - ANEXO III - Preencher'!K284</f>
        <v>0</v>
      </c>
      <c r="K275" s="16">
        <f>'[1]TCE - ANEXO III - Preencher'!L284</f>
        <v>42</v>
      </c>
      <c r="L275" s="16">
        <f>'[1]TCE - ANEXO III - Preencher'!M284</f>
        <v>4.88</v>
      </c>
      <c r="M275" s="16">
        <f t="shared" si="25"/>
        <v>37.119999999999997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146.91999999999999</v>
      </c>
    </row>
    <row r="276" spans="1:28" s="4" customFormat="1">
      <c r="A276" s="9">
        <f>IFERROR(VLOOKUP(B276,'[1]DADOS (OCULTAR)'!$P$3:$R$53,3,0),"")</f>
        <v>9767633000447</v>
      </c>
      <c r="B276" s="10" t="str">
        <f>'[1]TCE - ANEXO III - Preencher'!C285</f>
        <v>HOSPITAL SILVIO MAGALHÃES</v>
      </c>
      <c r="C276" s="11"/>
      <c r="D276" s="12" t="str">
        <f>'[1]TCE - ANEXO III - Preencher'!E285</f>
        <v>GERLANY CECILIA DE OLIVEIRA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>
        <f>'[1]TCE - ANEXO III - Preencher'!G285</f>
        <v>251605</v>
      </c>
      <c r="G276" s="14">
        <f>IF('[1]TCE - ANEXO III - Preencher'!H285="","",'[1]TCE - ANEXO III - Preencher'!H285)</f>
        <v>43831</v>
      </c>
      <c r="H276" s="15">
        <f>'[1]TCE - ANEXO III - Preencher'!I285</f>
        <v>0</v>
      </c>
      <c r="I276" s="15">
        <f>'[1]TCE - ANEXO III - Preencher'!J285</f>
        <v>215.1</v>
      </c>
      <c r="J276" s="15">
        <f>'[1]TCE - ANEXO III - Preencher'!K285</f>
        <v>0</v>
      </c>
      <c r="K276" s="16">
        <f>'[1]TCE - ANEXO III - Preencher'!L285</f>
        <v>42</v>
      </c>
      <c r="L276" s="16">
        <f>'[1]TCE - ANEXO III - Preencher'!M285</f>
        <v>4.88</v>
      </c>
      <c r="M276" s="16">
        <f t="shared" si="25"/>
        <v>37.119999999999997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252.22</v>
      </c>
    </row>
    <row r="277" spans="1:28" s="4" customFormat="1">
      <c r="A277" s="9">
        <f>IFERROR(VLOOKUP(B277,'[1]DADOS (OCULTAR)'!$P$3:$R$53,3,0),"")</f>
        <v>9767633000447</v>
      </c>
      <c r="B277" s="10" t="str">
        <f>'[1]TCE - ANEXO III - Preencher'!C286</f>
        <v>HOSPITAL SILVIO MAGALHÃES</v>
      </c>
      <c r="C277" s="11"/>
      <c r="D277" s="12" t="str">
        <f>'[1]TCE - ANEXO III - Preencher'!E286</f>
        <v>GILDETE DA SILVA SOUZA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43831</v>
      </c>
      <c r="H277" s="15">
        <f>'[1]TCE - ANEXO III - Preencher'!I286</f>
        <v>0</v>
      </c>
      <c r="I277" s="15">
        <f>'[1]TCE - ANEXO III - Preencher'!J286</f>
        <v>110.9</v>
      </c>
      <c r="J277" s="15">
        <f>'[1]TCE - ANEXO III - Preencher'!K286</f>
        <v>0</v>
      </c>
      <c r="K277" s="16">
        <f>'[1]TCE - ANEXO III - Preencher'!L286</f>
        <v>42</v>
      </c>
      <c r="L277" s="16">
        <f>'[1]TCE - ANEXO III - Preencher'!M286</f>
        <v>4.88</v>
      </c>
      <c r="M277" s="16">
        <f t="shared" si="25"/>
        <v>37.119999999999997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148.02000000000001</v>
      </c>
    </row>
    <row r="278" spans="1:28" s="4" customFormat="1">
      <c r="A278" s="9">
        <f>IFERROR(VLOOKUP(B278,'[1]DADOS (OCULTAR)'!$P$3:$R$53,3,0),"")</f>
        <v>9767633000447</v>
      </c>
      <c r="B278" s="10" t="str">
        <f>'[1]TCE - ANEXO III - Preencher'!C287</f>
        <v>HOSPITAL SILVIO MAGALHÃES</v>
      </c>
      <c r="C278" s="11"/>
      <c r="D278" s="12" t="str">
        <f>'[1]TCE - ANEXO III - Preencher'!E287</f>
        <v>GILVAN FRANCISCO DA SILVA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324115</v>
      </c>
      <c r="G278" s="14">
        <f>IF('[1]TCE - ANEXO III - Preencher'!H287="","",'[1]TCE - ANEXO III - Preencher'!H287)</f>
        <v>43831</v>
      </c>
      <c r="H278" s="15">
        <f>'[1]TCE - ANEXO III - Preencher'!I287</f>
        <v>0</v>
      </c>
      <c r="I278" s="15">
        <f>'[1]TCE - ANEXO III - Preencher'!J287</f>
        <v>246.9</v>
      </c>
      <c r="J278" s="15">
        <f>'[1]TCE - ANEXO III - Preencher'!K287</f>
        <v>0</v>
      </c>
      <c r="K278" s="16">
        <f>'[1]TCE - ANEXO III - Preencher'!L287</f>
        <v>42</v>
      </c>
      <c r="L278" s="16">
        <f>'[1]TCE - ANEXO III - Preencher'!M287</f>
        <v>4.88</v>
      </c>
      <c r="M278" s="16">
        <f t="shared" si="25"/>
        <v>37.119999999999997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284.02</v>
      </c>
    </row>
    <row r="279" spans="1:28" s="4" customFormat="1">
      <c r="A279" s="9">
        <f>IFERROR(VLOOKUP(B279,'[1]DADOS (OCULTAR)'!$P$3:$R$53,3,0),"")</f>
        <v>9767633000447</v>
      </c>
      <c r="B279" s="10" t="str">
        <f>'[1]TCE - ANEXO III - Preencher'!C288</f>
        <v>HOSPITAL SILVIO MAGALHÃES</v>
      </c>
      <c r="C279" s="11"/>
      <c r="D279" s="12" t="str">
        <f>'[1]TCE - ANEXO III - Preencher'!E288</f>
        <v>GILVANCLECIA ALVES CHAVES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>
        <f>'[1]TCE - ANEXO III - Preencher'!G288</f>
        <v>513430</v>
      </c>
      <c r="G279" s="14">
        <f>IF('[1]TCE - ANEXO III - Preencher'!H288="","",'[1]TCE - ANEXO III - Preencher'!H288)</f>
        <v>43831</v>
      </c>
      <c r="H279" s="15">
        <f>'[1]TCE - ANEXO III - Preencher'!I288</f>
        <v>0</v>
      </c>
      <c r="I279" s="15">
        <f>'[1]TCE - ANEXO III - Preencher'!J288</f>
        <v>99.5</v>
      </c>
      <c r="J279" s="15">
        <f>'[1]TCE - ANEXO III - Preencher'!K288</f>
        <v>0</v>
      </c>
      <c r="K279" s="16">
        <f>'[1]TCE - ANEXO III - Preencher'!L288</f>
        <v>42</v>
      </c>
      <c r="L279" s="16">
        <f>'[1]TCE - ANEXO III - Preencher'!M288</f>
        <v>4.88</v>
      </c>
      <c r="M279" s="16">
        <f t="shared" si="25"/>
        <v>37.119999999999997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136.62</v>
      </c>
    </row>
    <row r="280" spans="1:28" s="4" customFormat="1">
      <c r="A280" s="9">
        <f>IFERROR(VLOOKUP(B280,'[1]DADOS (OCULTAR)'!$P$3:$R$53,3,0),"")</f>
        <v>9767633000447</v>
      </c>
      <c r="B280" s="10" t="str">
        <f>'[1]TCE - ANEXO III - Preencher'!C289</f>
        <v>HOSPITAL SILVIO MAGALHÃES</v>
      </c>
      <c r="C280" s="11"/>
      <c r="D280" s="12" t="str">
        <f>'[1]TCE - ANEXO III - Preencher'!E289</f>
        <v>GIRLEIDE EUDAMIDAS TERTULINO DA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43831</v>
      </c>
      <c r="H280" s="15">
        <f>'[1]TCE - ANEXO III - Preencher'!I289</f>
        <v>0</v>
      </c>
      <c r="I280" s="15">
        <f>'[1]TCE - ANEXO III - Preencher'!J289</f>
        <v>144.06</v>
      </c>
      <c r="J280" s="15">
        <f>'[1]TCE - ANEXO III - Preencher'!K289</f>
        <v>0</v>
      </c>
      <c r="K280" s="16">
        <f>'[1]TCE - ANEXO III - Preencher'!L289</f>
        <v>42</v>
      </c>
      <c r="L280" s="16">
        <f>'[1]TCE - ANEXO III - Preencher'!M289</f>
        <v>4.88</v>
      </c>
      <c r="M280" s="16">
        <f t="shared" si="25"/>
        <v>37.119999999999997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181.18</v>
      </c>
    </row>
    <row r="281" spans="1:28" s="4" customFormat="1">
      <c r="A281" s="9">
        <f>IFERROR(VLOOKUP(B281,'[1]DADOS (OCULTAR)'!$P$3:$R$53,3,0),"")</f>
        <v>9767633000447</v>
      </c>
      <c r="B281" s="10" t="str">
        <f>'[1]TCE - ANEXO III - Preencher'!C290</f>
        <v>HOSPITAL SILVIO MAGALHÃES</v>
      </c>
      <c r="C281" s="11"/>
      <c r="D281" s="12" t="str">
        <f>'[1]TCE - ANEXO III - Preencher'!E290</f>
        <v xml:space="preserve">GIRLENE MARIA DE OLIVEIRA 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43831</v>
      </c>
      <c r="H281" s="15">
        <f>'[1]TCE - ANEXO III - Preencher'!I290</f>
        <v>0</v>
      </c>
      <c r="I281" s="15">
        <f>'[1]TCE - ANEXO III - Preencher'!J290</f>
        <v>106.9</v>
      </c>
      <c r="J281" s="15">
        <f>'[1]TCE - ANEXO III - Preencher'!K290</f>
        <v>0</v>
      </c>
      <c r="K281" s="16">
        <f>'[1]TCE - ANEXO III - Preencher'!L290</f>
        <v>42</v>
      </c>
      <c r="L281" s="16">
        <f>'[1]TCE - ANEXO III - Preencher'!M290</f>
        <v>4.88</v>
      </c>
      <c r="M281" s="16">
        <f t="shared" si="25"/>
        <v>37.119999999999997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144.02000000000001</v>
      </c>
    </row>
    <row r="282" spans="1:28" s="4" customFormat="1">
      <c r="A282" s="9">
        <f>IFERROR(VLOOKUP(B282,'[1]DADOS (OCULTAR)'!$P$3:$R$53,3,0),"")</f>
        <v>9767633000447</v>
      </c>
      <c r="B282" s="10" t="str">
        <f>'[1]TCE - ANEXO III - Preencher'!C291</f>
        <v>HOSPITAL SILVIO MAGALHÃES</v>
      </c>
      <c r="C282" s="11"/>
      <c r="D282" s="12" t="str">
        <f>'[1]TCE - ANEXO III - Preencher'!E291</f>
        <v xml:space="preserve">GISELLY COSTA RODRIGUES 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43831</v>
      </c>
      <c r="H282" s="15">
        <f>'[1]TCE - ANEXO III - Preencher'!I291</f>
        <v>0</v>
      </c>
      <c r="I282" s="15">
        <f>'[1]TCE - ANEXO III - Preencher'!J291</f>
        <v>155.6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155.6</v>
      </c>
    </row>
    <row r="283" spans="1:28" s="4" customFormat="1">
      <c r="A283" s="9">
        <f>IFERROR(VLOOKUP(B283,'[1]DADOS (OCULTAR)'!$P$3:$R$53,3,0),"")</f>
        <v>9767633000447</v>
      </c>
      <c r="B283" s="10" t="str">
        <f>'[1]TCE - ANEXO III - Preencher'!C292</f>
        <v>HOSPITAL SILVIO MAGALHÃES</v>
      </c>
      <c r="C283" s="11"/>
      <c r="D283" s="12" t="str">
        <f>'[1]TCE - ANEXO III - Preencher'!E292</f>
        <v>GLADISMERY LUCRECIA ANDRADE DE ALCANTARA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411010</v>
      </c>
      <c r="G283" s="14">
        <f>IF('[1]TCE - ANEXO III - Preencher'!H292="","",'[1]TCE - ANEXO III - Preencher'!H292)</f>
        <v>43831</v>
      </c>
      <c r="H283" s="15">
        <f>'[1]TCE - ANEXO III - Preencher'!I292</f>
        <v>0</v>
      </c>
      <c r="I283" s="15">
        <f>'[1]TCE - ANEXO III - Preencher'!J292</f>
        <v>189.6</v>
      </c>
      <c r="J283" s="15">
        <f>'[1]TCE - ANEXO III - Preencher'!K292</f>
        <v>0</v>
      </c>
      <c r="K283" s="16">
        <f>'[1]TCE - ANEXO III - Preencher'!L292</f>
        <v>42</v>
      </c>
      <c r="L283" s="16">
        <f>'[1]TCE - ANEXO III - Preencher'!M292</f>
        <v>4.88</v>
      </c>
      <c r="M283" s="16">
        <f t="shared" si="25"/>
        <v>37.119999999999997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226.72</v>
      </c>
    </row>
    <row r="284" spans="1:28" s="4" customFormat="1">
      <c r="A284" s="9">
        <f>IFERROR(VLOOKUP(B284,'[1]DADOS (OCULTAR)'!$P$3:$R$53,3,0),"")</f>
        <v>9767633000447</v>
      </c>
      <c r="B284" s="10" t="str">
        <f>'[1]TCE - ANEXO III - Preencher'!C293</f>
        <v>HOSPITAL SILVIO MAGALHÃES</v>
      </c>
      <c r="C284" s="11"/>
      <c r="D284" s="12" t="str">
        <f>'[1]TCE - ANEXO III - Preencher'!E293</f>
        <v xml:space="preserve">GLAUCIANE DA SILVA NUNES 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223605</v>
      </c>
      <c r="G284" s="14">
        <f>IF('[1]TCE - ANEXO III - Preencher'!H293="","",'[1]TCE - ANEXO III - Preencher'!H293)</f>
        <v>43831</v>
      </c>
      <c r="H284" s="15">
        <f>'[1]TCE - ANEXO III - Preencher'!I293</f>
        <v>0</v>
      </c>
      <c r="I284" s="15">
        <f>'[1]TCE - ANEXO III - Preencher'!J293</f>
        <v>153.4</v>
      </c>
      <c r="J284" s="15">
        <f>'[1]TCE - ANEXO III - Preencher'!K293</f>
        <v>0</v>
      </c>
      <c r="K284" s="16">
        <f>'[1]TCE - ANEXO III - Preencher'!L293</f>
        <v>42</v>
      </c>
      <c r="L284" s="16">
        <f>'[1]TCE - ANEXO III - Preencher'!M293</f>
        <v>4.88</v>
      </c>
      <c r="M284" s="16">
        <f t="shared" si="25"/>
        <v>37.119999999999997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190.52</v>
      </c>
    </row>
    <row r="285" spans="1:28" s="4" customFormat="1">
      <c r="A285" s="9">
        <f>IFERROR(VLOOKUP(B285,'[1]DADOS (OCULTAR)'!$P$3:$R$53,3,0),"")</f>
        <v>9767633000447</v>
      </c>
      <c r="B285" s="10" t="str">
        <f>'[1]TCE - ANEXO III - Preencher'!C294</f>
        <v>HOSPITAL SILVIO MAGALHÃES</v>
      </c>
      <c r="C285" s="11"/>
      <c r="D285" s="12" t="str">
        <f>'[1]TCE - ANEXO III - Preencher'!E294</f>
        <v xml:space="preserve">GLAUCIENE FERREIRA FARIAS 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422110</v>
      </c>
      <c r="G285" s="14">
        <f>IF('[1]TCE - ANEXO III - Preencher'!H294="","",'[1]TCE - ANEXO III - Preencher'!H294)</f>
        <v>43831</v>
      </c>
      <c r="H285" s="15">
        <f>'[1]TCE - ANEXO III - Preencher'!I294</f>
        <v>0</v>
      </c>
      <c r="I285" s="15">
        <f>'[1]TCE - ANEXO III - Preencher'!J294</f>
        <v>10.5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10.5</v>
      </c>
    </row>
    <row r="286" spans="1:28" s="4" customFormat="1">
      <c r="A286" s="9">
        <f>IFERROR(VLOOKUP(B286,'[1]DADOS (OCULTAR)'!$P$3:$R$53,3,0),"")</f>
        <v>9767633000447</v>
      </c>
      <c r="B286" s="10" t="str">
        <f>'[1]TCE - ANEXO III - Preencher'!C295</f>
        <v>HOSPITAL SILVIO MAGALHÃES</v>
      </c>
      <c r="C286" s="11"/>
      <c r="D286" s="12" t="str">
        <f>'[1]TCE - ANEXO III - Preencher'!E295</f>
        <v>GLEICE VALERIA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43831</v>
      </c>
      <c r="H286" s="15">
        <f>'[1]TCE - ANEXO III - Preencher'!I295</f>
        <v>0</v>
      </c>
      <c r="I286" s="15">
        <f>'[1]TCE - ANEXO III - Preencher'!J295</f>
        <v>126</v>
      </c>
      <c r="J286" s="15">
        <f>'[1]TCE - ANEXO III - Preencher'!K295</f>
        <v>0</v>
      </c>
      <c r="K286" s="16">
        <f>'[1]TCE - ANEXO III - Preencher'!L295</f>
        <v>42</v>
      </c>
      <c r="L286" s="16">
        <f>'[1]TCE - ANEXO III - Preencher'!M295</f>
        <v>4.88</v>
      </c>
      <c r="M286" s="16">
        <f t="shared" si="25"/>
        <v>37.119999999999997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163.12</v>
      </c>
    </row>
    <row r="287" spans="1:28" s="4" customFormat="1">
      <c r="A287" s="9">
        <f>IFERROR(VLOOKUP(B287,'[1]DADOS (OCULTAR)'!$P$3:$R$53,3,0),"")</f>
        <v>9767633000447</v>
      </c>
      <c r="B287" s="10" t="str">
        <f>'[1]TCE - ANEXO III - Preencher'!C296</f>
        <v>HOSPITAL SILVIO MAGALHÃES</v>
      </c>
      <c r="C287" s="11"/>
      <c r="D287" s="12" t="str">
        <f>'[1]TCE - ANEXO III - Preencher'!E296</f>
        <v>GLICIA VADJA ALVES DA SILVA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43831</v>
      </c>
      <c r="H287" s="15">
        <f>'[1]TCE - ANEXO III - Preencher'!I296</f>
        <v>0</v>
      </c>
      <c r="I287" s="15">
        <f>'[1]TCE - ANEXO III - Preencher'!J296</f>
        <v>314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314</v>
      </c>
    </row>
    <row r="288" spans="1:28" s="4" customFormat="1">
      <c r="A288" s="9">
        <f>IFERROR(VLOOKUP(B288,'[1]DADOS (OCULTAR)'!$P$3:$R$53,3,0),"")</f>
        <v>9767633000447</v>
      </c>
      <c r="B288" s="10" t="str">
        <f>'[1]TCE - ANEXO III - Preencher'!C297</f>
        <v>HOSPITAL SILVIO MAGALHÃES</v>
      </c>
      <c r="C288" s="11"/>
      <c r="D288" s="12" t="str">
        <f>'[1]TCE - ANEXO III - Preencher'!E297</f>
        <v>GUSTAVO LIBORIO SANTOS DE ALMEIDA</v>
      </c>
      <c r="E288" s="10" t="str">
        <f>IF('[1]TCE - ANEXO III - Preencher'!F297="4 - Assistência Odontológica","2 - Outros Profissionais da Saúde",'[1]TCE - ANEXO II - Enviar TCE'!E287)</f>
        <v>1 - Médico</v>
      </c>
      <c r="F288" s="13">
        <f>'[1]TCE - ANEXO III - Preencher'!G297</f>
        <v>225270</v>
      </c>
      <c r="G288" s="14">
        <f>IF('[1]TCE - ANEXO III - Preencher'!H297="","",'[1]TCE - ANEXO III - Preencher'!H297)</f>
        <v>43831</v>
      </c>
      <c r="H288" s="15">
        <f>'[1]TCE - ANEXO III - Preencher'!I297</f>
        <v>0</v>
      </c>
      <c r="I288" s="15">
        <f>'[1]TCE - ANEXO III - Preencher'!J297</f>
        <v>1059</v>
      </c>
      <c r="J288" s="15">
        <f>'[1]TCE - ANEXO III - Preencher'!K297</f>
        <v>0</v>
      </c>
      <c r="K288" s="16">
        <f>'[1]TCE - ANEXO III - Preencher'!L297</f>
        <v>42</v>
      </c>
      <c r="L288" s="16">
        <f>'[1]TCE - ANEXO III - Preencher'!M297</f>
        <v>4.88</v>
      </c>
      <c r="M288" s="16">
        <f t="shared" si="25"/>
        <v>37.119999999999997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1096.1199999999999</v>
      </c>
    </row>
    <row r="289" spans="1:28" s="4" customFormat="1">
      <c r="A289" s="9">
        <f>IFERROR(VLOOKUP(B289,'[1]DADOS (OCULTAR)'!$P$3:$R$53,3,0),"")</f>
        <v>9767633000447</v>
      </c>
      <c r="B289" s="10" t="str">
        <f>'[1]TCE - ANEXO III - Preencher'!C298</f>
        <v>HOSPITAL SILVIO MAGALHÃES</v>
      </c>
      <c r="C289" s="11"/>
      <c r="D289" s="12" t="str">
        <f>'[1]TCE - ANEXO III - Preencher'!E298</f>
        <v>HARYLIA MILLENA NASCIMENTO RAMOS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223605</v>
      </c>
      <c r="G289" s="14">
        <f>IF('[1]TCE - ANEXO III - Preencher'!H298="","",'[1]TCE - ANEXO III - Preencher'!H298)</f>
        <v>43831</v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42</v>
      </c>
      <c r="L289" s="16">
        <f>'[1]TCE - ANEXO III - Preencher'!M298</f>
        <v>4.88</v>
      </c>
      <c r="M289" s="16">
        <f t="shared" si="25"/>
        <v>37.119999999999997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37.119999999999997</v>
      </c>
    </row>
    <row r="290" spans="1:28" s="4" customFormat="1">
      <c r="A290" s="9">
        <f>IFERROR(VLOOKUP(B290,'[1]DADOS (OCULTAR)'!$P$3:$R$53,3,0),"")</f>
        <v>9767633000447</v>
      </c>
      <c r="B290" s="10" t="str">
        <f>'[1]TCE - ANEXO III - Preencher'!C299</f>
        <v>HOSPITAL SILVIO MAGALHÃES</v>
      </c>
      <c r="C290" s="11"/>
      <c r="D290" s="12" t="str">
        <f>'[1]TCE - ANEXO III - Preencher'!E299</f>
        <v>HELDER DE OLIVEIRA COSTA</v>
      </c>
      <c r="E290" s="10" t="str">
        <f>IF('[1]TCE - ANEXO III - Preencher'!F299="4 - Assistência Odontológica","2 - Outros Profissionais da Saúde",'[1]TCE - ANEXO II - Enviar TCE'!E289)</f>
        <v>1 - Médico</v>
      </c>
      <c r="F290" s="13">
        <f>'[1]TCE - ANEXO III - Preencher'!G299</f>
        <v>225124</v>
      </c>
      <c r="G290" s="14">
        <f>IF('[1]TCE - ANEXO III - Preencher'!H299="","",'[1]TCE - ANEXO III - Preencher'!H299)</f>
        <v>43831</v>
      </c>
      <c r="H290" s="15">
        <f>'[1]TCE - ANEXO III - Preencher'!I299</f>
        <v>0</v>
      </c>
      <c r="I290" s="15">
        <f>'[1]TCE - ANEXO III - Preencher'!J299</f>
        <v>823.01</v>
      </c>
      <c r="J290" s="15">
        <f>'[1]TCE - ANEXO III - Preencher'!K299</f>
        <v>0</v>
      </c>
      <c r="K290" s="16">
        <f>'[1]TCE - ANEXO III - Preencher'!L299</f>
        <v>42</v>
      </c>
      <c r="L290" s="16">
        <f>'[1]TCE - ANEXO III - Preencher'!M299</f>
        <v>4.88</v>
      </c>
      <c r="M290" s="16">
        <f t="shared" si="25"/>
        <v>37.119999999999997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860.13</v>
      </c>
    </row>
    <row r="291" spans="1:28" s="4" customFormat="1">
      <c r="A291" s="9">
        <f>IFERROR(VLOOKUP(B291,'[1]DADOS (OCULTAR)'!$P$3:$R$53,3,0),"")</f>
        <v>9767633000447</v>
      </c>
      <c r="B291" s="10" t="str">
        <f>'[1]TCE - ANEXO III - Preencher'!C300</f>
        <v>HOSPITAL SILVIO MAGALHÃES</v>
      </c>
      <c r="C291" s="11"/>
      <c r="D291" s="12" t="str">
        <f>'[1]TCE - ANEXO III - Preencher'!E300</f>
        <v>HELENA NATALYA DA SILVA LINS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223505</v>
      </c>
      <c r="G291" s="14">
        <f>IF('[1]TCE - ANEXO III - Preencher'!H300="","",'[1]TCE - ANEXO III - Preencher'!H300)</f>
        <v>43831</v>
      </c>
      <c r="H291" s="15">
        <f>'[1]TCE - ANEXO III - Preencher'!I300</f>
        <v>0</v>
      </c>
      <c r="I291" s="15">
        <f>'[1]TCE - ANEXO III - Preencher'!J300</f>
        <v>150.69999999999999</v>
      </c>
      <c r="J291" s="15">
        <f>'[1]TCE - ANEXO III - Preencher'!K300</f>
        <v>0</v>
      </c>
      <c r="K291" s="16">
        <f>'[1]TCE - ANEXO III - Preencher'!L300</f>
        <v>42</v>
      </c>
      <c r="L291" s="16">
        <f>'[1]TCE - ANEXO III - Preencher'!M300</f>
        <v>4.88</v>
      </c>
      <c r="M291" s="16">
        <f t="shared" si="25"/>
        <v>37.119999999999997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187.82</v>
      </c>
    </row>
    <row r="292" spans="1:28" s="4" customFormat="1">
      <c r="A292" s="9">
        <f>IFERROR(VLOOKUP(B292,'[1]DADOS (OCULTAR)'!$P$3:$R$53,3,0),"")</f>
        <v>9767633000447</v>
      </c>
      <c r="B292" s="10" t="str">
        <f>'[1]TCE - ANEXO III - Preencher'!C301</f>
        <v>HOSPITAL SILVIO MAGALHÃES</v>
      </c>
      <c r="C292" s="11"/>
      <c r="D292" s="12" t="str">
        <f>'[1]TCE - ANEXO III - Preencher'!E301</f>
        <v>HELIDA ALMEIDA MERGULHAO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324115</v>
      </c>
      <c r="G292" s="14">
        <f>IF('[1]TCE - ANEXO III - Preencher'!H301="","",'[1]TCE - ANEXO III - Preencher'!H301)</f>
        <v>43831</v>
      </c>
      <c r="H292" s="15">
        <f>'[1]TCE - ANEXO III - Preencher'!I301</f>
        <v>0</v>
      </c>
      <c r="I292" s="15">
        <f>'[1]TCE - ANEXO III - Preencher'!J301</f>
        <v>246.9</v>
      </c>
      <c r="J292" s="15">
        <f>'[1]TCE - ANEXO III - Preencher'!K301</f>
        <v>0</v>
      </c>
      <c r="K292" s="16">
        <f>'[1]TCE - ANEXO III - Preencher'!L301</f>
        <v>42</v>
      </c>
      <c r="L292" s="16">
        <f>'[1]TCE - ANEXO III - Preencher'!M301</f>
        <v>4.88</v>
      </c>
      <c r="M292" s="16">
        <f t="shared" si="25"/>
        <v>37.119999999999997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284.02</v>
      </c>
    </row>
    <row r="293" spans="1:28" s="4" customFormat="1">
      <c r="A293" s="9">
        <f>IFERROR(VLOOKUP(B293,'[1]DADOS (OCULTAR)'!$P$3:$R$53,3,0),"")</f>
        <v>9767633000447</v>
      </c>
      <c r="B293" s="10" t="str">
        <f>'[1]TCE - ANEXO III - Preencher'!C302</f>
        <v>HOSPITAL SILVIO MAGALHÃES</v>
      </c>
      <c r="C293" s="11"/>
      <c r="D293" s="12" t="str">
        <f>'[1]TCE - ANEXO III - Preencher'!E302</f>
        <v>HELOISA CARLA COSTA PARISIO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223505</v>
      </c>
      <c r="G293" s="14">
        <f>IF('[1]TCE - ANEXO III - Preencher'!H302="","",'[1]TCE - ANEXO III - Preencher'!H302)</f>
        <v>43831</v>
      </c>
      <c r="H293" s="15">
        <f>'[1]TCE - ANEXO III - Preencher'!I302</f>
        <v>0</v>
      </c>
      <c r="I293" s="15">
        <f>'[1]TCE - ANEXO III - Preencher'!J302</f>
        <v>242.1</v>
      </c>
      <c r="J293" s="15">
        <f>'[1]TCE - ANEXO III - Preencher'!K302</f>
        <v>0</v>
      </c>
      <c r="K293" s="16">
        <f>'[1]TCE - ANEXO III - Preencher'!L302</f>
        <v>42</v>
      </c>
      <c r="L293" s="16">
        <f>'[1]TCE - ANEXO III - Preencher'!M302</f>
        <v>4.88</v>
      </c>
      <c r="M293" s="16">
        <f t="shared" si="25"/>
        <v>37.119999999999997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279.21999999999997</v>
      </c>
    </row>
    <row r="294" spans="1:28" s="4" customFormat="1">
      <c r="A294" s="9">
        <f>IFERROR(VLOOKUP(B294,'[1]DADOS (OCULTAR)'!$P$3:$R$53,3,0),"")</f>
        <v>9767633000447</v>
      </c>
      <c r="B294" s="10" t="str">
        <f>'[1]TCE - ANEXO III - Preencher'!C303</f>
        <v>HOSPITAL SILVIO MAGALHÃES</v>
      </c>
      <c r="C294" s="11"/>
      <c r="D294" s="12" t="str">
        <f>'[1]TCE - ANEXO III - Preencher'!E303</f>
        <v>HILANNA PATRICIA OLIVEIRA DE ANDRADE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43831</v>
      </c>
      <c r="H294" s="15">
        <f>'[1]TCE - ANEXO III - Preencher'!I303</f>
        <v>0</v>
      </c>
      <c r="I294" s="15">
        <f>'[1]TCE - ANEXO III - Preencher'!J303</f>
        <v>146.4</v>
      </c>
      <c r="J294" s="15">
        <f>'[1]TCE - ANEXO III - Preencher'!K303</f>
        <v>0</v>
      </c>
      <c r="K294" s="16">
        <f>'[1]TCE - ANEXO III - Preencher'!L303</f>
        <v>42</v>
      </c>
      <c r="L294" s="16">
        <f>'[1]TCE - ANEXO III - Preencher'!M303</f>
        <v>4.88</v>
      </c>
      <c r="M294" s="16">
        <f t="shared" si="25"/>
        <v>37.119999999999997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183.52</v>
      </c>
    </row>
    <row r="295" spans="1:28" s="4" customFormat="1">
      <c r="A295" s="9">
        <f>IFERROR(VLOOKUP(B295,'[1]DADOS (OCULTAR)'!$P$3:$R$53,3,0),"")</f>
        <v>9767633000447</v>
      </c>
      <c r="B295" s="10" t="str">
        <f>'[1]TCE - ANEXO III - Preencher'!C304</f>
        <v>HOSPITAL SILVIO MAGALHÃES</v>
      </c>
      <c r="C295" s="11"/>
      <c r="D295" s="12" t="str">
        <f>'[1]TCE - ANEXO III - Preencher'!E304</f>
        <v>HILDA MARIA DA SILVA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517410</v>
      </c>
      <c r="G295" s="14">
        <f>IF('[1]TCE - ANEXO III - Preencher'!H304="","",'[1]TCE - ANEXO III - Preencher'!H304)</f>
        <v>43831</v>
      </c>
      <c r="H295" s="15">
        <f>'[1]TCE - ANEXO III - Preencher'!I304</f>
        <v>0</v>
      </c>
      <c r="I295" s="15">
        <f>'[1]TCE - ANEXO III - Preencher'!J304</f>
        <v>95.3</v>
      </c>
      <c r="J295" s="15">
        <f>'[1]TCE - ANEXO III - Preencher'!K304</f>
        <v>0</v>
      </c>
      <c r="K295" s="16">
        <f>'[1]TCE - ANEXO III - Preencher'!L304</f>
        <v>42</v>
      </c>
      <c r="L295" s="16">
        <f>'[1]TCE - ANEXO III - Preencher'!M304</f>
        <v>4.88</v>
      </c>
      <c r="M295" s="16">
        <f t="shared" si="25"/>
        <v>37.119999999999997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132.41999999999999</v>
      </c>
    </row>
    <row r="296" spans="1:28" s="4" customFormat="1">
      <c r="A296" s="9">
        <f>IFERROR(VLOOKUP(B296,'[1]DADOS (OCULTAR)'!$P$3:$R$53,3,0),"")</f>
        <v>9767633000447</v>
      </c>
      <c r="B296" s="10" t="str">
        <f>'[1]TCE - ANEXO III - Preencher'!C305</f>
        <v>HOSPITAL SILVIO MAGALHÃES</v>
      </c>
      <c r="C296" s="11"/>
      <c r="D296" s="12" t="str">
        <f>'[1]TCE - ANEXO III - Preencher'!E305</f>
        <v>HIORDAN THALES DA SILVA FREIRE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>
        <f>'[1]TCE - ANEXO III - Preencher'!G305</f>
        <v>422110</v>
      </c>
      <c r="G296" s="14">
        <f>IF('[1]TCE - ANEXO III - Preencher'!H305="","",'[1]TCE - ANEXO III - Preencher'!H305)</f>
        <v>43831</v>
      </c>
      <c r="H296" s="15">
        <f>'[1]TCE - ANEXO III - Preencher'!I305</f>
        <v>0</v>
      </c>
      <c r="I296" s="15">
        <f>'[1]TCE - ANEXO III - Preencher'!J305</f>
        <v>1.3</v>
      </c>
      <c r="J296" s="15">
        <f>'[1]TCE - ANEXO III - Preencher'!K305</f>
        <v>0</v>
      </c>
      <c r="K296" s="16">
        <f>'[1]TCE - ANEXO III - Preencher'!L305</f>
        <v>42</v>
      </c>
      <c r="L296" s="16">
        <f>'[1]TCE - ANEXO III - Preencher'!M305</f>
        <v>4.88</v>
      </c>
      <c r="M296" s="16">
        <f t="shared" si="25"/>
        <v>37.119999999999997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38.419999999999995</v>
      </c>
    </row>
    <row r="297" spans="1:28" s="4" customFormat="1">
      <c r="A297" s="9">
        <f>IFERROR(VLOOKUP(B297,'[1]DADOS (OCULTAR)'!$P$3:$R$53,3,0),"")</f>
        <v>9767633000447</v>
      </c>
      <c r="B297" s="10" t="str">
        <f>'[1]TCE - ANEXO III - Preencher'!C306</f>
        <v>HOSPITAL SILVIO MAGALHÃES</v>
      </c>
      <c r="C297" s="11"/>
      <c r="D297" s="12" t="str">
        <f>'[1]TCE - ANEXO III - Preencher'!E306</f>
        <v>HUAM EMANUEL BUARQUE SILVA DE MELO</v>
      </c>
      <c r="E297" s="10" t="str">
        <f>IF('[1]TCE - ANEXO III - Preencher'!F306="4 - Assistência Odontológica","2 - Outros Profissionais da Saúde",'[1]TCE - ANEXO II - Enviar TCE'!E296)</f>
        <v>3 - Administrativo</v>
      </c>
      <c r="F297" s="13">
        <f>'[1]TCE - ANEXO III - Preencher'!G306</f>
        <v>422110</v>
      </c>
      <c r="G297" s="14">
        <f>IF('[1]TCE - ANEXO III - Preencher'!H306="","",'[1]TCE - ANEXO III - Preencher'!H306)</f>
        <v>43831</v>
      </c>
      <c r="H297" s="15">
        <f>'[1]TCE - ANEXO III - Preencher'!I306</f>
        <v>0</v>
      </c>
      <c r="I297" s="15">
        <f>'[1]TCE - ANEXO III - Preencher'!J306</f>
        <v>9.74</v>
      </c>
      <c r="J297" s="15">
        <f>'[1]TCE - ANEXO III - Preencher'!K306</f>
        <v>0</v>
      </c>
      <c r="K297" s="16">
        <f>'[1]TCE - ANEXO III - Preencher'!L306</f>
        <v>42</v>
      </c>
      <c r="L297" s="16">
        <f>'[1]TCE - ANEXO III - Preencher'!M306</f>
        <v>4.88</v>
      </c>
      <c r="M297" s="16">
        <f t="shared" si="25"/>
        <v>37.119999999999997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90</v>
      </c>
      <c r="R297" s="16">
        <f>'[1]TCE - ANEXO III - Preencher'!S306</f>
        <v>29.26</v>
      </c>
      <c r="S297" s="17">
        <f t="shared" si="27"/>
        <v>60.739999999999995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107.6</v>
      </c>
    </row>
    <row r="298" spans="1:28" s="4" customFormat="1">
      <c r="A298" s="9">
        <f>IFERROR(VLOOKUP(B298,'[1]DADOS (OCULTAR)'!$P$3:$R$53,3,0),"")</f>
        <v>9767633000447</v>
      </c>
      <c r="B298" s="10" t="str">
        <f>'[1]TCE - ANEXO III - Preencher'!C307</f>
        <v>HOSPITAL SILVIO MAGALHÃES</v>
      </c>
      <c r="C298" s="11"/>
      <c r="D298" s="12" t="str">
        <f>'[1]TCE - ANEXO III - Preencher'!E307</f>
        <v>IDOVAN PAULINO DA SILVA FILHO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521130</v>
      </c>
      <c r="G298" s="14">
        <f>IF('[1]TCE - ANEXO III - Preencher'!H307="","",'[1]TCE - ANEXO III - Preencher'!H307)</f>
        <v>43831</v>
      </c>
      <c r="H298" s="15">
        <f>'[1]TCE - ANEXO III - Preencher'!I307</f>
        <v>0</v>
      </c>
      <c r="I298" s="15">
        <f>'[1]TCE - ANEXO III - Preencher'!J307</f>
        <v>103.9</v>
      </c>
      <c r="J298" s="15">
        <f>'[1]TCE - ANEXO III - Preencher'!K307</f>
        <v>0</v>
      </c>
      <c r="K298" s="16">
        <f>'[1]TCE - ANEXO III - Preencher'!L307</f>
        <v>42</v>
      </c>
      <c r="L298" s="16">
        <f>'[1]TCE - ANEXO III - Preencher'!M307</f>
        <v>4.88</v>
      </c>
      <c r="M298" s="16">
        <f t="shared" si="25"/>
        <v>37.119999999999997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141.02000000000001</v>
      </c>
    </row>
    <row r="299" spans="1:28" s="4" customFormat="1">
      <c r="A299" s="9">
        <f>IFERROR(VLOOKUP(B299,'[1]DADOS (OCULTAR)'!$P$3:$R$53,3,0),"")</f>
        <v>9767633000447</v>
      </c>
      <c r="B299" s="10" t="str">
        <f>'[1]TCE - ANEXO III - Preencher'!C308</f>
        <v>HOSPITAL SILVIO MAGALHÃES</v>
      </c>
      <c r="C299" s="11"/>
      <c r="D299" s="12" t="str">
        <f>'[1]TCE - ANEXO III - Preencher'!E308</f>
        <v>IGOR ALEXANDRE TAMURA</v>
      </c>
      <c r="E299" s="10" t="str">
        <f>IF('[1]TCE - ANEXO III - Preencher'!F308="4 - Assistência Odontológica","2 - Outros Profissionais da Saúde",'[1]TCE - ANEXO II - Enviar TCE'!E298)</f>
        <v>1 - Médico</v>
      </c>
      <c r="F299" s="13">
        <f>'[1]TCE - ANEXO III - Preencher'!G308</f>
        <v>225225</v>
      </c>
      <c r="G299" s="14">
        <f>IF('[1]TCE - ANEXO III - Preencher'!H308="","",'[1]TCE - ANEXO III - Preencher'!H308)</f>
        <v>43831</v>
      </c>
      <c r="H299" s="15">
        <f>'[1]TCE - ANEXO III - Preencher'!I308</f>
        <v>0</v>
      </c>
      <c r="I299" s="15">
        <f>'[1]TCE - ANEXO III - Preencher'!J308</f>
        <v>983.3</v>
      </c>
      <c r="J299" s="15">
        <f>'[1]TCE - ANEXO III - Preencher'!K308</f>
        <v>0</v>
      </c>
      <c r="K299" s="16">
        <f>'[1]TCE - ANEXO III - Preencher'!L308</f>
        <v>42</v>
      </c>
      <c r="L299" s="16">
        <f>'[1]TCE - ANEXO III - Preencher'!M308</f>
        <v>4.88</v>
      </c>
      <c r="M299" s="16">
        <f t="shared" si="25"/>
        <v>37.119999999999997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1020.42</v>
      </c>
    </row>
    <row r="300" spans="1:28" s="4" customFormat="1">
      <c r="A300" s="9">
        <f>IFERROR(VLOOKUP(B300,'[1]DADOS (OCULTAR)'!$P$3:$R$53,3,0),"")</f>
        <v>9767633000447</v>
      </c>
      <c r="B300" s="10" t="str">
        <f>'[1]TCE - ANEXO III - Preencher'!C309</f>
        <v>HOSPITAL SILVIO MAGALHÃES</v>
      </c>
      <c r="C300" s="11"/>
      <c r="D300" s="12" t="str">
        <f>'[1]TCE - ANEXO III - Preencher'!E309</f>
        <v>ILIVANIA MILENA BARBOSA VELOSO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521130</v>
      </c>
      <c r="G300" s="14">
        <f>IF('[1]TCE - ANEXO III - Preencher'!H309="","",'[1]TCE - ANEXO III - Preencher'!H309)</f>
        <v>43831</v>
      </c>
      <c r="H300" s="15">
        <f>'[1]TCE - ANEXO III - Preencher'!I309</f>
        <v>0</v>
      </c>
      <c r="I300" s="15">
        <f>'[1]TCE - ANEXO III - Preencher'!J309</f>
        <v>103.9</v>
      </c>
      <c r="J300" s="15">
        <f>'[1]TCE - ANEXO III - Preencher'!K309</f>
        <v>0</v>
      </c>
      <c r="K300" s="16">
        <f>'[1]TCE - ANEXO III - Preencher'!L309</f>
        <v>42</v>
      </c>
      <c r="L300" s="16">
        <f>'[1]TCE - ANEXO III - Preencher'!M309</f>
        <v>4.88</v>
      </c>
      <c r="M300" s="16">
        <f t="shared" si="25"/>
        <v>37.119999999999997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141.02000000000001</v>
      </c>
    </row>
    <row r="301" spans="1:28" s="4" customFormat="1">
      <c r="A301" s="9">
        <f>IFERROR(VLOOKUP(B301,'[1]DADOS (OCULTAR)'!$P$3:$R$53,3,0),"")</f>
        <v>9767633000447</v>
      </c>
      <c r="B301" s="10" t="str">
        <f>'[1]TCE - ANEXO III - Preencher'!C310</f>
        <v>HOSPITAL SILVIO MAGALHÃES</v>
      </c>
      <c r="C301" s="11"/>
      <c r="D301" s="12" t="str">
        <f>'[1]TCE - ANEXO III - Preencher'!E310</f>
        <v>ILMA MARIA DA CRUZ GOUVEIA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43831</v>
      </c>
      <c r="H301" s="15">
        <f>'[1]TCE - ANEXO III - Preencher'!I310</f>
        <v>0</v>
      </c>
      <c r="I301" s="15">
        <f>'[1]TCE - ANEXO III - Preencher'!J310</f>
        <v>125.3</v>
      </c>
      <c r="J301" s="15">
        <f>'[1]TCE - ANEXO III - Preencher'!K310</f>
        <v>0</v>
      </c>
      <c r="K301" s="16">
        <f>'[1]TCE - ANEXO III - Preencher'!L310</f>
        <v>42</v>
      </c>
      <c r="L301" s="16">
        <f>'[1]TCE - ANEXO III - Preencher'!M310</f>
        <v>4.88</v>
      </c>
      <c r="M301" s="16">
        <f t="shared" si="25"/>
        <v>37.119999999999997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64</v>
      </c>
      <c r="U301" s="16">
        <f>'[1]TCE - ANEXO III - Preencher'!V310</f>
        <v>0</v>
      </c>
      <c r="V301" s="17">
        <f t="shared" si="28"/>
        <v>64</v>
      </c>
      <c r="W301" s="18" t="str">
        <f>IF('[1]TCE - ANEXO III - Preencher'!X310="","",'[1]TCE - ANEXO III - Preencher'!X310)</f>
        <v>AUX.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226.42</v>
      </c>
    </row>
    <row r="302" spans="1:28" s="4" customFormat="1">
      <c r="A302" s="9">
        <f>IFERROR(VLOOKUP(B302,'[1]DADOS (OCULTAR)'!$P$3:$R$53,3,0),"")</f>
        <v>9767633000447</v>
      </c>
      <c r="B302" s="10" t="str">
        <f>'[1]TCE - ANEXO III - Preencher'!C311</f>
        <v>HOSPITAL SILVIO MAGALHÃES</v>
      </c>
      <c r="C302" s="11"/>
      <c r="D302" s="12" t="str">
        <f>'[1]TCE - ANEXO III - Preencher'!E311</f>
        <v>IONALDO FLORENTINO DE AMORIM FILHO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223505</v>
      </c>
      <c r="G302" s="14">
        <f>IF('[1]TCE - ANEXO III - Preencher'!H311="","",'[1]TCE - ANEXO III - Preencher'!H311)</f>
        <v>43831</v>
      </c>
      <c r="H302" s="15">
        <f>'[1]TCE - ANEXO III - Preencher'!I311</f>
        <v>0</v>
      </c>
      <c r="I302" s="15">
        <f>'[1]TCE - ANEXO III - Preencher'!J311</f>
        <v>146.4</v>
      </c>
      <c r="J302" s="15">
        <f>'[1]TCE - ANEXO III - Preencher'!K311</f>
        <v>0</v>
      </c>
      <c r="K302" s="16">
        <f>'[1]TCE - ANEXO III - Preencher'!L311</f>
        <v>42</v>
      </c>
      <c r="L302" s="16">
        <f>'[1]TCE - ANEXO III - Preencher'!M311</f>
        <v>4.88</v>
      </c>
      <c r="M302" s="16">
        <f t="shared" si="25"/>
        <v>37.119999999999997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183.52</v>
      </c>
    </row>
    <row r="303" spans="1:28" s="4" customFormat="1">
      <c r="A303" s="9">
        <f>IFERROR(VLOOKUP(B303,'[1]DADOS (OCULTAR)'!$P$3:$R$53,3,0),"")</f>
        <v>9767633000447</v>
      </c>
      <c r="B303" s="10" t="str">
        <f>'[1]TCE - ANEXO III - Preencher'!C312</f>
        <v>HOSPITAL SILVIO MAGALHÃES</v>
      </c>
      <c r="C303" s="11"/>
      <c r="D303" s="12" t="str">
        <f>'[1]TCE - ANEXO III - Preencher'!E312</f>
        <v>IRACEMA SANTOS DE MELO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43831</v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>
        <f>IFERROR(VLOOKUP(B304,'[1]DADOS (OCULTAR)'!$P$3:$R$53,3,0),"")</f>
        <v>9767633000447</v>
      </c>
      <c r="B304" s="10" t="str">
        <f>'[1]TCE - ANEXO III - Preencher'!C313</f>
        <v>HOSPITAL SILVIO MAGALHÃES</v>
      </c>
      <c r="C304" s="11"/>
      <c r="D304" s="12" t="str">
        <f>'[1]TCE - ANEXO III - Preencher'!E313</f>
        <v>IRANI FELIX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43831</v>
      </c>
      <c r="H304" s="15">
        <f>'[1]TCE - ANEXO III - Preencher'!I313</f>
        <v>0</v>
      </c>
      <c r="I304" s="15">
        <f>'[1]TCE - ANEXO III - Preencher'!J313</f>
        <v>121.1</v>
      </c>
      <c r="J304" s="15">
        <f>'[1]TCE - ANEXO III - Preencher'!K313</f>
        <v>0</v>
      </c>
      <c r="K304" s="16">
        <f>'[1]TCE - ANEXO III - Preencher'!L313</f>
        <v>42</v>
      </c>
      <c r="L304" s="16">
        <f>'[1]TCE - ANEXO III - Preencher'!M313</f>
        <v>4.88</v>
      </c>
      <c r="M304" s="16">
        <f t="shared" si="25"/>
        <v>37.119999999999997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158.22</v>
      </c>
    </row>
    <row r="305" spans="1:28" s="4" customFormat="1">
      <c r="A305" s="9">
        <f>IFERROR(VLOOKUP(B305,'[1]DADOS (OCULTAR)'!$P$3:$R$53,3,0),"")</f>
        <v>9767633000447</v>
      </c>
      <c r="B305" s="10" t="str">
        <f>'[1]TCE - ANEXO III - Preencher'!C314</f>
        <v>HOSPITAL SILVIO MAGALHÃES</v>
      </c>
      <c r="C305" s="11"/>
      <c r="D305" s="12" t="str">
        <f>'[1]TCE - ANEXO III - Preencher'!E314</f>
        <v>IRIS SALES DE FRANCA</v>
      </c>
      <c r="E305" s="10" t="str">
        <f>IF('[1]TCE - ANEXO III - Preencher'!F314="4 - Assistência Odontológica","2 - Outros Profissionais da Saúde",'[1]TCE - ANEXO II - Enviar TCE'!E304)</f>
        <v>1 - Médico</v>
      </c>
      <c r="F305" s="13">
        <f>'[1]TCE - ANEXO III - Preencher'!G314</f>
        <v>225124</v>
      </c>
      <c r="G305" s="14">
        <f>IF('[1]TCE - ANEXO III - Preencher'!H314="","",'[1]TCE - ANEXO III - Preencher'!H314)</f>
        <v>43831</v>
      </c>
      <c r="H305" s="15">
        <f>'[1]TCE - ANEXO III - Preencher'!I314</f>
        <v>0</v>
      </c>
      <c r="I305" s="15">
        <f>'[1]TCE - ANEXO III - Preencher'!J314</f>
        <v>1082.0999999999999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1082.0999999999999</v>
      </c>
    </row>
    <row r="306" spans="1:28" s="4" customFormat="1">
      <c r="A306" s="9">
        <f>IFERROR(VLOOKUP(B306,'[1]DADOS (OCULTAR)'!$P$3:$R$53,3,0),"")</f>
        <v>9767633000447</v>
      </c>
      <c r="B306" s="10" t="str">
        <f>'[1]TCE - ANEXO III - Preencher'!C315</f>
        <v>HOSPITAL SILVIO MAGALHÃES</v>
      </c>
      <c r="C306" s="11"/>
      <c r="D306" s="12" t="str">
        <f>'[1]TCE - ANEXO III - Preencher'!E315</f>
        <v>IRIS TACIANA OLIVEIRA SOARES LIRA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43831</v>
      </c>
      <c r="H306" s="15">
        <f>'[1]TCE - ANEXO III - Preencher'!I315</f>
        <v>0</v>
      </c>
      <c r="I306" s="15">
        <f>'[1]TCE - ANEXO III - Preencher'!J315</f>
        <v>176.04</v>
      </c>
      <c r="J306" s="15">
        <f>'[1]TCE - ANEXO III - Preencher'!K315</f>
        <v>0</v>
      </c>
      <c r="K306" s="16">
        <f>'[1]TCE - ANEXO III - Preencher'!L315</f>
        <v>42</v>
      </c>
      <c r="L306" s="16">
        <f>'[1]TCE - ANEXO III - Preencher'!M315</f>
        <v>4.88</v>
      </c>
      <c r="M306" s="16">
        <f t="shared" si="25"/>
        <v>37.119999999999997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213.16</v>
      </c>
    </row>
    <row r="307" spans="1:28" s="4" customFormat="1">
      <c r="A307" s="9">
        <f>IFERROR(VLOOKUP(B307,'[1]DADOS (OCULTAR)'!$P$3:$R$53,3,0),"")</f>
        <v>9767633000447</v>
      </c>
      <c r="B307" s="10" t="str">
        <f>'[1]TCE - ANEXO III - Preencher'!C316</f>
        <v>HOSPITAL SILVIO MAGALHÃES</v>
      </c>
      <c r="C307" s="11"/>
      <c r="D307" s="12" t="str">
        <f>'[1]TCE - ANEXO III - Preencher'!E316</f>
        <v>ISABELA ALVES PEREIRA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223505</v>
      </c>
      <c r="G307" s="14">
        <f>IF('[1]TCE - ANEXO III - Preencher'!H316="","",'[1]TCE - ANEXO III - Preencher'!H316)</f>
        <v>43831</v>
      </c>
      <c r="H307" s="15">
        <f>'[1]TCE - ANEXO III - Preencher'!I316</f>
        <v>0</v>
      </c>
      <c r="I307" s="15">
        <f>'[1]TCE - ANEXO III - Preencher'!J316</f>
        <v>201.1</v>
      </c>
      <c r="J307" s="15">
        <f>'[1]TCE - ANEXO III - Preencher'!K316</f>
        <v>0</v>
      </c>
      <c r="K307" s="16">
        <f>'[1]TCE - ANEXO III - Preencher'!L316</f>
        <v>42</v>
      </c>
      <c r="L307" s="16">
        <f>'[1]TCE - ANEXO III - Preencher'!M316</f>
        <v>4.88</v>
      </c>
      <c r="M307" s="16">
        <f t="shared" si="25"/>
        <v>37.119999999999997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238.22</v>
      </c>
    </row>
    <row r="308" spans="1:28" s="4" customFormat="1">
      <c r="A308" s="9">
        <f>IFERROR(VLOOKUP(B308,'[1]DADOS (OCULTAR)'!$P$3:$R$53,3,0),"")</f>
        <v>9767633000447</v>
      </c>
      <c r="B308" s="10" t="str">
        <f>'[1]TCE - ANEXO III - Preencher'!C317</f>
        <v>HOSPITAL SILVIO MAGALHÃES</v>
      </c>
      <c r="C308" s="11"/>
      <c r="D308" s="12" t="str">
        <f>'[1]TCE - ANEXO III - Preencher'!E317</f>
        <v>ISABELA LAIS DUARTE FREIRE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422110</v>
      </c>
      <c r="G308" s="14">
        <f>IF('[1]TCE - ANEXO III - Preencher'!H317="","",'[1]TCE - ANEXO III - Preencher'!H317)</f>
        <v>43831</v>
      </c>
      <c r="H308" s="15">
        <f>'[1]TCE - ANEXO III - Preencher'!I317</f>
        <v>0</v>
      </c>
      <c r="I308" s="15">
        <f>'[1]TCE - ANEXO III - Preencher'!J317</f>
        <v>9.74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90</v>
      </c>
      <c r="R308" s="16">
        <f>'[1]TCE - ANEXO III - Preencher'!S317</f>
        <v>29.26</v>
      </c>
      <c r="S308" s="17">
        <f t="shared" si="27"/>
        <v>60.739999999999995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70.47999999999999</v>
      </c>
    </row>
    <row r="309" spans="1:28" s="4" customFormat="1">
      <c r="A309" s="9">
        <f>IFERROR(VLOOKUP(B309,'[1]DADOS (OCULTAR)'!$P$3:$R$53,3,0),"")</f>
        <v>9767633000447</v>
      </c>
      <c r="B309" s="10" t="str">
        <f>'[1]TCE - ANEXO III - Preencher'!C318</f>
        <v>HOSPITAL SILVIO MAGALHÃES</v>
      </c>
      <c r="C309" s="11"/>
      <c r="D309" s="12" t="str">
        <f>'[1]TCE - ANEXO III - Preencher'!E318</f>
        <v>ISABELA PATRICIA MORAES DE OLIVEIRA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43831</v>
      </c>
      <c r="H309" s="15">
        <f>'[1]TCE - ANEXO III - Preencher'!I318</f>
        <v>0</v>
      </c>
      <c r="I309" s="15">
        <f>'[1]TCE - ANEXO III - Preencher'!J318</f>
        <v>263.3</v>
      </c>
      <c r="J309" s="15">
        <f>'[1]TCE - ANEXO III - Preencher'!K318</f>
        <v>0</v>
      </c>
      <c r="K309" s="16">
        <f>'[1]TCE - ANEXO III - Preencher'!L318</f>
        <v>42</v>
      </c>
      <c r="L309" s="16">
        <f>'[1]TCE - ANEXO III - Preencher'!M318</f>
        <v>4.88</v>
      </c>
      <c r="M309" s="16">
        <f t="shared" si="25"/>
        <v>37.119999999999997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300.42</v>
      </c>
    </row>
    <row r="310" spans="1:28" s="4" customFormat="1">
      <c r="A310" s="9">
        <f>IFERROR(VLOOKUP(B310,'[1]DADOS (OCULTAR)'!$P$3:$R$53,3,0),"")</f>
        <v>9767633000447</v>
      </c>
      <c r="B310" s="10" t="str">
        <f>'[1]TCE - ANEXO III - Preencher'!C319</f>
        <v>HOSPITAL SILVIO MAGALHÃES</v>
      </c>
      <c r="C310" s="11"/>
      <c r="D310" s="12" t="str">
        <f>'[1]TCE - ANEXO III - Preencher'!E319</f>
        <v>ISAELMA MARIA DE LIMA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43831</v>
      </c>
      <c r="H310" s="15">
        <f>'[1]TCE - ANEXO III - Preencher'!I319</f>
        <v>0</v>
      </c>
      <c r="I310" s="15">
        <f>'[1]TCE - ANEXO III - Preencher'!J319</f>
        <v>121.1</v>
      </c>
      <c r="J310" s="15">
        <f>'[1]TCE - ANEXO III - Preencher'!K319</f>
        <v>0</v>
      </c>
      <c r="K310" s="16">
        <f>'[1]TCE - ANEXO III - Preencher'!L319</f>
        <v>42</v>
      </c>
      <c r="L310" s="16">
        <f>'[1]TCE - ANEXO III - Preencher'!M319</f>
        <v>4.88</v>
      </c>
      <c r="M310" s="16">
        <f t="shared" si="25"/>
        <v>37.119999999999997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158.22</v>
      </c>
    </row>
    <row r="311" spans="1:28" s="4" customFormat="1">
      <c r="A311" s="9">
        <f>IFERROR(VLOOKUP(B311,'[1]DADOS (OCULTAR)'!$P$3:$R$53,3,0),"")</f>
        <v>9767633000447</v>
      </c>
      <c r="B311" s="10" t="str">
        <f>'[1]TCE - ANEXO III - Preencher'!C320</f>
        <v>HOSPITAL SILVIO MAGALHÃES</v>
      </c>
      <c r="C311" s="11"/>
      <c r="D311" s="12" t="str">
        <f>'[1]TCE - ANEXO III - Preencher'!E320</f>
        <v>ISIS ANDRIELLY ELIAS DE ALBUQUERQUE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43831</v>
      </c>
      <c r="H311" s="15">
        <f>'[1]TCE - ANEXO III - Preencher'!I320</f>
        <v>0</v>
      </c>
      <c r="I311" s="15">
        <f>'[1]TCE - ANEXO III - Preencher'!J320</f>
        <v>292.2</v>
      </c>
      <c r="J311" s="15">
        <f>'[1]TCE - ANEXO III - Preencher'!K320</f>
        <v>0</v>
      </c>
      <c r="K311" s="16">
        <f>'[1]TCE - ANEXO III - Preencher'!L320</f>
        <v>42</v>
      </c>
      <c r="L311" s="16">
        <f>'[1]TCE - ANEXO III - Preencher'!M320</f>
        <v>4.88</v>
      </c>
      <c r="M311" s="16">
        <f t="shared" si="25"/>
        <v>37.119999999999997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329.32</v>
      </c>
    </row>
    <row r="312" spans="1:28" s="4" customFormat="1">
      <c r="A312" s="9">
        <f>IFERROR(VLOOKUP(B312,'[1]DADOS (OCULTAR)'!$P$3:$R$53,3,0),"")</f>
        <v>9767633000447</v>
      </c>
      <c r="B312" s="10" t="str">
        <f>'[1]TCE - ANEXO III - Preencher'!C321</f>
        <v>HOSPITAL SILVIO MAGALHÃES</v>
      </c>
      <c r="C312" s="11"/>
      <c r="D312" s="12" t="str">
        <f>'[1]TCE - ANEXO III - Preencher'!E321</f>
        <v>ITALO FELIPE MATIAS DO NASCIMENTO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>
        <f>'[1]TCE - ANEXO III - Preencher'!G321</f>
        <v>422110</v>
      </c>
      <c r="G312" s="14">
        <f>IF('[1]TCE - ANEXO III - Preencher'!H321="","",'[1]TCE - ANEXO III - Preencher'!H321)</f>
        <v>43831</v>
      </c>
      <c r="H312" s="15">
        <f>'[1]TCE - ANEXO III - Preencher'!I321</f>
        <v>0</v>
      </c>
      <c r="I312" s="15">
        <f>'[1]TCE - ANEXO III - Preencher'!J321</f>
        <v>1.3</v>
      </c>
      <c r="J312" s="15">
        <f>'[1]TCE - ANEXO III - Preencher'!K321</f>
        <v>0</v>
      </c>
      <c r="K312" s="16">
        <f>'[1]TCE - ANEXO III - Preencher'!L321</f>
        <v>42</v>
      </c>
      <c r="L312" s="16">
        <f>'[1]TCE - ANEXO III - Preencher'!M321</f>
        <v>4.88</v>
      </c>
      <c r="M312" s="16">
        <f t="shared" si="25"/>
        <v>37.119999999999997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3.9</v>
      </c>
      <c r="S312" s="17">
        <f t="shared" si="27"/>
        <v>-3.9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34.519999999999996</v>
      </c>
    </row>
    <row r="313" spans="1:28" s="4" customFormat="1">
      <c r="A313" s="9">
        <f>IFERROR(VLOOKUP(B313,'[1]DADOS (OCULTAR)'!$P$3:$R$53,3,0),"")</f>
        <v>9767633000447</v>
      </c>
      <c r="B313" s="10" t="str">
        <f>'[1]TCE - ANEXO III - Preencher'!C322</f>
        <v>HOSPITAL SILVIO MAGALHÃES</v>
      </c>
      <c r="C313" s="11"/>
      <c r="D313" s="12" t="str">
        <f>'[1]TCE - ANEXO III - Preencher'!E322</f>
        <v>IVALDA VIEIRA DE MORAES LUCENA SILVA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43831</v>
      </c>
      <c r="H313" s="15">
        <f>'[1]TCE - ANEXO III - Preencher'!I322</f>
        <v>0</v>
      </c>
      <c r="I313" s="15">
        <f>'[1]TCE - ANEXO III - Preencher'!J322</f>
        <v>110.9</v>
      </c>
      <c r="J313" s="15">
        <f>'[1]TCE - ANEXO III - Preencher'!K322</f>
        <v>0</v>
      </c>
      <c r="K313" s="16">
        <f>'[1]TCE - ANEXO III - Preencher'!L322</f>
        <v>42</v>
      </c>
      <c r="L313" s="16">
        <f>'[1]TCE - ANEXO III - Preencher'!M322</f>
        <v>4.88</v>
      </c>
      <c r="M313" s="16">
        <f t="shared" si="25"/>
        <v>37.119999999999997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148.02000000000001</v>
      </c>
    </row>
    <row r="314" spans="1:28" s="4" customFormat="1">
      <c r="A314" s="9">
        <f>IFERROR(VLOOKUP(B314,'[1]DADOS (OCULTAR)'!$P$3:$R$53,3,0),"")</f>
        <v>9767633000447</v>
      </c>
      <c r="B314" s="10" t="str">
        <f>'[1]TCE - ANEXO III - Preencher'!C323</f>
        <v>HOSPITAL SILVIO MAGALHÃES</v>
      </c>
      <c r="C314" s="11"/>
      <c r="D314" s="12" t="str">
        <f>'[1]TCE - ANEXO III - Preencher'!E323</f>
        <v>IVISSON MUNIZ VIEIRA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43831</v>
      </c>
      <c r="H314" s="15">
        <f>'[1]TCE - ANEXO III - Preencher'!I323</f>
        <v>0</v>
      </c>
      <c r="I314" s="15">
        <f>'[1]TCE - ANEXO III - Preencher'!J323</f>
        <v>126</v>
      </c>
      <c r="J314" s="15">
        <f>'[1]TCE - ANEXO III - Preencher'!K323</f>
        <v>0</v>
      </c>
      <c r="K314" s="16">
        <f>'[1]TCE - ANEXO III - Preencher'!L323</f>
        <v>42</v>
      </c>
      <c r="L314" s="16">
        <f>'[1]TCE - ANEXO III - Preencher'!M323</f>
        <v>4.88</v>
      </c>
      <c r="M314" s="16">
        <f t="shared" si="25"/>
        <v>37.119999999999997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163.12</v>
      </c>
    </row>
    <row r="315" spans="1:28" s="4" customFormat="1">
      <c r="A315" s="9">
        <f>IFERROR(VLOOKUP(B315,'[1]DADOS (OCULTAR)'!$P$3:$R$53,3,0),"")</f>
        <v>9767633000447</v>
      </c>
      <c r="B315" s="10" t="str">
        <f>'[1]TCE - ANEXO III - Preencher'!C324</f>
        <v>HOSPITAL SILVIO MAGALHÃES</v>
      </c>
      <c r="C315" s="11"/>
      <c r="D315" s="12" t="str">
        <f>'[1]TCE - ANEXO III - Preencher'!E324</f>
        <v>IZABELLA WANNESSA MACHADO DE MELO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>
        <f>'[1]TCE - ANEXO III - Preencher'!G324</f>
        <v>422110</v>
      </c>
      <c r="G315" s="14">
        <f>IF('[1]TCE - ANEXO III - Preencher'!H324="","",'[1]TCE - ANEXO III - Preencher'!H324)</f>
        <v>43831</v>
      </c>
      <c r="H315" s="15">
        <f>'[1]TCE - ANEXO III - Preencher'!I324</f>
        <v>0</v>
      </c>
      <c r="I315" s="15">
        <f>'[1]TCE - ANEXO III - Preencher'!J324</f>
        <v>99.37</v>
      </c>
      <c r="J315" s="15">
        <f>'[1]TCE - ANEXO III - Preencher'!K324</f>
        <v>0</v>
      </c>
      <c r="K315" s="16">
        <f>'[1]TCE - ANEXO III - Preencher'!L324</f>
        <v>42</v>
      </c>
      <c r="L315" s="16">
        <f>'[1]TCE - ANEXO III - Preencher'!M324</f>
        <v>4.88</v>
      </c>
      <c r="M315" s="16">
        <f t="shared" si="25"/>
        <v>37.119999999999997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64</v>
      </c>
      <c r="U315" s="16">
        <f>'[1]TCE - ANEXO III - Preencher'!V324</f>
        <v>0</v>
      </c>
      <c r="V315" s="17">
        <f t="shared" si="28"/>
        <v>64</v>
      </c>
      <c r="W315" s="18" t="str">
        <f>IF('[1]TCE - ANEXO III - Preencher'!X324="","",'[1]TCE - ANEXO III - Preencher'!X324)</f>
        <v>AUX.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200.49</v>
      </c>
    </row>
    <row r="316" spans="1:28" s="4" customFormat="1">
      <c r="A316" s="9">
        <f>IFERROR(VLOOKUP(B316,'[1]DADOS (OCULTAR)'!$P$3:$R$53,3,0),"")</f>
        <v>9767633000447</v>
      </c>
      <c r="B316" s="10" t="str">
        <f>'[1]TCE - ANEXO III - Preencher'!C325</f>
        <v>HOSPITAL SILVIO MAGALHÃES</v>
      </c>
      <c r="C316" s="11"/>
      <c r="D316" s="12" t="str">
        <f>'[1]TCE - ANEXO III - Preencher'!E325</f>
        <v>JAANINE RAFAELA DE SIQUEIRA SILVA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43831</v>
      </c>
      <c r="H316" s="15">
        <f>'[1]TCE - ANEXO III - Preencher'!I325</f>
        <v>0</v>
      </c>
      <c r="I316" s="15">
        <f>'[1]TCE - ANEXO III - Preencher'!J325</f>
        <v>210.3</v>
      </c>
      <c r="J316" s="15">
        <f>'[1]TCE - ANEXO III - Preencher'!K325</f>
        <v>0</v>
      </c>
      <c r="K316" s="16">
        <f>'[1]TCE - ANEXO III - Preencher'!L325</f>
        <v>42</v>
      </c>
      <c r="L316" s="16">
        <f>'[1]TCE - ANEXO III - Preencher'!M325</f>
        <v>4.88</v>
      </c>
      <c r="M316" s="16">
        <f t="shared" si="25"/>
        <v>37.119999999999997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247.42000000000002</v>
      </c>
    </row>
    <row r="317" spans="1:28" s="4" customFormat="1">
      <c r="A317" s="9">
        <f>IFERROR(VLOOKUP(B317,'[1]DADOS (OCULTAR)'!$P$3:$R$53,3,0),"")</f>
        <v>9767633000447</v>
      </c>
      <c r="B317" s="10" t="str">
        <f>'[1]TCE - ANEXO III - Preencher'!C326</f>
        <v>HOSPITAL SILVIO MAGALHÃES</v>
      </c>
      <c r="C317" s="11"/>
      <c r="D317" s="12" t="str">
        <f>'[1]TCE - ANEXO III - Preencher'!E326</f>
        <v>JACINALDO MENDES DE LIRA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515110</v>
      </c>
      <c r="G317" s="14">
        <f>IF('[1]TCE - ANEXO III - Preencher'!H326="","",'[1]TCE - ANEXO III - Preencher'!H326)</f>
        <v>43831</v>
      </c>
      <c r="H317" s="15">
        <f>'[1]TCE - ANEXO III - Preencher'!I326</f>
        <v>0</v>
      </c>
      <c r="I317" s="15">
        <f>'[1]TCE - ANEXO III - Preencher'!J326</f>
        <v>107.2</v>
      </c>
      <c r="J317" s="15">
        <f>'[1]TCE - ANEXO III - Preencher'!K326</f>
        <v>0</v>
      </c>
      <c r="K317" s="16">
        <f>'[1]TCE - ANEXO III - Preencher'!L326</f>
        <v>42</v>
      </c>
      <c r="L317" s="16">
        <f>'[1]TCE - ANEXO III - Preencher'!M326</f>
        <v>4.88</v>
      </c>
      <c r="M317" s="16">
        <f t="shared" si="25"/>
        <v>37.119999999999997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144.32</v>
      </c>
    </row>
    <row r="318" spans="1:28" s="4" customFormat="1">
      <c r="A318" s="9">
        <f>IFERROR(VLOOKUP(B318,'[1]DADOS (OCULTAR)'!$P$3:$R$53,3,0),"")</f>
        <v>9767633000447</v>
      </c>
      <c r="B318" s="10" t="str">
        <f>'[1]TCE - ANEXO III - Preencher'!C327</f>
        <v>HOSPITAL SILVIO MAGALHÃES</v>
      </c>
      <c r="C318" s="11"/>
      <c r="D318" s="12" t="str">
        <f>'[1]TCE - ANEXO III - Preencher'!E327</f>
        <v xml:space="preserve">JACQUELINE PATRICIA LINS 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43831</v>
      </c>
      <c r="H318" s="15">
        <f>'[1]TCE - ANEXO III - Preencher'!I327</f>
        <v>0</v>
      </c>
      <c r="I318" s="15">
        <f>'[1]TCE - ANEXO III - Preencher'!J327</f>
        <v>146.43</v>
      </c>
      <c r="J318" s="15">
        <f>'[1]TCE - ANEXO III - Preencher'!K327</f>
        <v>0</v>
      </c>
      <c r="K318" s="16">
        <f>'[1]TCE - ANEXO III - Preencher'!L327</f>
        <v>42</v>
      </c>
      <c r="L318" s="16">
        <f>'[1]TCE - ANEXO III - Preencher'!M327</f>
        <v>4.88</v>
      </c>
      <c r="M318" s="16">
        <f t="shared" si="25"/>
        <v>37.119999999999997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183.55</v>
      </c>
    </row>
    <row r="319" spans="1:28" s="4" customFormat="1">
      <c r="A319" s="9">
        <f>IFERROR(VLOOKUP(B319,'[1]DADOS (OCULTAR)'!$P$3:$R$53,3,0),"")</f>
        <v>9767633000447</v>
      </c>
      <c r="B319" s="10" t="str">
        <f>'[1]TCE - ANEXO III - Preencher'!C328</f>
        <v>HOSPITAL SILVIO MAGALHÃES</v>
      </c>
      <c r="C319" s="11"/>
      <c r="D319" s="12" t="str">
        <f>'[1]TCE - ANEXO III - Preencher'!E328</f>
        <v>JADER WANDERLEY BARROS E SILVA FILHO</v>
      </c>
      <c r="E319" s="10" t="str">
        <f>IF('[1]TCE - ANEXO III - Preencher'!F328="4 - Assistência Odontológica","2 - Outros Profissionais da Saúde",'[1]TCE - ANEXO II - Enviar TCE'!E318)</f>
        <v>1 - Médico</v>
      </c>
      <c r="F319" s="13">
        <f>'[1]TCE - ANEXO III - Preencher'!G328</f>
        <v>225270</v>
      </c>
      <c r="G319" s="14">
        <f>IF('[1]TCE - ANEXO III - Preencher'!H328="","",'[1]TCE - ANEXO III - Preencher'!H328)</f>
        <v>43831</v>
      </c>
      <c r="H319" s="15">
        <f>'[1]TCE - ANEXO III - Preencher'!I328</f>
        <v>0</v>
      </c>
      <c r="I319" s="15">
        <f>'[1]TCE - ANEXO III - Preencher'!J328</f>
        <v>592.1</v>
      </c>
      <c r="J319" s="15">
        <f>'[1]TCE - ANEXO III - Preencher'!K328</f>
        <v>0</v>
      </c>
      <c r="K319" s="16">
        <f>'[1]TCE - ANEXO III - Preencher'!L328</f>
        <v>42</v>
      </c>
      <c r="L319" s="16">
        <f>'[1]TCE - ANEXO III - Preencher'!M328</f>
        <v>4.88</v>
      </c>
      <c r="M319" s="16">
        <f t="shared" si="25"/>
        <v>37.119999999999997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629.22</v>
      </c>
    </row>
    <row r="320" spans="1:28" s="4" customFormat="1">
      <c r="A320" s="9">
        <f>IFERROR(VLOOKUP(B320,'[1]DADOS (OCULTAR)'!$P$3:$R$53,3,0),"")</f>
        <v>9767633000447</v>
      </c>
      <c r="B320" s="10" t="str">
        <f>'[1]TCE - ANEXO III - Preencher'!C329</f>
        <v>HOSPITAL SILVIO MAGALHÃES</v>
      </c>
      <c r="C320" s="11"/>
      <c r="D320" s="12" t="str">
        <f>'[1]TCE - ANEXO III - Preencher'!E329</f>
        <v>JADSON MACHADO FERRAZ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223505</v>
      </c>
      <c r="G320" s="14">
        <f>IF('[1]TCE - ANEXO III - Preencher'!H329="","",'[1]TCE - ANEXO III - Preencher'!H329)</f>
        <v>43831</v>
      </c>
      <c r="H320" s="15">
        <f>'[1]TCE - ANEXO III - Preencher'!I329</f>
        <v>0</v>
      </c>
      <c r="I320" s="15">
        <f>'[1]TCE - ANEXO III - Preencher'!J329</f>
        <v>260.49</v>
      </c>
      <c r="J320" s="15">
        <f>'[1]TCE - ANEXO III - Preencher'!K329</f>
        <v>0</v>
      </c>
      <c r="K320" s="16">
        <f>'[1]TCE - ANEXO III - Preencher'!L329</f>
        <v>42</v>
      </c>
      <c r="L320" s="16">
        <f>'[1]TCE - ANEXO III - Preencher'!M329</f>
        <v>4.88</v>
      </c>
      <c r="M320" s="16">
        <f t="shared" si="25"/>
        <v>37.119999999999997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297.61</v>
      </c>
    </row>
    <row r="321" spans="1:28" s="4" customFormat="1">
      <c r="A321" s="9">
        <f>IFERROR(VLOOKUP(B321,'[1]DADOS (OCULTAR)'!$P$3:$R$53,3,0),"")</f>
        <v>9767633000447</v>
      </c>
      <c r="B321" s="10" t="str">
        <f>'[1]TCE - ANEXO III - Preencher'!C330</f>
        <v>HOSPITAL SILVIO MAGALHÃES</v>
      </c>
      <c r="C321" s="11"/>
      <c r="D321" s="12" t="str">
        <f>'[1]TCE - ANEXO III - Preencher'!E330</f>
        <v>JAELSON XAVIER DE SOUSA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>
        <f>'[1]TCE - ANEXO III - Preencher'!G330</f>
        <v>141605</v>
      </c>
      <c r="G321" s="14">
        <f>IF('[1]TCE - ANEXO III - Preencher'!H330="","",'[1]TCE - ANEXO III - Preencher'!H330)</f>
        <v>43831</v>
      </c>
      <c r="H321" s="15">
        <f>'[1]TCE - ANEXO III - Preencher'!I330</f>
        <v>0</v>
      </c>
      <c r="I321" s="15">
        <f>'[1]TCE - ANEXO III - Preencher'!J330</f>
        <v>97.56</v>
      </c>
      <c r="J321" s="15">
        <f>'[1]TCE - ANEXO III - Preencher'!K330</f>
        <v>0</v>
      </c>
      <c r="K321" s="16">
        <f>'[1]TCE - ANEXO III - Preencher'!L330</f>
        <v>42</v>
      </c>
      <c r="L321" s="16">
        <f>'[1]TCE - ANEXO III - Preencher'!M330</f>
        <v>4.88</v>
      </c>
      <c r="M321" s="16">
        <f t="shared" si="25"/>
        <v>37.119999999999997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134.68</v>
      </c>
    </row>
    <row r="322" spans="1:28" s="4" customFormat="1">
      <c r="A322" s="9">
        <f>IFERROR(VLOOKUP(B322,'[1]DADOS (OCULTAR)'!$P$3:$R$53,3,0),"")</f>
        <v>9767633000447</v>
      </c>
      <c r="B322" s="10" t="str">
        <f>'[1]TCE - ANEXO III - Preencher'!C331</f>
        <v>HOSPITAL SILVIO MAGALHÃES</v>
      </c>
      <c r="C322" s="11"/>
      <c r="D322" s="12" t="str">
        <f>'[1]TCE - ANEXO III - Preencher'!E331</f>
        <v>JAILSON JOSE DA SILVA</v>
      </c>
      <c r="E322" s="10" t="str">
        <f>IF('[1]TCE - ANEXO III - Preencher'!F331="4 - Assistência Odontológica","2 - Outros Profissionais da Saúde",'[1]TCE - ANEXO II - Enviar TCE'!E321)</f>
        <v>3 - Administrativo</v>
      </c>
      <c r="F322" s="13">
        <f>'[1]TCE - ANEXO III - Preencher'!G331</f>
        <v>622010</v>
      </c>
      <c r="G322" s="14">
        <f>IF('[1]TCE - ANEXO III - Preencher'!H331="","",'[1]TCE - ANEXO III - Preencher'!H331)</f>
        <v>43831</v>
      </c>
      <c r="H322" s="15">
        <f>'[1]TCE - ANEXO III - Preencher'!I331</f>
        <v>0</v>
      </c>
      <c r="I322" s="15">
        <f>'[1]TCE - ANEXO III - Preencher'!J331</f>
        <v>127.2</v>
      </c>
      <c r="J322" s="15">
        <f>'[1]TCE - ANEXO III - Preencher'!K331</f>
        <v>0</v>
      </c>
      <c r="K322" s="16">
        <f>'[1]TCE - ANEXO III - Preencher'!L331</f>
        <v>42</v>
      </c>
      <c r="L322" s="16">
        <f>'[1]TCE - ANEXO III - Preencher'!M331</f>
        <v>4.88</v>
      </c>
      <c r="M322" s="16">
        <f t="shared" si="25"/>
        <v>37.119999999999997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164.32</v>
      </c>
    </row>
    <row r="323" spans="1:28" s="4" customFormat="1">
      <c r="A323" s="9">
        <f>IFERROR(VLOOKUP(B323,'[1]DADOS (OCULTAR)'!$P$3:$R$53,3,0),"")</f>
        <v>9767633000447</v>
      </c>
      <c r="B323" s="10" t="str">
        <f>'[1]TCE - ANEXO III - Preencher'!C332</f>
        <v>HOSPITAL SILVIO MAGALHÃES</v>
      </c>
      <c r="C323" s="11"/>
      <c r="D323" s="12" t="str">
        <f>'[1]TCE - ANEXO III - Preencher'!E332</f>
        <v>JAILTON MARTINS DA SILVA</v>
      </c>
      <c r="E323" s="10" t="str">
        <f>IF('[1]TCE - ANEXO III - Preencher'!F332="4 - Assistência Odontológica","2 - Outros Profissionais da Saúde",'[1]TCE - ANEXO II - Enviar TCE'!E322)</f>
        <v>3 - Administrativo</v>
      </c>
      <c r="F323" s="13">
        <f>'[1]TCE - ANEXO III - Preencher'!G332</f>
        <v>515110</v>
      </c>
      <c r="G323" s="14">
        <f>IF('[1]TCE - ANEXO III - Preencher'!H332="","",'[1]TCE - ANEXO III - Preencher'!H332)</f>
        <v>43831</v>
      </c>
      <c r="H323" s="15">
        <f>'[1]TCE - ANEXO III - Preencher'!I332</f>
        <v>0</v>
      </c>
      <c r="I323" s="15">
        <f>'[1]TCE - ANEXO III - Preencher'!J332</f>
        <v>108.05</v>
      </c>
      <c r="J323" s="15">
        <f>'[1]TCE - ANEXO III - Preencher'!K332</f>
        <v>0</v>
      </c>
      <c r="K323" s="16">
        <f>'[1]TCE - ANEXO III - Preencher'!L332</f>
        <v>42</v>
      </c>
      <c r="L323" s="16">
        <f>'[1]TCE - ANEXO III - Preencher'!M332</f>
        <v>4.88</v>
      </c>
      <c r="M323" s="16">
        <f t="shared" si="25"/>
        <v>37.119999999999997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145.16999999999999</v>
      </c>
    </row>
    <row r="324" spans="1:28" s="4" customFormat="1">
      <c r="A324" s="9">
        <f>IFERROR(VLOOKUP(B324,'[1]DADOS (OCULTAR)'!$P$3:$R$53,3,0),"")</f>
        <v>9767633000447</v>
      </c>
      <c r="B324" s="10" t="str">
        <f>'[1]TCE - ANEXO III - Preencher'!C333</f>
        <v>HOSPITAL SILVIO MAGALHÃES</v>
      </c>
      <c r="C324" s="11"/>
      <c r="D324" s="12" t="str">
        <f>'[1]TCE - ANEXO III - Preencher'!E333</f>
        <v>JAINE VALERIA MIRANDA DE ANDRADE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223505</v>
      </c>
      <c r="G324" s="14">
        <f>IF('[1]TCE - ANEXO III - Preencher'!H333="","",'[1]TCE - ANEXO III - Preencher'!H333)</f>
        <v>43831</v>
      </c>
      <c r="H324" s="15">
        <f>'[1]TCE - ANEXO III - Preencher'!I333</f>
        <v>0</v>
      </c>
      <c r="I324" s="15">
        <f>'[1]TCE - ANEXO III - Preencher'!J333</f>
        <v>86.53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86.53</v>
      </c>
    </row>
    <row r="325" spans="1:28" s="4" customFormat="1">
      <c r="A325" s="9">
        <f>IFERROR(VLOOKUP(B325,'[1]DADOS (OCULTAR)'!$P$3:$R$53,3,0),"")</f>
        <v>9767633000447</v>
      </c>
      <c r="B325" s="10" t="str">
        <f>'[1]TCE - ANEXO III - Preencher'!C334</f>
        <v>HOSPITAL SILVIO MAGALHÃES</v>
      </c>
      <c r="C325" s="11"/>
      <c r="D325" s="12" t="str">
        <f>'[1]TCE - ANEXO III - Preencher'!E334</f>
        <v xml:space="preserve">JAIRO JOSE FERREIRA JUNIOR 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324115</v>
      </c>
      <c r="G325" s="14">
        <f>IF('[1]TCE - ANEXO III - Preencher'!H334="","",'[1]TCE - ANEXO III - Preencher'!H334)</f>
        <v>43831</v>
      </c>
      <c r="H325" s="15">
        <f>'[1]TCE - ANEXO III - Preencher'!I334</f>
        <v>0</v>
      </c>
      <c r="I325" s="15">
        <f>'[1]TCE - ANEXO III - Preencher'!J334</f>
        <v>238.4</v>
      </c>
      <c r="J325" s="15">
        <f>'[1]TCE - ANEXO III - Preencher'!K334</f>
        <v>0</v>
      </c>
      <c r="K325" s="16">
        <f>'[1]TCE - ANEXO III - Preencher'!L334</f>
        <v>42</v>
      </c>
      <c r="L325" s="16">
        <f>'[1]TCE - ANEXO III - Preencher'!M334</f>
        <v>4.88</v>
      </c>
      <c r="M325" s="16">
        <f t="shared" si="31"/>
        <v>37.119999999999997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275.52</v>
      </c>
    </row>
    <row r="326" spans="1:28" s="4" customFormat="1">
      <c r="A326" s="9">
        <f>IFERROR(VLOOKUP(B326,'[1]DADOS (OCULTAR)'!$P$3:$R$53,3,0),"")</f>
        <v>9767633000447</v>
      </c>
      <c r="B326" s="10" t="str">
        <f>'[1]TCE - ANEXO III - Preencher'!C335</f>
        <v>HOSPITAL SILVIO MAGALHÃES</v>
      </c>
      <c r="C326" s="11"/>
      <c r="D326" s="12" t="str">
        <f>'[1]TCE - ANEXO III - Preencher'!E335</f>
        <v>JAIRO RONALDO SILVA DE OLIVEIRA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422110</v>
      </c>
      <c r="G326" s="14">
        <f>IF('[1]TCE - ANEXO III - Preencher'!H335="","",'[1]TCE - ANEXO III - Preencher'!H335)</f>
        <v>43831</v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914.05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914.05</v>
      </c>
    </row>
    <row r="327" spans="1:28" s="4" customFormat="1">
      <c r="A327" s="9">
        <f>IFERROR(VLOOKUP(B327,'[1]DADOS (OCULTAR)'!$P$3:$R$53,3,0),"")</f>
        <v>9767633000447</v>
      </c>
      <c r="B327" s="10" t="str">
        <f>'[1]TCE - ANEXO III - Preencher'!C336</f>
        <v>HOSPITAL SILVIO MAGALHÃES</v>
      </c>
      <c r="C327" s="11"/>
      <c r="D327" s="12" t="str">
        <f>'[1]TCE - ANEXO III - Preencher'!E336</f>
        <v>JAIRO SEVERINO DA SILVA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515110</v>
      </c>
      <c r="G327" s="14">
        <f>IF('[1]TCE - ANEXO III - Preencher'!H336="","",'[1]TCE - ANEXO III - Preencher'!H336)</f>
        <v>43831</v>
      </c>
      <c r="H327" s="15">
        <f>'[1]TCE - ANEXO III - Preencher'!I336</f>
        <v>0</v>
      </c>
      <c r="I327" s="15">
        <f>'[1]TCE - ANEXO III - Preencher'!J336</f>
        <v>109.8</v>
      </c>
      <c r="J327" s="15">
        <f>'[1]TCE - ANEXO III - Preencher'!K336</f>
        <v>0</v>
      </c>
      <c r="K327" s="16">
        <f>'[1]TCE - ANEXO III - Preencher'!L336</f>
        <v>42</v>
      </c>
      <c r="L327" s="16">
        <f>'[1]TCE - ANEXO III - Preencher'!M336</f>
        <v>4.88</v>
      </c>
      <c r="M327" s="16">
        <f t="shared" si="31"/>
        <v>37.119999999999997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146.91999999999999</v>
      </c>
    </row>
    <row r="328" spans="1:28" s="4" customFormat="1">
      <c r="A328" s="9">
        <f>IFERROR(VLOOKUP(B328,'[1]DADOS (OCULTAR)'!$P$3:$R$53,3,0),"")</f>
        <v>9767633000447</v>
      </c>
      <c r="B328" s="10" t="str">
        <f>'[1]TCE - ANEXO III - Preencher'!C337</f>
        <v>HOSPITAL SILVIO MAGALHÃES</v>
      </c>
      <c r="C328" s="11"/>
      <c r="D328" s="12" t="str">
        <f>'[1]TCE - ANEXO III - Preencher'!E337</f>
        <v>JANAIDE LOPES DA SILVA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43831</v>
      </c>
      <c r="H328" s="15">
        <f>'[1]TCE - ANEXO III - Preencher'!I337</f>
        <v>0</v>
      </c>
      <c r="I328" s="15">
        <f>'[1]TCE - ANEXO III - Preencher'!J337</f>
        <v>110.9</v>
      </c>
      <c r="J328" s="15">
        <f>'[1]TCE - ANEXO III - Preencher'!K337</f>
        <v>0</v>
      </c>
      <c r="K328" s="16">
        <f>'[1]TCE - ANEXO III - Preencher'!L337</f>
        <v>42</v>
      </c>
      <c r="L328" s="16">
        <f>'[1]TCE - ANEXO III - Preencher'!M337</f>
        <v>4.88</v>
      </c>
      <c r="M328" s="16">
        <f t="shared" si="31"/>
        <v>37.119999999999997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64</v>
      </c>
      <c r="U328" s="16">
        <f>'[1]TCE - ANEXO III - Preencher'!V337</f>
        <v>0</v>
      </c>
      <c r="V328" s="17">
        <f t="shared" si="34"/>
        <v>64</v>
      </c>
      <c r="W328" s="18" t="str">
        <f>IF('[1]TCE - ANEXO III - Preencher'!X337="","",'[1]TCE - ANEXO III - Preencher'!X337)</f>
        <v>AUX.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212.02</v>
      </c>
    </row>
    <row r="329" spans="1:28" s="4" customFormat="1">
      <c r="A329" s="9">
        <f>IFERROR(VLOOKUP(B329,'[1]DADOS (OCULTAR)'!$P$3:$R$53,3,0),"")</f>
        <v>9767633000447</v>
      </c>
      <c r="B329" s="10" t="str">
        <f>'[1]TCE - ANEXO III - Preencher'!C338</f>
        <v>HOSPITAL SILVIO MAGALHÃES</v>
      </c>
      <c r="C329" s="11"/>
      <c r="D329" s="12" t="str">
        <f>'[1]TCE - ANEXO III - Preencher'!E338</f>
        <v xml:space="preserve">JANAINA AFONSO DE ASSIS 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223505</v>
      </c>
      <c r="G329" s="14">
        <f>IF('[1]TCE - ANEXO III - Preencher'!H338="","",'[1]TCE - ANEXO III - Preencher'!H338)</f>
        <v>43831</v>
      </c>
      <c r="H329" s="15">
        <f>'[1]TCE - ANEXO III - Preencher'!I338</f>
        <v>0</v>
      </c>
      <c r="I329" s="15">
        <f>'[1]TCE - ANEXO III - Preencher'!J338</f>
        <v>183.5</v>
      </c>
      <c r="J329" s="15">
        <f>'[1]TCE - ANEXO III - Preencher'!K338</f>
        <v>0</v>
      </c>
      <c r="K329" s="16">
        <f>'[1]TCE - ANEXO III - Preencher'!L338</f>
        <v>42</v>
      </c>
      <c r="L329" s="16">
        <f>'[1]TCE - ANEXO III - Preencher'!M338</f>
        <v>4.88</v>
      </c>
      <c r="M329" s="16">
        <f t="shared" si="31"/>
        <v>37.119999999999997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100</v>
      </c>
      <c r="U329" s="16">
        <f>'[1]TCE - ANEXO III - Preencher'!V338</f>
        <v>0</v>
      </c>
      <c r="V329" s="17">
        <f t="shared" si="34"/>
        <v>100</v>
      </c>
      <c r="W329" s="18" t="str">
        <f>IF('[1]TCE - ANEXO III - Preencher'!X338="","",'[1]TCE - ANEXO III - Preencher'!X338)</f>
        <v>AUX.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320.62</v>
      </c>
    </row>
    <row r="330" spans="1:28" s="4" customFormat="1">
      <c r="A330" s="9">
        <f>IFERROR(VLOOKUP(B330,'[1]DADOS (OCULTAR)'!$P$3:$R$53,3,0),"")</f>
        <v>9767633000447</v>
      </c>
      <c r="B330" s="10" t="str">
        <f>'[1]TCE - ANEXO III - Preencher'!C339</f>
        <v>HOSPITAL SILVIO MAGALHÃES</v>
      </c>
      <c r="C330" s="11"/>
      <c r="D330" s="12" t="str">
        <f>'[1]TCE - ANEXO III - Preencher'!E339</f>
        <v>JANAINA ALBINO MARQUES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43831</v>
      </c>
      <c r="H330" s="15">
        <f>'[1]TCE - ANEXO III - Preencher'!I339</f>
        <v>0</v>
      </c>
      <c r="I330" s="15">
        <f>'[1]TCE - ANEXO III - Preencher'!J339</f>
        <v>106.9</v>
      </c>
      <c r="J330" s="15">
        <f>'[1]TCE - ANEXO III - Preencher'!K339</f>
        <v>0</v>
      </c>
      <c r="K330" s="16">
        <f>'[1]TCE - ANEXO III - Preencher'!L339</f>
        <v>42</v>
      </c>
      <c r="L330" s="16">
        <f>'[1]TCE - ANEXO III - Preencher'!M339</f>
        <v>4.88</v>
      </c>
      <c r="M330" s="16">
        <f t="shared" si="31"/>
        <v>37.119999999999997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144.02000000000001</v>
      </c>
    </row>
    <row r="331" spans="1:28" s="4" customFormat="1">
      <c r="A331" s="9">
        <f>IFERROR(VLOOKUP(B331,'[1]DADOS (OCULTAR)'!$P$3:$R$53,3,0),"")</f>
        <v>9767633000447</v>
      </c>
      <c r="B331" s="10" t="str">
        <f>'[1]TCE - ANEXO III - Preencher'!C340</f>
        <v>HOSPITAL SILVIO MAGALHÃES</v>
      </c>
      <c r="C331" s="11"/>
      <c r="D331" s="12" t="str">
        <f>'[1]TCE - ANEXO III - Preencher'!E340</f>
        <v>JANAINA EMANUELE PINHEIRO DA SILVA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43831</v>
      </c>
      <c r="H331" s="15">
        <f>'[1]TCE - ANEXO III - Preencher'!I340</f>
        <v>0</v>
      </c>
      <c r="I331" s="15">
        <f>'[1]TCE - ANEXO III - Preencher'!J340</f>
        <v>121.1</v>
      </c>
      <c r="J331" s="15">
        <f>'[1]TCE - ANEXO III - Preencher'!K340</f>
        <v>0</v>
      </c>
      <c r="K331" s="16">
        <f>'[1]TCE - ANEXO III - Preencher'!L340</f>
        <v>42</v>
      </c>
      <c r="L331" s="16">
        <f>'[1]TCE - ANEXO III - Preencher'!M340</f>
        <v>4.88</v>
      </c>
      <c r="M331" s="16">
        <f t="shared" si="31"/>
        <v>37.119999999999997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64</v>
      </c>
      <c r="U331" s="16">
        <f>'[1]TCE - ANEXO III - Preencher'!V340</f>
        <v>0</v>
      </c>
      <c r="V331" s="17">
        <f t="shared" si="34"/>
        <v>64</v>
      </c>
      <c r="W331" s="18" t="str">
        <f>IF('[1]TCE - ANEXO III - Preencher'!X340="","",'[1]TCE - ANEXO III - Preencher'!X340)</f>
        <v>AUX.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222.22</v>
      </c>
    </row>
    <row r="332" spans="1:28" s="4" customFormat="1">
      <c r="A332" s="9">
        <f>IFERROR(VLOOKUP(B332,'[1]DADOS (OCULTAR)'!$P$3:$R$53,3,0),"")</f>
        <v>9767633000447</v>
      </c>
      <c r="B332" s="10" t="str">
        <f>'[1]TCE - ANEXO III - Preencher'!C341</f>
        <v>HOSPITAL SILVIO MAGALHÃES</v>
      </c>
      <c r="C332" s="11"/>
      <c r="D332" s="12" t="str">
        <f>'[1]TCE - ANEXO III - Preencher'!E341</f>
        <v>JANAINA LINS DA SILVA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43831</v>
      </c>
      <c r="H332" s="15">
        <f>'[1]TCE - ANEXO III - Preencher'!I341</f>
        <v>0</v>
      </c>
      <c r="I332" s="15">
        <f>'[1]TCE - ANEXO III - Preencher'!J341</f>
        <v>121.1</v>
      </c>
      <c r="J332" s="15">
        <f>'[1]TCE - ANEXO III - Preencher'!K341</f>
        <v>0</v>
      </c>
      <c r="K332" s="16">
        <f>'[1]TCE - ANEXO III - Preencher'!L341</f>
        <v>42</v>
      </c>
      <c r="L332" s="16">
        <f>'[1]TCE - ANEXO III - Preencher'!M341</f>
        <v>4.88</v>
      </c>
      <c r="M332" s="16">
        <f t="shared" si="31"/>
        <v>37.119999999999997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158.22</v>
      </c>
    </row>
    <row r="333" spans="1:28" s="4" customFormat="1">
      <c r="A333" s="9">
        <f>IFERROR(VLOOKUP(B333,'[1]DADOS (OCULTAR)'!$P$3:$R$53,3,0),"")</f>
        <v>9767633000447</v>
      </c>
      <c r="B333" s="10" t="str">
        <f>'[1]TCE - ANEXO III - Preencher'!C342</f>
        <v>HOSPITAL SILVIO MAGALHÃES</v>
      </c>
      <c r="C333" s="11"/>
      <c r="D333" s="12" t="str">
        <f>'[1]TCE - ANEXO III - Preencher'!E342</f>
        <v>JANEQUELE JOSEFA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43831</v>
      </c>
      <c r="H333" s="15">
        <f>'[1]TCE - ANEXO III - Preencher'!I342</f>
        <v>0</v>
      </c>
      <c r="I333" s="15">
        <f>'[1]TCE - ANEXO III - Preencher'!J342</f>
        <v>121.1</v>
      </c>
      <c r="J333" s="15">
        <f>'[1]TCE - ANEXO III - Preencher'!K342</f>
        <v>0</v>
      </c>
      <c r="K333" s="16">
        <f>'[1]TCE - ANEXO III - Preencher'!L342</f>
        <v>42</v>
      </c>
      <c r="L333" s="16">
        <f>'[1]TCE - ANEXO III - Preencher'!M342</f>
        <v>4.88</v>
      </c>
      <c r="M333" s="16">
        <f t="shared" si="31"/>
        <v>37.119999999999997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158.22</v>
      </c>
    </row>
    <row r="334" spans="1:28" s="4" customFormat="1">
      <c r="A334" s="9">
        <f>IFERROR(VLOOKUP(B334,'[1]DADOS (OCULTAR)'!$P$3:$R$53,3,0),"")</f>
        <v>9767633000447</v>
      </c>
      <c r="B334" s="10" t="str">
        <f>'[1]TCE - ANEXO III - Preencher'!C343</f>
        <v>HOSPITAL SILVIO MAGALHÃES</v>
      </c>
      <c r="C334" s="11"/>
      <c r="D334" s="12" t="str">
        <f>'[1]TCE - ANEXO III - Preencher'!E343</f>
        <v>JANICLEIDE FERREIRA DA SILVA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43831</v>
      </c>
      <c r="H334" s="15">
        <f>'[1]TCE - ANEXO III - Preencher'!I343</f>
        <v>0</v>
      </c>
      <c r="I334" s="15">
        <f>'[1]TCE - ANEXO III - Preencher'!J343</f>
        <v>121.1</v>
      </c>
      <c r="J334" s="15">
        <f>'[1]TCE - ANEXO III - Preencher'!K343</f>
        <v>0</v>
      </c>
      <c r="K334" s="16">
        <f>'[1]TCE - ANEXO III - Preencher'!L343</f>
        <v>42</v>
      </c>
      <c r="L334" s="16">
        <f>'[1]TCE - ANEXO III - Preencher'!M343</f>
        <v>4.88</v>
      </c>
      <c r="M334" s="16">
        <f t="shared" si="31"/>
        <v>37.119999999999997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158.22</v>
      </c>
    </row>
    <row r="335" spans="1:28" s="4" customFormat="1">
      <c r="A335" s="9">
        <f>IFERROR(VLOOKUP(B335,'[1]DADOS (OCULTAR)'!$P$3:$R$53,3,0),"")</f>
        <v>9767633000447</v>
      </c>
      <c r="B335" s="10" t="str">
        <f>'[1]TCE - ANEXO III - Preencher'!C344</f>
        <v>HOSPITAL SILVIO MAGALHÃES</v>
      </c>
      <c r="C335" s="11"/>
      <c r="D335" s="12" t="str">
        <f>'[1]TCE - ANEXO III - Preencher'!E344</f>
        <v xml:space="preserve">JAQUELINE GOMES DE MELLO FIGUEIREDO 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43831</v>
      </c>
      <c r="H335" s="15">
        <f>'[1]TCE - ANEXO III - Preencher'!I344</f>
        <v>0</v>
      </c>
      <c r="I335" s="15">
        <f>'[1]TCE - ANEXO III - Preencher'!J344</f>
        <v>106.8</v>
      </c>
      <c r="J335" s="15">
        <f>'[1]TCE - ANEXO III - Preencher'!K344</f>
        <v>0</v>
      </c>
      <c r="K335" s="16">
        <f>'[1]TCE - ANEXO III - Preencher'!L344</f>
        <v>42</v>
      </c>
      <c r="L335" s="16">
        <f>'[1]TCE - ANEXO III - Preencher'!M344</f>
        <v>4.88</v>
      </c>
      <c r="M335" s="16">
        <f t="shared" si="31"/>
        <v>37.119999999999997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143.91999999999999</v>
      </c>
    </row>
    <row r="336" spans="1:28" s="4" customFormat="1">
      <c r="A336" s="9">
        <f>IFERROR(VLOOKUP(B336,'[1]DADOS (OCULTAR)'!$P$3:$R$53,3,0),"")</f>
        <v>9767633000447</v>
      </c>
      <c r="B336" s="10" t="str">
        <f>'[1]TCE - ANEXO III - Preencher'!C345</f>
        <v>HOSPITAL SILVIO MAGALHÃES</v>
      </c>
      <c r="C336" s="11"/>
      <c r="D336" s="12" t="str">
        <f>'[1]TCE - ANEXO III - Preencher'!E345</f>
        <v>JAQUELINE ROGERIA BARRETO SEELIG DE SOUZA PINHEIRO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>
        <f>'[1]TCE - ANEXO III - Preencher'!G345</f>
        <v>251605</v>
      </c>
      <c r="G336" s="14">
        <f>IF('[1]TCE - ANEXO III - Preencher'!H345="","",'[1]TCE - ANEXO III - Preencher'!H345)</f>
        <v>43831</v>
      </c>
      <c r="H336" s="15">
        <f>'[1]TCE - ANEXO III - Preencher'!I345</f>
        <v>0</v>
      </c>
      <c r="I336" s="15">
        <f>'[1]TCE - ANEXO III - Preencher'!J345</f>
        <v>242.7</v>
      </c>
      <c r="J336" s="15">
        <f>'[1]TCE - ANEXO III - Preencher'!K345</f>
        <v>0</v>
      </c>
      <c r="K336" s="16">
        <f>'[1]TCE - ANEXO III - Preencher'!L345</f>
        <v>42</v>
      </c>
      <c r="L336" s="16">
        <f>'[1]TCE - ANEXO III - Preencher'!M345</f>
        <v>4.88</v>
      </c>
      <c r="M336" s="16">
        <f t="shared" si="31"/>
        <v>37.119999999999997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279.82</v>
      </c>
    </row>
    <row r="337" spans="1:28" s="4" customFormat="1">
      <c r="A337" s="9">
        <f>IFERROR(VLOOKUP(B337,'[1]DADOS (OCULTAR)'!$P$3:$R$53,3,0),"")</f>
        <v>9767633000447</v>
      </c>
      <c r="B337" s="10" t="str">
        <f>'[1]TCE - ANEXO III - Preencher'!C346</f>
        <v>HOSPITAL SILVIO MAGALHÃES</v>
      </c>
      <c r="C337" s="11"/>
      <c r="D337" s="12" t="str">
        <f>'[1]TCE - ANEXO III - Preencher'!E346</f>
        <v>JARCILENE MARIA DA SILVA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43831</v>
      </c>
      <c r="H337" s="15">
        <f>'[1]TCE - ANEXO III - Preencher'!I346</f>
        <v>0</v>
      </c>
      <c r="I337" s="15">
        <f>'[1]TCE - ANEXO III - Preencher'!J346</f>
        <v>110.9</v>
      </c>
      <c r="J337" s="15">
        <f>'[1]TCE - ANEXO III - Preencher'!K346</f>
        <v>0</v>
      </c>
      <c r="K337" s="16">
        <f>'[1]TCE - ANEXO III - Preencher'!L346</f>
        <v>42</v>
      </c>
      <c r="L337" s="16">
        <f>'[1]TCE - ANEXO III - Preencher'!M346</f>
        <v>4.88</v>
      </c>
      <c r="M337" s="16">
        <f t="shared" si="31"/>
        <v>37.119999999999997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148.02000000000001</v>
      </c>
    </row>
    <row r="338" spans="1:28" s="4" customFormat="1">
      <c r="A338" s="9">
        <f>IFERROR(VLOOKUP(B338,'[1]DADOS (OCULTAR)'!$P$3:$R$53,3,0),"")</f>
        <v>9767633000447</v>
      </c>
      <c r="B338" s="10" t="str">
        <f>'[1]TCE - ANEXO III - Preencher'!C347</f>
        <v>HOSPITAL SILVIO MAGALHÃES</v>
      </c>
      <c r="C338" s="11"/>
      <c r="D338" s="12" t="str">
        <f>'[1]TCE - ANEXO III - Preencher'!E347</f>
        <v>JEANE MARIA DA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413115</v>
      </c>
      <c r="G338" s="14">
        <f>IF('[1]TCE - ANEXO III - Preencher'!H347="","",'[1]TCE - ANEXO III - Preencher'!H347)</f>
        <v>43831</v>
      </c>
      <c r="H338" s="15">
        <f>'[1]TCE - ANEXO III - Preencher'!I347</f>
        <v>0</v>
      </c>
      <c r="I338" s="15">
        <f>'[1]TCE - ANEXO III - Preencher'!J347</f>
        <v>158.1</v>
      </c>
      <c r="J338" s="15">
        <f>'[1]TCE - ANEXO III - Preencher'!K347</f>
        <v>0</v>
      </c>
      <c r="K338" s="16">
        <f>'[1]TCE - ANEXO III - Preencher'!L347</f>
        <v>42</v>
      </c>
      <c r="L338" s="16">
        <f>'[1]TCE - ANEXO III - Preencher'!M347</f>
        <v>4.88</v>
      </c>
      <c r="M338" s="16">
        <f t="shared" si="31"/>
        <v>37.119999999999997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195.22</v>
      </c>
    </row>
    <row r="339" spans="1:28" s="4" customFormat="1">
      <c r="A339" s="9">
        <f>IFERROR(VLOOKUP(B339,'[1]DADOS (OCULTAR)'!$P$3:$R$53,3,0),"")</f>
        <v>9767633000447</v>
      </c>
      <c r="B339" s="10" t="str">
        <f>'[1]TCE - ANEXO III - Preencher'!C348</f>
        <v>HOSPITAL SILVIO MAGALHÃES</v>
      </c>
      <c r="C339" s="11"/>
      <c r="D339" s="12" t="str">
        <f>'[1]TCE - ANEXO III - Preencher'!E348</f>
        <v>JEFFERSON SALVINO DA SILVA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43831</v>
      </c>
      <c r="H339" s="15">
        <f>'[1]TCE - ANEXO III - Preencher'!I348</f>
        <v>0</v>
      </c>
      <c r="I339" s="15">
        <f>'[1]TCE - ANEXO III - Preencher'!J348</f>
        <v>130.19999999999999</v>
      </c>
      <c r="J339" s="15">
        <f>'[1]TCE - ANEXO III - Preencher'!K348</f>
        <v>0</v>
      </c>
      <c r="K339" s="16">
        <f>'[1]TCE - ANEXO III - Preencher'!L348</f>
        <v>42</v>
      </c>
      <c r="L339" s="16">
        <f>'[1]TCE - ANEXO III - Preencher'!M348</f>
        <v>4.88</v>
      </c>
      <c r="M339" s="16">
        <f t="shared" si="31"/>
        <v>37.119999999999997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167.32</v>
      </c>
    </row>
    <row r="340" spans="1:28" s="4" customFormat="1">
      <c r="A340" s="9">
        <f>IFERROR(VLOOKUP(B340,'[1]DADOS (OCULTAR)'!$P$3:$R$53,3,0),"")</f>
        <v>9767633000447</v>
      </c>
      <c r="B340" s="10" t="str">
        <f>'[1]TCE - ANEXO III - Preencher'!C349</f>
        <v>HOSPITAL SILVIO MAGALHÃES</v>
      </c>
      <c r="C340" s="11"/>
      <c r="D340" s="12" t="str">
        <f>'[1]TCE - ANEXO III - Preencher'!E349</f>
        <v>JENIFFER LUANA FEIJO DE MELO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43831</v>
      </c>
      <c r="H340" s="15">
        <f>'[1]TCE - ANEXO III - Preencher'!I349</f>
        <v>0</v>
      </c>
      <c r="I340" s="15">
        <f>'[1]TCE - ANEXO III - Preencher'!J349</f>
        <v>165.2</v>
      </c>
      <c r="J340" s="15">
        <f>'[1]TCE - ANEXO III - Preencher'!K349</f>
        <v>0</v>
      </c>
      <c r="K340" s="16">
        <f>'[1]TCE - ANEXO III - Preencher'!L349</f>
        <v>42</v>
      </c>
      <c r="L340" s="16">
        <f>'[1]TCE - ANEXO III - Preencher'!M349</f>
        <v>4.88</v>
      </c>
      <c r="M340" s="16">
        <f t="shared" si="31"/>
        <v>37.119999999999997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202.32</v>
      </c>
    </row>
    <row r="341" spans="1:28" s="4" customFormat="1">
      <c r="A341" s="9">
        <f>IFERROR(VLOOKUP(B341,'[1]DADOS (OCULTAR)'!$P$3:$R$53,3,0),"")</f>
        <v>9767633000447</v>
      </c>
      <c r="B341" s="10" t="str">
        <f>'[1]TCE - ANEXO III - Preencher'!C350</f>
        <v>HOSPITAL SILVIO MAGALHÃES</v>
      </c>
      <c r="C341" s="11"/>
      <c r="D341" s="12" t="str">
        <f>'[1]TCE - ANEXO III - Preencher'!E350</f>
        <v>JEREMIAS SEBASTIAO DA SILVA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>
        <f>'[1]TCE - ANEXO III - Preencher'!G350</f>
        <v>517410</v>
      </c>
      <c r="G341" s="14">
        <f>IF('[1]TCE - ANEXO III - Preencher'!H350="","",'[1]TCE - ANEXO III - Preencher'!H350)</f>
        <v>43831</v>
      </c>
      <c r="H341" s="15">
        <f>'[1]TCE - ANEXO III - Preencher'!I350</f>
        <v>0</v>
      </c>
      <c r="I341" s="15">
        <f>'[1]TCE - ANEXO III - Preencher'!J350</f>
        <v>95.3</v>
      </c>
      <c r="J341" s="15">
        <f>'[1]TCE - ANEXO III - Preencher'!K350</f>
        <v>0</v>
      </c>
      <c r="K341" s="16">
        <f>'[1]TCE - ANEXO III - Preencher'!L350</f>
        <v>42</v>
      </c>
      <c r="L341" s="16">
        <f>'[1]TCE - ANEXO III - Preencher'!M350</f>
        <v>4.88</v>
      </c>
      <c r="M341" s="16">
        <f t="shared" si="31"/>
        <v>37.119999999999997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132.41999999999999</v>
      </c>
    </row>
    <row r="342" spans="1:28" s="4" customFormat="1">
      <c r="A342" s="9">
        <f>IFERROR(VLOOKUP(B342,'[1]DADOS (OCULTAR)'!$P$3:$R$53,3,0),"")</f>
        <v>9767633000447</v>
      </c>
      <c r="B342" s="10" t="str">
        <f>'[1]TCE - ANEXO III - Preencher'!C351</f>
        <v>HOSPITAL SILVIO MAGALHÃES</v>
      </c>
      <c r="C342" s="11"/>
      <c r="D342" s="12" t="str">
        <f>'[1]TCE - ANEXO III - Preencher'!E351</f>
        <v>JHONATAN ANDERSON SILVA DE MELO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521130</v>
      </c>
      <c r="G342" s="14">
        <f>IF('[1]TCE - ANEXO III - Preencher'!H351="","",'[1]TCE - ANEXO III - Preencher'!H351)</f>
        <v>43831</v>
      </c>
      <c r="H342" s="15">
        <f>'[1]TCE - ANEXO III - Preencher'!I351</f>
        <v>0</v>
      </c>
      <c r="I342" s="15">
        <f>'[1]TCE - ANEXO III - Preencher'!J351</f>
        <v>101.7</v>
      </c>
      <c r="J342" s="15">
        <f>'[1]TCE - ANEXO III - Preencher'!K351</f>
        <v>0</v>
      </c>
      <c r="K342" s="16">
        <f>'[1]TCE - ANEXO III - Preencher'!L351</f>
        <v>42</v>
      </c>
      <c r="L342" s="16">
        <f>'[1]TCE - ANEXO III - Preencher'!M351</f>
        <v>4.88</v>
      </c>
      <c r="M342" s="16">
        <f t="shared" si="31"/>
        <v>37.119999999999997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138.82</v>
      </c>
    </row>
    <row r="343" spans="1:28" s="4" customFormat="1">
      <c r="A343" s="9">
        <f>IFERROR(VLOOKUP(B343,'[1]DADOS (OCULTAR)'!$P$3:$R$53,3,0),"")</f>
        <v>9767633000447</v>
      </c>
      <c r="B343" s="10" t="str">
        <f>'[1]TCE - ANEXO III - Preencher'!C352</f>
        <v>HOSPITAL SILVIO MAGALHÃES</v>
      </c>
      <c r="C343" s="11"/>
      <c r="D343" s="12" t="str">
        <f>'[1]TCE - ANEXO III - Preencher'!E352</f>
        <v>JITANA CARLA DA SILVA OLIVEIRA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43831</v>
      </c>
      <c r="H343" s="15">
        <f>'[1]TCE - ANEXO III - Preencher'!I352</f>
        <v>0</v>
      </c>
      <c r="I343" s="15">
        <f>'[1]TCE - ANEXO III - Preencher'!J352</f>
        <v>245.8</v>
      </c>
      <c r="J343" s="15">
        <f>'[1]TCE - ANEXO III - Preencher'!K352</f>
        <v>0</v>
      </c>
      <c r="K343" s="16">
        <f>'[1]TCE - ANEXO III - Preencher'!L352</f>
        <v>42</v>
      </c>
      <c r="L343" s="16">
        <f>'[1]TCE - ANEXO III - Preencher'!M352</f>
        <v>4.88</v>
      </c>
      <c r="M343" s="16">
        <f t="shared" si="31"/>
        <v>37.119999999999997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282.92</v>
      </c>
    </row>
    <row r="344" spans="1:28" s="4" customFormat="1">
      <c r="A344" s="9">
        <f>IFERROR(VLOOKUP(B344,'[1]DADOS (OCULTAR)'!$P$3:$R$53,3,0),"")</f>
        <v>9767633000447</v>
      </c>
      <c r="B344" s="10" t="str">
        <f>'[1]TCE - ANEXO III - Preencher'!C353</f>
        <v>HOSPITAL SILVIO MAGALHÃES</v>
      </c>
      <c r="C344" s="11"/>
      <c r="D344" s="12" t="str">
        <f>'[1]TCE - ANEXO III - Preencher'!E353</f>
        <v>JOAO ANTONIO PEGACHA CANHOTO</v>
      </c>
      <c r="E344" s="10" t="str">
        <f>IF('[1]TCE - ANEXO III - Preencher'!F353="4 - Assistência Odontológica","2 - Outros Profissionais da Saúde",'[1]TCE - ANEXO II - Enviar TCE'!E343)</f>
        <v>1 - Médico</v>
      </c>
      <c r="F344" s="13">
        <f>'[1]TCE - ANEXO III - Preencher'!G353</f>
        <v>225250</v>
      </c>
      <c r="G344" s="14">
        <f>IF('[1]TCE - ANEXO III - Preencher'!H353="","",'[1]TCE - ANEXO III - Preencher'!H353)</f>
        <v>43831</v>
      </c>
      <c r="H344" s="15">
        <f>'[1]TCE - ANEXO III - Preencher'!I353</f>
        <v>0</v>
      </c>
      <c r="I344" s="15">
        <f>'[1]TCE - ANEXO III - Preencher'!J353</f>
        <v>986.2</v>
      </c>
      <c r="J344" s="15">
        <f>'[1]TCE - ANEXO III - Preencher'!K353</f>
        <v>0</v>
      </c>
      <c r="K344" s="16">
        <f>'[1]TCE - ANEXO III - Preencher'!L353</f>
        <v>42</v>
      </c>
      <c r="L344" s="16">
        <f>'[1]TCE - ANEXO III - Preencher'!M353</f>
        <v>4.88</v>
      </c>
      <c r="M344" s="16">
        <f t="shared" si="31"/>
        <v>37.119999999999997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1023.32</v>
      </c>
    </row>
    <row r="345" spans="1:28" s="4" customFormat="1">
      <c r="A345" s="9">
        <f>IFERROR(VLOOKUP(B345,'[1]DADOS (OCULTAR)'!$P$3:$R$53,3,0),"")</f>
        <v>9767633000447</v>
      </c>
      <c r="B345" s="10" t="str">
        <f>'[1]TCE - ANEXO III - Preencher'!C354</f>
        <v>HOSPITAL SILVIO MAGALHÃES</v>
      </c>
      <c r="C345" s="11"/>
      <c r="D345" s="12" t="str">
        <f>'[1]TCE - ANEXO III - Preencher'!E354</f>
        <v>JOAO JERONIMO DA SILVA FILHO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43831</v>
      </c>
      <c r="H345" s="15">
        <f>'[1]TCE - ANEXO III - Preencher'!I354</f>
        <v>0</v>
      </c>
      <c r="I345" s="15">
        <f>'[1]TCE - ANEXO III - Preencher'!J354</f>
        <v>111.24</v>
      </c>
      <c r="J345" s="15">
        <f>'[1]TCE - ANEXO III - Preencher'!K354</f>
        <v>0</v>
      </c>
      <c r="K345" s="16">
        <f>'[1]TCE - ANEXO III - Preencher'!L354</f>
        <v>42</v>
      </c>
      <c r="L345" s="16">
        <f>'[1]TCE - ANEXO III - Preencher'!M354</f>
        <v>4.88</v>
      </c>
      <c r="M345" s="16">
        <f t="shared" si="31"/>
        <v>37.119999999999997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148.35999999999999</v>
      </c>
    </row>
    <row r="346" spans="1:28" s="4" customFormat="1">
      <c r="A346" s="9">
        <f>IFERROR(VLOOKUP(B346,'[1]DADOS (OCULTAR)'!$P$3:$R$53,3,0),"")</f>
        <v>9767633000447</v>
      </c>
      <c r="B346" s="10" t="str">
        <f>'[1]TCE - ANEXO III - Preencher'!C355</f>
        <v>HOSPITAL SILVIO MAGALHÃES</v>
      </c>
      <c r="C346" s="11"/>
      <c r="D346" s="12" t="str">
        <f>'[1]TCE - ANEXO III - Preencher'!E355</f>
        <v>JOAO SOARES BARRETO NETO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324115</v>
      </c>
      <c r="G346" s="14">
        <f>IF('[1]TCE - ANEXO III - Preencher'!H355="","",'[1]TCE - ANEXO III - Preencher'!H355)</f>
        <v>43831</v>
      </c>
      <c r="H346" s="15">
        <f>'[1]TCE - ANEXO III - Preencher'!I355</f>
        <v>0</v>
      </c>
      <c r="I346" s="15">
        <f>'[1]TCE - ANEXO III - Preencher'!J355</f>
        <v>290.89999999999998</v>
      </c>
      <c r="J346" s="15">
        <f>'[1]TCE - ANEXO III - Preencher'!K355</f>
        <v>0</v>
      </c>
      <c r="K346" s="16">
        <f>'[1]TCE - ANEXO III - Preencher'!L355</f>
        <v>42</v>
      </c>
      <c r="L346" s="16">
        <f>'[1]TCE - ANEXO III - Preencher'!M355</f>
        <v>4.88</v>
      </c>
      <c r="M346" s="16">
        <f t="shared" si="31"/>
        <v>37.119999999999997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328.02</v>
      </c>
    </row>
    <row r="347" spans="1:28" s="4" customFormat="1">
      <c r="A347" s="9">
        <f>IFERROR(VLOOKUP(B347,'[1]DADOS (OCULTAR)'!$P$3:$R$53,3,0),"")</f>
        <v>9767633000447</v>
      </c>
      <c r="B347" s="10" t="str">
        <f>'[1]TCE - ANEXO III - Preencher'!C356</f>
        <v>HOSPITAL SILVIO MAGALHÃES</v>
      </c>
      <c r="C347" s="11"/>
      <c r="D347" s="12" t="str">
        <f>'[1]TCE - ANEXO III - Preencher'!E356</f>
        <v>JOELMA CAVALCANTE DOS SANTOS</v>
      </c>
      <c r="E347" s="10" t="str">
        <f>IF('[1]TCE - ANEXO III - Preencher'!F356="4 - Assistência Odontológica","2 - Outros Profissionais da Saúde",'[1]TCE - ANEXO II - Enviar TCE'!E346)</f>
        <v>3 - Administrativo</v>
      </c>
      <c r="F347" s="13">
        <f>'[1]TCE - ANEXO III - Preencher'!G356</f>
        <v>513430</v>
      </c>
      <c r="G347" s="14">
        <f>IF('[1]TCE - ANEXO III - Preencher'!H356="","",'[1]TCE - ANEXO III - Preencher'!H356)</f>
        <v>43831</v>
      </c>
      <c r="H347" s="15">
        <f>'[1]TCE - ANEXO III - Preencher'!I356</f>
        <v>0</v>
      </c>
      <c r="I347" s="15">
        <f>'[1]TCE - ANEXO III - Preencher'!J356</f>
        <v>99.4</v>
      </c>
      <c r="J347" s="15">
        <f>'[1]TCE - ANEXO III - Preencher'!K356</f>
        <v>0</v>
      </c>
      <c r="K347" s="16">
        <f>'[1]TCE - ANEXO III - Preencher'!L356</f>
        <v>42</v>
      </c>
      <c r="L347" s="16">
        <f>'[1]TCE - ANEXO III - Preencher'!M356</f>
        <v>4.88</v>
      </c>
      <c r="M347" s="16">
        <f t="shared" si="31"/>
        <v>37.119999999999997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64</v>
      </c>
      <c r="U347" s="16">
        <f>'[1]TCE - ANEXO III - Preencher'!V356</f>
        <v>0</v>
      </c>
      <c r="V347" s="17">
        <f t="shared" si="34"/>
        <v>64</v>
      </c>
      <c r="W347" s="18" t="str">
        <f>IF('[1]TCE - ANEXO III - Preencher'!X356="","",'[1]TCE - ANEXO III - Preencher'!X356)</f>
        <v>AUX.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200.52</v>
      </c>
    </row>
    <row r="348" spans="1:28" s="4" customFormat="1">
      <c r="A348" s="9">
        <f>IFERROR(VLOOKUP(B348,'[1]DADOS (OCULTAR)'!$P$3:$R$53,3,0),"")</f>
        <v>9767633000447</v>
      </c>
      <c r="B348" s="10" t="str">
        <f>'[1]TCE - ANEXO III - Preencher'!C357</f>
        <v>HOSPITAL SILVIO MAGALHÃES</v>
      </c>
      <c r="C348" s="11"/>
      <c r="D348" s="12" t="str">
        <f>'[1]TCE - ANEXO III - Preencher'!E357</f>
        <v>JOHN LENNON DA SILVA NASCIMENTO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43831</v>
      </c>
      <c r="H348" s="15">
        <f>'[1]TCE - ANEXO III - Preencher'!I357</f>
        <v>0</v>
      </c>
      <c r="I348" s="15">
        <f>'[1]TCE - ANEXO III - Preencher'!J357</f>
        <v>99.7</v>
      </c>
      <c r="J348" s="15">
        <f>'[1]TCE - ANEXO III - Preencher'!K357</f>
        <v>0</v>
      </c>
      <c r="K348" s="16">
        <f>'[1]TCE - ANEXO III - Preencher'!L357</f>
        <v>42</v>
      </c>
      <c r="L348" s="16">
        <f>'[1]TCE - ANEXO III - Preencher'!M357</f>
        <v>4.88</v>
      </c>
      <c r="M348" s="16">
        <f t="shared" si="31"/>
        <v>37.119999999999997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136.82</v>
      </c>
    </row>
    <row r="349" spans="1:28" s="4" customFormat="1">
      <c r="A349" s="9">
        <f>IFERROR(VLOOKUP(B349,'[1]DADOS (OCULTAR)'!$P$3:$R$53,3,0),"")</f>
        <v>9767633000447</v>
      </c>
      <c r="B349" s="10" t="str">
        <f>'[1]TCE - ANEXO III - Preencher'!C358</f>
        <v>HOSPITAL SILVIO MAGALHÃES</v>
      </c>
      <c r="C349" s="11"/>
      <c r="D349" s="12" t="str">
        <f>'[1]TCE - ANEXO III - Preencher'!E358</f>
        <v>JOICE JURACI SILVA BARRETO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43831</v>
      </c>
      <c r="H349" s="15">
        <f>'[1]TCE - ANEXO III - Preencher'!I358</f>
        <v>0</v>
      </c>
      <c r="I349" s="15">
        <f>'[1]TCE - ANEXO III - Preencher'!J358</f>
        <v>111.2</v>
      </c>
      <c r="J349" s="15">
        <f>'[1]TCE - ANEXO III - Preencher'!K358</f>
        <v>0</v>
      </c>
      <c r="K349" s="16">
        <f>'[1]TCE - ANEXO III - Preencher'!L358</f>
        <v>42</v>
      </c>
      <c r="L349" s="16">
        <f>'[1]TCE - ANEXO III - Preencher'!M358</f>
        <v>4.88</v>
      </c>
      <c r="M349" s="16">
        <f t="shared" si="31"/>
        <v>37.119999999999997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64</v>
      </c>
      <c r="U349" s="16">
        <f>'[1]TCE - ANEXO III - Preencher'!V358</f>
        <v>0</v>
      </c>
      <c r="V349" s="17">
        <f t="shared" si="34"/>
        <v>64</v>
      </c>
      <c r="W349" s="18" t="str">
        <f>IF('[1]TCE - ANEXO III - Preencher'!X358="","",'[1]TCE - ANEXO III - Preencher'!X358)</f>
        <v>AUX.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212.32</v>
      </c>
    </row>
    <row r="350" spans="1:28" s="4" customFormat="1">
      <c r="A350" s="9">
        <f>IFERROR(VLOOKUP(B350,'[1]DADOS (OCULTAR)'!$P$3:$R$53,3,0),"")</f>
        <v>9767633000447</v>
      </c>
      <c r="B350" s="10" t="str">
        <f>'[1]TCE - ANEXO III - Preencher'!C359</f>
        <v>HOSPITAL SILVIO MAGALHÃES</v>
      </c>
      <c r="C350" s="11"/>
      <c r="D350" s="12" t="str">
        <f>'[1]TCE - ANEXO III - Preencher'!E359</f>
        <v>JONATAS PEREIRA DE MORAES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>
        <f>'[1]TCE - ANEXO III - Preencher'!G359</f>
        <v>515110</v>
      </c>
      <c r="G350" s="14">
        <f>IF('[1]TCE - ANEXO III - Preencher'!H359="","",'[1]TCE - ANEXO III - Preencher'!H359)</f>
        <v>43831</v>
      </c>
      <c r="H350" s="15">
        <f>'[1]TCE - ANEXO III - Preencher'!I359</f>
        <v>0</v>
      </c>
      <c r="I350" s="15">
        <f>'[1]TCE - ANEXO III - Preencher'!J359</f>
        <v>119.7</v>
      </c>
      <c r="J350" s="15">
        <f>'[1]TCE - ANEXO III - Preencher'!K359</f>
        <v>0</v>
      </c>
      <c r="K350" s="16">
        <f>'[1]TCE - ANEXO III - Preencher'!L359</f>
        <v>42</v>
      </c>
      <c r="L350" s="16">
        <f>'[1]TCE - ANEXO III - Preencher'!M359</f>
        <v>4.88</v>
      </c>
      <c r="M350" s="16">
        <f t="shared" si="31"/>
        <v>37.119999999999997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156.82</v>
      </c>
    </row>
    <row r="351" spans="1:28" s="4" customFormat="1">
      <c r="A351" s="9">
        <f>IFERROR(VLOOKUP(B351,'[1]DADOS (OCULTAR)'!$P$3:$R$53,3,0),"")</f>
        <v>9767633000447</v>
      </c>
      <c r="B351" s="10" t="str">
        <f>'[1]TCE - ANEXO III - Preencher'!C360</f>
        <v>HOSPITAL SILVIO MAGALHÃES</v>
      </c>
      <c r="C351" s="11"/>
      <c r="D351" s="12" t="str">
        <f>'[1]TCE - ANEXO III - Preencher'!E360</f>
        <v>JONATE BORGES DA SILVA</v>
      </c>
      <c r="E351" s="10" t="str">
        <f>IF('[1]TCE - ANEXO III - Preencher'!F360="4 - Assistência Odontológica","2 - Outros Profissionais da Saúde",'[1]TCE - ANEXO II - Enviar TCE'!E350)</f>
        <v>3 - Administrativo</v>
      </c>
      <c r="F351" s="13">
        <f>'[1]TCE - ANEXO III - Preencher'!G360</f>
        <v>848520</v>
      </c>
      <c r="G351" s="14">
        <f>IF('[1]TCE - ANEXO III - Preencher'!H360="","",'[1]TCE - ANEXO III - Preencher'!H360)</f>
        <v>43831</v>
      </c>
      <c r="H351" s="15">
        <f>'[1]TCE - ANEXO III - Preencher'!I360</f>
        <v>0</v>
      </c>
      <c r="I351" s="15">
        <f>'[1]TCE - ANEXO III - Preencher'!J360</f>
        <v>158.4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158.4</v>
      </c>
    </row>
    <row r="352" spans="1:28" s="4" customFormat="1">
      <c r="A352" s="9">
        <f>IFERROR(VLOOKUP(B352,'[1]DADOS (OCULTAR)'!$P$3:$R$53,3,0),"")</f>
        <v>9767633000447</v>
      </c>
      <c r="B352" s="10" t="str">
        <f>'[1]TCE - ANEXO III - Preencher'!C361</f>
        <v>HOSPITAL SILVIO MAGALHÃES</v>
      </c>
      <c r="C352" s="11"/>
      <c r="D352" s="12" t="str">
        <f>'[1]TCE - ANEXO III - Preencher'!E361</f>
        <v>JORGE LUIZ DA SILVA ROCHA JUNIOR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>
        <f>'[1]TCE - ANEXO III - Preencher'!G361</f>
        <v>241005</v>
      </c>
      <c r="G352" s="14">
        <f>IF('[1]TCE - ANEXO III - Preencher'!H361="","",'[1]TCE - ANEXO III - Preencher'!H361)</f>
        <v>43831</v>
      </c>
      <c r="H352" s="15">
        <f>'[1]TCE - ANEXO III - Preencher'!I361</f>
        <v>0</v>
      </c>
      <c r="I352" s="15">
        <f>'[1]TCE - ANEXO III - Preencher'!J361</f>
        <v>632.79999999999995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632.79999999999995</v>
      </c>
    </row>
    <row r="353" spans="1:28" s="4" customFormat="1">
      <c r="A353" s="9">
        <f>IFERROR(VLOOKUP(B353,'[1]DADOS (OCULTAR)'!$P$3:$R$53,3,0),"")</f>
        <v>9767633000447</v>
      </c>
      <c r="B353" s="10" t="str">
        <f>'[1]TCE - ANEXO III - Preencher'!C362</f>
        <v>HOSPITAL SILVIO MAGALHÃES</v>
      </c>
      <c r="C353" s="11"/>
      <c r="D353" s="12" t="str">
        <f>'[1]TCE - ANEXO III - Preencher'!E362</f>
        <v>JORNEDYS PEREIRA MACHADO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43831</v>
      </c>
      <c r="H353" s="15">
        <f>'[1]TCE - ANEXO III - Preencher'!I362</f>
        <v>0</v>
      </c>
      <c r="I353" s="15">
        <f>'[1]TCE - ANEXO III - Preencher'!J362</f>
        <v>110.7</v>
      </c>
      <c r="J353" s="15">
        <f>'[1]TCE - ANEXO III - Preencher'!K362</f>
        <v>0</v>
      </c>
      <c r="K353" s="16">
        <f>'[1]TCE - ANEXO III - Preencher'!L362</f>
        <v>42</v>
      </c>
      <c r="L353" s="16">
        <f>'[1]TCE - ANEXO III - Preencher'!M362</f>
        <v>4.88</v>
      </c>
      <c r="M353" s="16">
        <f t="shared" si="31"/>
        <v>37.119999999999997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147.82</v>
      </c>
    </row>
    <row r="354" spans="1:28" s="4" customFormat="1">
      <c r="A354" s="9">
        <f>IFERROR(VLOOKUP(B354,'[1]DADOS (OCULTAR)'!$P$3:$R$53,3,0),"")</f>
        <v>9767633000447</v>
      </c>
      <c r="B354" s="10" t="str">
        <f>'[1]TCE - ANEXO III - Preencher'!C363</f>
        <v>HOSPITAL SILVIO MAGALHÃES</v>
      </c>
      <c r="C354" s="11"/>
      <c r="D354" s="12" t="str">
        <f>'[1]TCE - ANEXO III - Preencher'!E363</f>
        <v>JOSE ALMIR BARROS DO NASCIMENTO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43831</v>
      </c>
      <c r="H354" s="15">
        <f>'[1]TCE - ANEXO III - Preencher'!I363</f>
        <v>0</v>
      </c>
      <c r="I354" s="15">
        <f>'[1]TCE - ANEXO III - Preencher'!J363</f>
        <v>157.19999999999999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157.19999999999999</v>
      </c>
    </row>
    <row r="355" spans="1:28" s="4" customFormat="1">
      <c r="A355" s="9">
        <f>IFERROR(VLOOKUP(B355,'[1]DADOS (OCULTAR)'!$P$3:$R$53,3,0),"")</f>
        <v>9767633000447</v>
      </c>
      <c r="B355" s="10" t="str">
        <f>'[1]TCE - ANEXO III - Preencher'!C364</f>
        <v>HOSPITAL SILVIO MAGALHÃES</v>
      </c>
      <c r="C355" s="11"/>
      <c r="D355" s="12" t="str">
        <f>'[1]TCE - ANEXO III - Preencher'!E364</f>
        <v>JOSE AMERICO DE MIRANDA NETO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43831</v>
      </c>
      <c r="H355" s="15">
        <f>'[1]TCE - ANEXO III - Preencher'!I364</f>
        <v>0</v>
      </c>
      <c r="I355" s="15">
        <f>'[1]TCE - ANEXO III - Preencher'!J364</f>
        <v>104</v>
      </c>
      <c r="J355" s="15">
        <f>'[1]TCE - ANEXO III - Preencher'!K364</f>
        <v>0</v>
      </c>
      <c r="K355" s="16">
        <f>'[1]TCE - ANEXO III - Preencher'!L364</f>
        <v>42</v>
      </c>
      <c r="L355" s="16">
        <f>'[1]TCE - ANEXO III - Preencher'!M364</f>
        <v>4.88</v>
      </c>
      <c r="M355" s="16">
        <f t="shared" si="31"/>
        <v>37.119999999999997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141.12</v>
      </c>
    </row>
    <row r="356" spans="1:28" s="4" customFormat="1">
      <c r="A356" s="9">
        <f>IFERROR(VLOOKUP(B356,'[1]DADOS (OCULTAR)'!$P$3:$R$53,3,0),"")</f>
        <v>9767633000447</v>
      </c>
      <c r="B356" s="10" t="str">
        <f>'[1]TCE - ANEXO III - Preencher'!C365</f>
        <v>HOSPITAL SILVIO MAGALHÃES</v>
      </c>
      <c r="C356" s="11"/>
      <c r="D356" s="12" t="str">
        <f>'[1]TCE - ANEXO III - Preencher'!E365</f>
        <v xml:space="preserve">JOSE BONIFACIO DA SILVA </v>
      </c>
      <c r="E356" s="10" t="str">
        <f>IF('[1]TCE - ANEXO III - Preencher'!F365="4 - Assistência Odontológica","2 - Outros Profissionais da Saúde",'[1]TCE - ANEXO II - Enviar TCE'!E355)</f>
        <v>3 - Administrativo</v>
      </c>
      <c r="F356" s="13">
        <f>'[1]TCE - ANEXO III - Preencher'!G365</f>
        <v>514310</v>
      </c>
      <c r="G356" s="14">
        <f>IF('[1]TCE - ANEXO III - Preencher'!H365="","",'[1]TCE - ANEXO III - Preencher'!H365)</f>
        <v>43831</v>
      </c>
      <c r="H356" s="15">
        <f>'[1]TCE - ANEXO III - Preencher'!I365</f>
        <v>0</v>
      </c>
      <c r="I356" s="15">
        <f>'[1]TCE - ANEXO III - Preencher'!J365</f>
        <v>101.7</v>
      </c>
      <c r="J356" s="15">
        <f>'[1]TCE - ANEXO III - Preencher'!K365</f>
        <v>0</v>
      </c>
      <c r="K356" s="16">
        <f>'[1]TCE - ANEXO III - Preencher'!L365</f>
        <v>42</v>
      </c>
      <c r="L356" s="16">
        <f>'[1]TCE - ANEXO III - Preencher'!M365</f>
        <v>4.88</v>
      </c>
      <c r="M356" s="16">
        <f t="shared" si="31"/>
        <v>37.119999999999997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92</v>
      </c>
      <c r="R356" s="16">
        <f>'[1]TCE - ANEXO III - Preencher'!S365</f>
        <v>62.34</v>
      </c>
      <c r="S356" s="17">
        <f t="shared" si="33"/>
        <v>29.659999999999997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168.48</v>
      </c>
    </row>
    <row r="357" spans="1:28" s="4" customFormat="1">
      <c r="A357" s="9">
        <f>IFERROR(VLOOKUP(B357,'[1]DADOS (OCULTAR)'!$P$3:$R$53,3,0),"")</f>
        <v>9767633000447</v>
      </c>
      <c r="B357" s="10" t="str">
        <f>'[1]TCE - ANEXO III - Preencher'!C366</f>
        <v>HOSPITAL SILVIO MAGALHÃES</v>
      </c>
      <c r="C357" s="11"/>
      <c r="D357" s="12" t="str">
        <f>'[1]TCE - ANEXO III - Preencher'!E366</f>
        <v>JOSE CARLOS CORDEIRO DE SOUSA</v>
      </c>
      <c r="E357" s="10" t="str">
        <f>IF('[1]TCE - ANEXO III - Preencher'!F366="4 - Assistência Odontológica","2 - Outros Profissionais da Saúde",'[1]TCE - ANEXO II - Enviar TCE'!E356)</f>
        <v>3 - Administrativo</v>
      </c>
      <c r="F357" s="13">
        <f>'[1]TCE - ANEXO III - Preencher'!G366</f>
        <v>513505</v>
      </c>
      <c r="G357" s="14">
        <f>IF('[1]TCE - ANEXO III - Preencher'!H366="","",'[1]TCE - ANEXO III - Preencher'!H366)</f>
        <v>43831</v>
      </c>
      <c r="H357" s="15">
        <f>'[1]TCE - ANEXO III - Preencher'!I366</f>
        <v>0</v>
      </c>
      <c r="I357" s="15">
        <f>'[1]TCE - ANEXO III - Preencher'!J366</f>
        <v>95.3</v>
      </c>
      <c r="J357" s="15">
        <f>'[1]TCE - ANEXO III - Preencher'!K366</f>
        <v>0</v>
      </c>
      <c r="K357" s="16">
        <f>'[1]TCE - ANEXO III - Preencher'!L366</f>
        <v>42</v>
      </c>
      <c r="L357" s="16">
        <f>'[1]TCE - ANEXO III - Preencher'!M366</f>
        <v>4.88</v>
      </c>
      <c r="M357" s="16">
        <f t="shared" si="31"/>
        <v>37.119999999999997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132.41999999999999</v>
      </c>
    </row>
    <row r="358" spans="1:28" s="4" customFormat="1">
      <c r="A358" s="9">
        <f>IFERROR(VLOOKUP(B358,'[1]DADOS (OCULTAR)'!$P$3:$R$53,3,0),"")</f>
        <v>9767633000447</v>
      </c>
      <c r="B358" s="10" t="str">
        <f>'[1]TCE - ANEXO III - Preencher'!C367</f>
        <v>HOSPITAL SILVIO MAGALHÃES</v>
      </c>
      <c r="C358" s="11"/>
      <c r="D358" s="12" t="str">
        <f>'[1]TCE - ANEXO III - Preencher'!E367</f>
        <v>JOSE CARLOS NOGUEIRA DE ANDRADE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43831</v>
      </c>
      <c r="H358" s="15">
        <f>'[1]TCE - ANEXO III - Preencher'!I367</f>
        <v>0</v>
      </c>
      <c r="I358" s="15">
        <f>'[1]TCE - ANEXO III - Preencher'!J367</f>
        <v>52.21</v>
      </c>
      <c r="J358" s="15">
        <f>'[1]TCE - ANEXO III - Preencher'!K367</f>
        <v>0</v>
      </c>
      <c r="K358" s="16">
        <f>'[1]TCE - ANEXO III - Preencher'!L367</f>
        <v>42</v>
      </c>
      <c r="L358" s="16">
        <f>'[1]TCE - ANEXO III - Preencher'!M367</f>
        <v>4.88</v>
      </c>
      <c r="M358" s="16">
        <f t="shared" si="31"/>
        <v>37.119999999999997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89.33</v>
      </c>
    </row>
    <row r="359" spans="1:28" s="4" customFormat="1">
      <c r="A359" s="9">
        <f>IFERROR(VLOOKUP(B359,'[1]DADOS (OCULTAR)'!$P$3:$R$53,3,0),"")</f>
        <v>9767633000447</v>
      </c>
      <c r="B359" s="10" t="str">
        <f>'[1]TCE - ANEXO III - Preencher'!C368</f>
        <v>HOSPITAL SILVIO MAGALHÃES</v>
      </c>
      <c r="C359" s="11"/>
      <c r="D359" s="12" t="str">
        <f>'[1]TCE - ANEXO III - Preencher'!E368</f>
        <v>JOSE CARLOS SILVA DA COSTA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324115</v>
      </c>
      <c r="G359" s="14">
        <f>IF('[1]TCE - ANEXO III - Preencher'!H368="","",'[1]TCE - ANEXO III - Preencher'!H368)</f>
        <v>43831</v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249.49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249.49</v>
      </c>
    </row>
    <row r="360" spans="1:28" s="4" customFormat="1">
      <c r="A360" s="9">
        <f>IFERROR(VLOOKUP(B360,'[1]DADOS (OCULTAR)'!$P$3:$R$53,3,0),"")</f>
        <v>9767633000447</v>
      </c>
      <c r="B360" s="10" t="str">
        <f>'[1]TCE - ANEXO III - Preencher'!C369</f>
        <v>HOSPITAL SILVIO MAGALHÃES</v>
      </c>
      <c r="C360" s="11"/>
      <c r="D360" s="12" t="str">
        <f>'[1]TCE - ANEXO III - Preencher'!E369</f>
        <v>JOSE CICERO GOMES JUNIOR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43831</v>
      </c>
      <c r="H360" s="15">
        <f>'[1]TCE - ANEXO III - Preencher'!I369</f>
        <v>0</v>
      </c>
      <c r="I360" s="15">
        <f>'[1]TCE - ANEXO III - Preencher'!J369</f>
        <v>115.2</v>
      </c>
      <c r="J360" s="15">
        <f>'[1]TCE - ANEXO III - Preencher'!K369</f>
        <v>0</v>
      </c>
      <c r="K360" s="16">
        <f>'[1]TCE - ANEXO III - Preencher'!L369</f>
        <v>42</v>
      </c>
      <c r="L360" s="16">
        <f>'[1]TCE - ANEXO III - Preencher'!M369</f>
        <v>4.88</v>
      </c>
      <c r="M360" s="16">
        <f t="shared" si="31"/>
        <v>37.119999999999997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152.32</v>
      </c>
    </row>
    <row r="361" spans="1:28" s="4" customFormat="1">
      <c r="A361" s="9">
        <f>IFERROR(VLOOKUP(B361,'[1]DADOS (OCULTAR)'!$P$3:$R$53,3,0),"")</f>
        <v>9767633000447</v>
      </c>
      <c r="B361" s="10" t="str">
        <f>'[1]TCE - ANEXO III - Preencher'!C370</f>
        <v>HOSPITAL SILVIO MAGALHÃES</v>
      </c>
      <c r="C361" s="11"/>
      <c r="D361" s="12" t="str">
        <f>'[1]TCE - ANEXO III - Preencher'!E370</f>
        <v>JOSE EDILSON CAVALCANTI DO REGO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324115</v>
      </c>
      <c r="G361" s="14">
        <f>IF('[1]TCE - ANEXO III - Preencher'!H370="","",'[1]TCE - ANEXO III - Preencher'!H370)</f>
        <v>43831</v>
      </c>
      <c r="H361" s="15">
        <f>'[1]TCE - ANEXO III - Preencher'!I370</f>
        <v>0</v>
      </c>
      <c r="I361" s="15">
        <f>'[1]TCE - ANEXO III - Preencher'!J370</f>
        <v>246.9</v>
      </c>
      <c r="J361" s="15">
        <f>'[1]TCE - ANEXO III - Preencher'!K370</f>
        <v>0</v>
      </c>
      <c r="K361" s="16">
        <f>'[1]TCE - ANEXO III - Preencher'!L370</f>
        <v>42</v>
      </c>
      <c r="L361" s="16">
        <f>'[1]TCE - ANEXO III - Preencher'!M370</f>
        <v>4.88</v>
      </c>
      <c r="M361" s="16">
        <f t="shared" si="31"/>
        <v>37.119999999999997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284.02</v>
      </c>
    </row>
    <row r="362" spans="1:28" s="4" customFormat="1">
      <c r="A362" s="9">
        <f>IFERROR(VLOOKUP(B362,'[1]DADOS (OCULTAR)'!$P$3:$R$53,3,0),"")</f>
        <v>9767633000447</v>
      </c>
      <c r="B362" s="10" t="str">
        <f>'[1]TCE - ANEXO III - Preencher'!C371</f>
        <v>HOSPITAL SILVIO MAGALHÃES</v>
      </c>
      <c r="C362" s="11"/>
      <c r="D362" s="12" t="str">
        <f>'[1]TCE - ANEXO III - Preencher'!E371</f>
        <v>JOSE EDUARDO FERREIRA DA SILVA</v>
      </c>
      <c r="E362" s="10" t="str">
        <f>IF('[1]TCE - ANEXO III - Preencher'!F371="4 - Assistência Odontológica","2 - Outros Profissionais da Saúde",'[1]TCE - ANEXO II - Enviar TCE'!E361)</f>
        <v>3 - Administrativo</v>
      </c>
      <c r="F362" s="13">
        <f>'[1]TCE - ANEXO III - Preencher'!G371</f>
        <v>313220</v>
      </c>
      <c r="G362" s="14">
        <f>IF('[1]TCE - ANEXO III - Preencher'!H371="","",'[1]TCE - ANEXO III - Preencher'!H371)</f>
        <v>43831</v>
      </c>
      <c r="H362" s="15">
        <f>'[1]TCE - ANEXO III - Preencher'!I371</f>
        <v>0</v>
      </c>
      <c r="I362" s="15">
        <f>'[1]TCE - ANEXO III - Preencher'!J371</f>
        <v>189.6</v>
      </c>
      <c r="J362" s="15">
        <f>'[1]TCE - ANEXO III - Preencher'!K371</f>
        <v>0</v>
      </c>
      <c r="K362" s="16">
        <f>'[1]TCE - ANEXO III - Preencher'!L371</f>
        <v>42</v>
      </c>
      <c r="L362" s="16">
        <f>'[1]TCE - ANEXO III - Preencher'!M371</f>
        <v>4.88</v>
      </c>
      <c r="M362" s="16">
        <f t="shared" si="31"/>
        <v>37.119999999999997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226.72</v>
      </c>
    </row>
    <row r="363" spans="1:28" s="4" customFormat="1">
      <c r="A363" s="9">
        <f>IFERROR(VLOOKUP(B363,'[1]DADOS (OCULTAR)'!$P$3:$R$53,3,0),"")</f>
        <v>9767633000447</v>
      </c>
      <c r="B363" s="10" t="str">
        <f>'[1]TCE - ANEXO III - Preencher'!C372</f>
        <v>HOSPITAL SILVIO MAGALHÃES</v>
      </c>
      <c r="C363" s="11"/>
      <c r="D363" s="12" t="str">
        <f>'[1]TCE - ANEXO III - Preencher'!E372</f>
        <v>JOSE FELIPE PEREIRA</v>
      </c>
      <c r="E363" s="10" t="str">
        <f>IF('[1]TCE - ANEXO III - Preencher'!F372="4 - Assistência Odontológica","2 - Outros Profissionais da Saúde",'[1]TCE - ANEXO II - Enviar TCE'!E362)</f>
        <v>3 - Administrativo</v>
      </c>
      <c r="F363" s="13">
        <f>'[1]TCE - ANEXO III - Preencher'!G372</f>
        <v>422110</v>
      </c>
      <c r="G363" s="14">
        <f>IF('[1]TCE - ANEXO III - Preencher'!H372="","",'[1]TCE - ANEXO III - Preencher'!H372)</f>
        <v>43831</v>
      </c>
      <c r="H363" s="15">
        <f>'[1]TCE - ANEXO III - Preencher'!I372</f>
        <v>0</v>
      </c>
      <c r="I363" s="15">
        <f>'[1]TCE - ANEXO III - Preencher'!J372</f>
        <v>0.64</v>
      </c>
      <c r="J363" s="15">
        <f>'[1]TCE - ANEXO III - Preencher'!K372</f>
        <v>0</v>
      </c>
      <c r="K363" s="16">
        <f>'[1]TCE - ANEXO III - Preencher'!L372</f>
        <v>42</v>
      </c>
      <c r="L363" s="16">
        <f>'[1]TCE - ANEXO III - Preencher'!M372</f>
        <v>4.88</v>
      </c>
      <c r="M363" s="16">
        <f t="shared" si="31"/>
        <v>37.119999999999997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37.76</v>
      </c>
    </row>
    <row r="364" spans="1:28" s="4" customFormat="1">
      <c r="A364" s="9">
        <f>IFERROR(VLOOKUP(B364,'[1]DADOS (OCULTAR)'!$P$3:$R$53,3,0),"")</f>
        <v>9767633000447</v>
      </c>
      <c r="B364" s="10" t="str">
        <f>'[1]TCE - ANEXO III - Preencher'!C373</f>
        <v>HOSPITAL SILVIO MAGALHÃES</v>
      </c>
      <c r="C364" s="11"/>
      <c r="D364" s="12" t="str">
        <f>'[1]TCE - ANEXO III - Preencher'!E373</f>
        <v>JOSE FERNANDO FERREIRA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>
        <f>'[1]TCE - ANEXO III - Preencher'!G373</f>
        <v>517410</v>
      </c>
      <c r="G364" s="14">
        <f>IF('[1]TCE - ANEXO III - Preencher'!H373="","",'[1]TCE - ANEXO III - Preencher'!H373)</f>
        <v>43831</v>
      </c>
      <c r="H364" s="15">
        <f>'[1]TCE - ANEXO III - Preencher'!I373</f>
        <v>0</v>
      </c>
      <c r="I364" s="15">
        <f>'[1]TCE - ANEXO III - Preencher'!J373</f>
        <v>108</v>
      </c>
      <c r="J364" s="15">
        <f>'[1]TCE - ANEXO III - Preencher'!K373</f>
        <v>0</v>
      </c>
      <c r="K364" s="16">
        <f>'[1]TCE - ANEXO III - Preencher'!L373</f>
        <v>42</v>
      </c>
      <c r="L364" s="16">
        <f>'[1]TCE - ANEXO III - Preencher'!M373</f>
        <v>4.88</v>
      </c>
      <c r="M364" s="16">
        <f t="shared" si="31"/>
        <v>37.119999999999997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145.12</v>
      </c>
    </row>
    <row r="365" spans="1:28" s="4" customFormat="1">
      <c r="A365" s="9">
        <f>IFERROR(VLOOKUP(B365,'[1]DADOS (OCULTAR)'!$P$3:$R$53,3,0),"")</f>
        <v>9767633000447</v>
      </c>
      <c r="B365" s="10" t="str">
        <f>'[1]TCE - ANEXO III - Preencher'!C374</f>
        <v>HOSPITAL SILVIO MAGALHÃES</v>
      </c>
      <c r="C365" s="11"/>
      <c r="D365" s="12" t="str">
        <f>'[1]TCE - ANEXO III - Preencher'!E374</f>
        <v>JOSE GENTIL ARRUDA DE LIMA</v>
      </c>
      <c r="E365" s="10" t="str">
        <f>IF('[1]TCE - ANEXO III - Preencher'!F374="4 - Assistência Odontológica","2 - Outros Profissionais da Saúde",'[1]TCE - ANEXO II - Enviar TCE'!E364)</f>
        <v>3 - Administrativo</v>
      </c>
      <c r="F365" s="13">
        <f>'[1]TCE - ANEXO III - Preencher'!G374</f>
        <v>521130</v>
      </c>
      <c r="G365" s="14">
        <f>IF('[1]TCE - ANEXO III - Preencher'!H374="","",'[1]TCE - ANEXO III - Preencher'!H374)</f>
        <v>43831</v>
      </c>
      <c r="H365" s="15">
        <f>'[1]TCE - ANEXO III - Preencher'!I374</f>
        <v>0</v>
      </c>
      <c r="I365" s="15">
        <f>'[1]TCE - ANEXO III - Preencher'!J374</f>
        <v>122.1</v>
      </c>
      <c r="J365" s="15">
        <f>'[1]TCE - ANEXO III - Preencher'!K374</f>
        <v>0</v>
      </c>
      <c r="K365" s="16">
        <f>'[1]TCE - ANEXO III - Preencher'!L374</f>
        <v>42</v>
      </c>
      <c r="L365" s="16">
        <f>'[1]TCE - ANEXO III - Preencher'!M374</f>
        <v>4.88</v>
      </c>
      <c r="M365" s="16">
        <f t="shared" si="31"/>
        <v>37.119999999999997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159.22</v>
      </c>
    </row>
    <row r="366" spans="1:28" s="4" customFormat="1">
      <c r="A366" s="9">
        <f>IFERROR(VLOOKUP(B366,'[1]DADOS (OCULTAR)'!$P$3:$R$53,3,0),"")</f>
        <v>9767633000447</v>
      </c>
      <c r="B366" s="10" t="str">
        <f>'[1]TCE - ANEXO III - Preencher'!C375</f>
        <v>HOSPITAL SILVIO MAGALHÃES</v>
      </c>
      <c r="C366" s="11"/>
      <c r="D366" s="12" t="str">
        <f>'[1]TCE - ANEXO III - Preencher'!E375</f>
        <v>JOSE GINALDO FERREIRA</v>
      </c>
      <c r="E366" s="10" t="str">
        <f>IF('[1]TCE - ANEXO III - Preencher'!F375="4 - Assistência Odontológica","2 - Outros Profissionais da Saúde",'[1]TCE - ANEXO II - Enviar TCE'!E365)</f>
        <v>3 - Administrativo</v>
      </c>
      <c r="F366" s="13">
        <f>'[1]TCE - ANEXO III - Preencher'!G375</f>
        <v>513505</v>
      </c>
      <c r="G366" s="14">
        <f>IF('[1]TCE - ANEXO III - Preencher'!H375="","",'[1]TCE - ANEXO III - Preencher'!H375)</f>
        <v>43831</v>
      </c>
      <c r="H366" s="15">
        <f>'[1]TCE - ANEXO III - Preencher'!I375</f>
        <v>0</v>
      </c>
      <c r="I366" s="15">
        <f>'[1]TCE - ANEXO III - Preencher'!J375</f>
        <v>93.9</v>
      </c>
      <c r="J366" s="15">
        <f>'[1]TCE - ANEXO III - Preencher'!K375</f>
        <v>0</v>
      </c>
      <c r="K366" s="16">
        <f>'[1]TCE - ANEXO III - Preencher'!L375</f>
        <v>42</v>
      </c>
      <c r="L366" s="16">
        <f>'[1]TCE - ANEXO III - Preencher'!M375</f>
        <v>4.88</v>
      </c>
      <c r="M366" s="16">
        <f t="shared" si="31"/>
        <v>37.119999999999997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131.02000000000001</v>
      </c>
    </row>
    <row r="367" spans="1:28" s="4" customFormat="1">
      <c r="A367" s="9">
        <f>IFERROR(VLOOKUP(B367,'[1]DADOS (OCULTAR)'!$P$3:$R$53,3,0),"")</f>
        <v>9767633000447</v>
      </c>
      <c r="B367" s="10" t="str">
        <f>'[1]TCE - ANEXO III - Preencher'!C376</f>
        <v>HOSPITAL SILVIO MAGALHÃES</v>
      </c>
      <c r="C367" s="11"/>
      <c r="D367" s="12" t="str">
        <f>'[1]TCE - ANEXO III - Preencher'!E376</f>
        <v>JOSE GONCALVES DE LIMA JUNIOR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223505</v>
      </c>
      <c r="G367" s="14">
        <f>IF('[1]TCE - ANEXO III - Preencher'!H376="","",'[1]TCE - ANEXO III - Preencher'!H376)</f>
        <v>43831</v>
      </c>
      <c r="H367" s="15">
        <f>'[1]TCE - ANEXO III - Preencher'!I376</f>
        <v>0</v>
      </c>
      <c r="I367" s="15">
        <f>'[1]TCE - ANEXO III - Preencher'!J376</f>
        <v>205.4</v>
      </c>
      <c r="J367" s="15">
        <f>'[1]TCE - ANEXO III - Preencher'!K376</f>
        <v>0</v>
      </c>
      <c r="K367" s="16">
        <f>'[1]TCE - ANEXO III - Preencher'!L376</f>
        <v>42</v>
      </c>
      <c r="L367" s="16">
        <f>'[1]TCE - ANEXO III - Preencher'!M376</f>
        <v>4.88</v>
      </c>
      <c r="M367" s="16">
        <f t="shared" si="31"/>
        <v>37.119999999999997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242.52</v>
      </c>
    </row>
    <row r="368" spans="1:28" s="4" customFormat="1">
      <c r="A368" s="9">
        <f>IFERROR(VLOOKUP(B368,'[1]DADOS (OCULTAR)'!$P$3:$R$53,3,0),"")</f>
        <v>9767633000447</v>
      </c>
      <c r="B368" s="10" t="str">
        <f>'[1]TCE - ANEXO III - Preencher'!C377</f>
        <v>HOSPITAL SILVIO MAGALHÃES</v>
      </c>
      <c r="C368" s="11"/>
      <c r="D368" s="12" t="str">
        <f>'[1]TCE - ANEXO III - Preencher'!E377</f>
        <v>JOSE HUMBERTO FERREIRA SILVA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43831</v>
      </c>
      <c r="H368" s="15">
        <f>'[1]TCE - ANEXO III - Preencher'!I377</f>
        <v>0</v>
      </c>
      <c r="I368" s="15">
        <f>'[1]TCE - ANEXO III - Preencher'!J377</f>
        <v>130.19999999999999</v>
      </c>
      <c r="J368" s="15">
        <f>'[1]TCE - ANEXO III - Preencher'!K377</f>
        <v>0</v>
      </c>
      <c r="K368" s="16">
        <f>'[1]TCE - ANEXO III - Preencher'!L377</f>
        <v>42</v>
      </c>
      <c r="L368" s="16">
        <f>'[1]TCE - ANEXO III - Preencher'!M377</f>
        <v>4.88</v>
      </c>
      <c r="M368" s="16">
        <f t="shared" si="31"/>
        <v>37.119999999999997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167.32</v>
      </c>
    </row>
    <row r="369" spans="1:28" s="4" customFormat="1">
      <c r="A369" s="9">
        <f>IFERROR(VLOOKUP(B369,'[1]DADOS (OCULTAR)'!$P$3:$R$53,3,0),"")</f>
        <v>9767633000447</v>
      </c>
      <c r="B369" s="10" t="str">
        <f>'[1]TCE - ANEXO III - Preencher'!C378</f>
        <v>HOSPITAL SILVIO MAGALHÃES</v>
      </c>
      <c r="C369" s="11"/>
      <c r="D369" s="12" t="str">
        <f>'[1]TCE - ANEXO III - Preencher'!E378</f>
        <v>JOSE JACKSON ALVES DA CUNHA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43831</v>
      </c>
      <c r="H369" s="15">
        <f>'[1]TCE - ANEXO III - Preencher'!I378</f>
        <v>0</v>
      </c>
      <c r="I369" s="15">
        <f>'[1]TCE - ANEXO III - Preencher'!J378</f>
        <v>152</v>
      </c>
      <c r="J369" s="15">
        <f>'[1]TCE - ANEXO III - Preencher'!K378</f>
        <v>0</v>
      </c>
      <c r="K369" s="16">
        <f>'[1]TCE - ANEXO III - Preencher'!L378</f>
        <v>42</v>
      </c>
      <c r="L369" s="16">
        <f>'[1]TCE - ANEXO III - Preencher'!M378</f>
        <v>4.88</v>
      </c>
      <c r="M369" s="16">
        <f t="shared" si="31"/>
        <v>37.119999999999997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189.12</v>
      </c>
    </row>
    <row r="370" spans="1:28" s="4" customFormat="1">
      <c r="A370" s="9">
        <f>IFERROR(VLOOKUP(B370,'[1]DADOS (OCULTAR)'!$P$3:$R$53,3,0),"")</f>
        <v>9767633000447</v>
      </c>
      <c r="B370" s="10" t="str">
        <f>'[1]TCE - ANEXO III - Preencher'!C379</f>
        <v>HOSPITAL SILVIO MAGALHÃES</v>
      </c>
      <c r="C370" s="11"/>
      <c r="D370" s="12" t="str">
        <f>'[1]TCE - ANEXO III - Preencher'!E379</f>
        <v>JOSE LEOPOLDO GOMES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515110</v>
      </c>
      <c r="G370" s="14">
        <f>IF('[1]TCE - ANEXO III - Preencher'!H379="","",'[1]TCE - ANEXO III - Preencher'!H379)</f>
        <v>43831</v>
      </c>
      <c r="H370" s="15">
        <f>'[1]TCE - ANEXO III - Preencher'!I379</f>
        <v>0</v>
      </c>
      <c r="I370" s="15">
        <f>'[1]TCE - ANEXO III - Preencher'!J379</f>
        <v>42.3</v>
      </c>
      <c r="J370" s="15">
        <f>'[1]TCE - ANEXO III - Preencher'!K379</f>
        <v>0</v>
      </c>
      <c r="K370" s="16">
        <f>'[1]TCE - ANEXO III - Preencher'!L379</f>
        <v>42</v>
      </c>
      <c r="L370" s="16">
        <f>'[1]TCE - ANEXO III - Preencher'!M379</f>
        <v>4.88</v>
      </c>
      <c r="M370" s="16">
        <f t="shared" si="31"/>
        <v>37.119999999999997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79.419999999999987</v>
      </c>
    </row>
    <row r="371" spans="1:28" s="4" customFormat="1">
      <c r="A371" s="9">
        <f>IFERROR(VLOOKUP(B371,'[1]DADOS (OCULTAR)'!$P$3:$R$53,3,0),"")</f>
        <v>9767633000447</v>
      </c>
      <c r="B371" s="10" t="str">
        <f>'[1]TCE - ANEXO III - Preencher'!C380</f>
        <v>HOSPITAL SILVIO MAGALHÃES</v>
      </c>
      <c r="C371" s="11"/>
      <c r="D371" s="12" t="str">
        <f>'[1]TCE - ANEXO III - Preencher'!E380</f>
        <v>JOSE LUIS PEREIRA DA SILVA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>
        <f>'[1]TCE - ANEXO III - Preencher'!G380</f>
        <v>513505</v>
      </c>
      <c r="G371" s="14">
        <f>IF('[1]TCE - ANEXO III - Preencher'!H380="","",'[1]TCE - ANEXO III - Preencher'!H380)</f>
        <v>43831</v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>
        <f>IFERROR(VLOOKUP(B372,'[1]DADOS (OCULTAR)'!$P$3:$R$53,3,0),"")</f>
        <v>9767633000447</v>
      </c>
      <c r="B372" s="10" t="str">
        <f>'[1]TCE - ANEXO III - Preencher'!C381</f>
        <v>HOSPITAL SILVIO MAGALHÃES</v>
      </c>
      <c r="C372" s="11"/>
      <c r="D372" s="12" t="str">
        <f>'[1]TCE - ANEXO III - Preencher'!E381</f>
        <v>JOSE OLIMPIO DA SILVA FILHO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43831</v>
      </c>
      <c r="H372" s="15">
        <f>'[1]TCE - ANEXO III - Preencher'!I381</f>
        <v>0</v>
      </c>
      <c r="I372" s="15">
        <f>'[1]TCE - ANEXO III - Preencher'!J381</f>
        <v>121.1</v>
      </c>
      <c r="J372" s="15">
        <f>'[1]TCE - ANEXO III - Preencher'!K381</f>
        <v>0</v>
      </c>
      <c r="K372" s="16">
        <f>'[1]TCE - ANEXO III - Preencher'!L381</f>
        <v>42</v>
      </c>
      <c r="L372" s="16">
        <f>'[1]TCE - ANEXO III - Preencher'!M381</f>
        <v>4.88</v>
      </c>
      <c r="M372" s="16">
        <f t="shared" si="31"/>
        <v>37.119999999999997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158.22</v>
      </c>
    </row>
    <row r="373" spans="1:28" s="4" customFormat="1">
      <c r="A373" s="9">
        <f>IFERROR(VLOOKUP(B373,'[1]DADOS (OCULTAR)'!$P$3:$R$53,3,0),"")</f>
        <v>9767633000447</v>
      </c>
      <c r="B373" s="10" t="str">
        <f>'[1]TCE - ANEXO III - Preencher'!C382</f>
        <v>HOSPITAL SILVIO MAGALHÃES</v>
      </c>
      <c r="C373" s="11"/>
      <c r="D373" s="12" t="str">
        <f>'[1]TCE - ANEXO III - Preencher'!E382</f>
        <v>JOSE RICARDO DA SILVA CAVALCANTI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43831</v>
      </c>
      <c r="H373" s="15">
        <f>'[1]TCE - ANEXO III - Preencher'!I382</f>
        <v>0</v>
      </c>
      <c r="I373" s="15">
        <f>'[1]TCE - ANEXO III - Preencher'!J382</f>
        <v>154.19999999999999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154.19999999999999</v>
      </c>
    </row>
    <row r="374" spans="1:28" s="4" customFormat="1">
      <c r="A374" s="9">
        <f>IFERROR(VLOOKUP(B374,'[1]DADOS (OCULTAR)'!$P$3:$R$53,3,0),"")</f>
        <v>9767633000447</v>
      </c>
      <c r="B374" s="10" t="str">
        <f>'[1]TCE - ANEXO III - Preencher'!C383</f>
        <v>HOSPITAL SILVIO MAGALHÃES</v>
      </c>
      <c r="C374" s="11"/>
      <c r="D374" s="12" t="str">
        <f>'[1]TCE - ANEXO III - Preencher'!E383</f>
        <v>JOSE ROBERIO DA SILVA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322605</v>
      </c>
      <c r="G374" s="14">
        <f>IF('[1]TCE - ANEXO III - Preencher'!H383="","",'[1]TCE - ANEXO III - Preencher'!H383)</f>
        <v>43831</v>
      </c>
      <c r="H374" s="15">
        <f>'[1]TCE - ANEXO III - Preencher'!I383</f>
        <v>0</v>
      </c>
      <c r="I374" s="15">
        <f>'[1]TCE - ANEXO III - Preencher'!J383</f>
        <v>110.7</v>
      </c>
      <c r="J374" s="15">
        <f>'[1]TCE - ANEXO III - Preencher'!K383</f>
        <v>0</v>
      </c>
      <c r="K374" s="16">
        <f>'[1]TCE - ANEXO III - Preencher'!L383</f>
        <v>42</v>
      </c>
      <c r="L374" s="16">
        <f>'[1]TCE - ANEXO III - Preencher'!M383</f>
        <v>4.88</v>
      </c>
      <c r="M374" s="16">
        <f t="shared" si="31"/>
        <v>37.119999999999997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147.82</v>
      </c>
    </row>
    <row r="375" spans="1:28" s="4" customFormat="1">
      <c r="A375" s="9">
        <f>IFERROR(VLOOKUP(B375,'[1]DADOS (OCULTAR)'!$P$3:$R$53,3,0),"")</f>
        <v>9767633000447</v>
      </c>
      <c r="B375" s="10" t="str">
        <f>'[1]TCE - ANEXO III - Preencher'!C384</f>
        <v>HOSPITAL SILVIO MAGALHÃES</v>
      </c>
      <c r="C375" s="11"/>
      <c r="D375" s="12" t="str">
        <f>'[1]TCE - ANEXO III - Preencher'!E384</f>
        <v>JOSE ROBERIO SOARES MACHADO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517410</v>
      </c>
      <c r="G375" s="14">
        <f>IF('[1]TCE - ANEXO III - Preencher'!H384="","",'[1]TCE - ANEXO III - Preencher'!H384)</f>
        <v>43831</v>
      </c>
      <c r="H375" s="15">
        <f>'[1]TCE - ANEXO III - Preencher'!I384</f>
        <v>0</v>
      </c>
      <c r="I375" s="15">
        <f>'[1]TCE - ANEXO III - Preencher'!J384</f>
        <v>108</v>
      </c>
      <c r="J375" s="15">
        <f>'[1]TCE - ANEXO III - Preencher'!K384</f>
        <v>0</v>
      </c>
      <c r="K375" s="16">
        <f>'[1]TCE - ANEXO III - Preencher'!L384</f>
        <v>42</v>
      </c>
      <c r="L375" s="16">
        <f>'[1]TCE - ANEXO III - Preencher'!M384</f>
        <v>4.88</v>
      </c>
      <c r="M375" s="16">
        <f t="shared" si="31"/>
        <v>37.119999999999997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145.12</v>
      </c>
    </row>
    <row r="376" spans="1:28" s="4" customFormat="1">
      <c r="A376" s="9">
        <f>IFERROR(VLOOKUP(B376,'[1]DADOS (OCULTAR)'!$P$3:$R$53,3,0),"")</f>
        <v>9767633000447</v>
      </c>
      <c r="B376" s="10" t="str">
        <f>'[1]TCE - ANEXO III - Preencher'!C385</f>
        <v>HOSPITAL SILVIO MAGALHÃES</v>
      </c>
      <c r="C376" s="11"/>
      <c r="D376" s="12" t="str">
        <f>'[1]TCE - ANEXO III - Preencher'!E385</f>
        <v>JOSE ROMARIO RAVELY FLORENÇO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43831</v>
      </c>
      <c r="H376" s="15">
        <f>'[1]TCE - ANEXO III - Preencher'!I385</f>
        <v>0</v>
      </c>
      <c r="I376" s="15">
        <f>'[1]TCE - ANEXO III - Preencher'!J385</f>
        <v>146.4</v>
      </c>
      <c r="J376" s="15">
        <f>'[1]TCE - ANEXO III - Preencher'!K385</f>
        <v>0</v>
      </c>
      <c r="K376" s="16">
        <f>'[1]TCE - ANEXO III - Preencher'!L385</f>
        <v>42</v>
      </c>
      <c r="L376" s="16">
        <f>'[1]TCE - ANEXO III - Preencher'!M385</f>
        <v>4.88</v>
      </c>
      <c r="M376" s="16">
        <f t="shared" si="31"/>
        <v>37.119999999999997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183.52</v>
      </c>
    </row>
    <row r="377" spans="1:28" s="4" customFormat="1">
      <c r="A377" s="9">
        <f>IFERROR(VLOOKUP(B377,'[1]DADOS (OCULTAR)'!$P$3:$R$53,3,0),"")</f>
        <v>9767633000447</v>
      </c>
      <c r="B377" s="10" t="str">
        <f>'[1]TCE - ANEXO III - Preencher'!C386</f>
        <v>HOSPITAL SILVIO MAGALHÃES</v>
      </c>
      <c r="C377" s="11"/>
      <c r="D377" s="12" t="str">
        <f>'[1]TCE - ANEXO III - Preencher'!E386</f>
        <v>JOSE RUFINO DA SILVA</v>
      </c>
      <c r="E377" s="10" t="str">
        <f>IF('[1]TCE - ANEXO III - Preencher'!F386="4 - Assistência Odontológica","2 - Outros Profissionais da Saúde",'[1]TCE - ANEXO II - Enviar TCE'!E376)</f>
        <v>3 - Administrativo</v>
      </c>
      <c r="F377" s="13">
        <f>'[1]TCE - ANEXO III - Preencher'!G386</f>
        <v>951105</v>
      </c>
      <c r="G377" s="14">
        <f>IF('[1]TCE - ANEXO III - Preencher'!H386="","",'[1]TCE - ANEXO III - Preencher'!H386)</f>
        <v>43831</v>
      </c>
      <c r="H377" s="15">
        <f>'[1]TCE - ANEXO III - Preencher'!I386</f>
        <v>0</v>
      </c>
      <c r="I377" s="15">
        <f>'[1]TCE - ANEXO III - Preencher'!J386</f>
        <v>198.6</v>
      </c>
      <c r="J377" s="15">
        <f>'[1]TCE - ANEXO III - Preencher'!K386</f>
        <v>0</v>
      </c>
      <c r="K377" s="16">
        <f>'[1]TCE - ANEXO III - Preencher'!L386</f>
        <v>42</v>
      </c>
      <c r="L377" s="16">
        <f>'[1]TCE - ANEXO III - Preencher'!M386</f>
        <v>4.88</v>
      </c>
      <c r="M377" s="16">
        <f t="shared" si="31"/>
        <v>37.119999999999997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235.72</v>
      </c>
    </row>
    <row r="378" spans="1:28" s="4" customFormat="1">
      <c r="A378" s="9">
        <f>IFERROR(VLOOKUP(B378,'[1]DADOS (OCULTAR)'!$P$3:$R$53,3,0),"")</f>
        <v>9767633000447</v>
      </c>
      <c r="B378" s="10" t="str">
        <f>'[1]TCE - ANEXO III - Preencher'!C387</f>
        <v>HOSPITAL SILVIO MAGALHÃES</v>
      </c>
      <c r="C378" s="11"/>
      <c r="D378" s="12" t="str">
        <f>'[1]TCE - ANEXO III - Preencher'!E387</f>
        <v>JOSE SALGUEIRO DA SILVA NETO</v>
      </c>
      <c r="E378" s="10" t="str">
        <f>IF('[1]TCE - ANEXO III - Preencher'!F387="4 - Assistência Odontológica","2 - Outros Profissionais da Saúde",'[1]TCE - ANEXO II - Enviar TCE'!E377)</f>
        <v>1 - Médico</v>
      </c>
      <c r="F378" s="13">
        <f>'[1]TCE - ANEXO III - Preencher'!G387</f>
        <v>225270</v>
      </c>
      <c r="G378" s="14">
        <f>IF('[1]TCE - ANEXO III - Preencher'!H387="","",'[1]TCE - ANEXO III - Preencher'!H387)</f>
        <v>43831</v>
      </c>
      <c r="H378" s="15">
        <f>'[1]TCE - ANEXO III - Preencher'!I387</f>
        <v>0</v>
      </c>
      <c r="I378" s="15">
        <f>'[1]TCE - ANEXO III - Preencher'!J387</f>
        <v>1085.5999999999999</v>
      </c>
      <c r="J378" s="15">
        <f>'[1]TCE - ANEXO III - Preencher'!K387</f>
        <v>0</v>
      </c>
      <c r="K378" s="16">
        <f>'[1]TCE - ANEXO III - Preencher'!L387</f>
        <v>42</v>
      </c>
      <c r="L378" s="16">
        <f>'[1]TCE - ANEXO III - Preencher'!M387</f>
        <v>4.88</v>
      </c>
      <c r="M378" s="16">
        <f t="shared" si="31"/>
        <v>37.119999999999997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1122.7199999999998</v>
      </c>
    </row>
    <row r="379" spans="1:28" s="4" customFormat="1">
      <c r="A379" s="9">
        <f>IFERROR(VLOOKUP(B379,'[1]DADOS (OCULTAR)'!$P$3:$R$53,3,0),"")</f>
        <v>9767633000447</v>
      </c>
      <c r="B379" s="10" t="str">
        <f>'[1]TCE - ANEXO III - Preencher'!C388</f>
        <v>HOSPITAL SILVIO MAGALHÃES</v>
      </c>
      <c r="C379" s="11"/>
      <c r="D379" s="12" t="str">
        <f>'[1]TCE - ANEXO III - Preencher'!E388</f>
        <v>JOSE SERGIO AMORIM DE MEDEIROS</v>
      </c>
      <c r="E379" s="10" t="str">
        <f>IF('[1]TCE - ANEXO III - Preencher'!F388="4 - Assistência Odontológica","2 - Outros Profissionais da Saúde",'[1]TCE - ANEXO II - Enviar TCE'!E378)</f>
        <v>1 - Médico</v>
      </c>
      <c r="F379" s="13">
        <f>'[1]TCE - ANEXO III - Preencher'!G388</f>
        <v>225250</v>
      </c>
      <c r="G379" s="14">
        <f>IF('[1]TCE - ANEXO III - Preencher'!H388="","",'[1]TCE - ANEXO III - Preencher'!H388)</f>
        <v>43831</v>
      </c>
      <c r="H379" s="15">
        <f>'[1]TCE - ANEXO III - Preencher'!I388</f>
        <v>0</v>
      </c>
      <c r="I379" s="15">
        <f>'[1]TCE - ANEXO III - Preencher'!J388</f>
        <v>704.4</v>
      </c>
      <c r="J379" s="15">
        <f>'[1]TCE - ANEXO III - Preencher'!K388</f>
        <v>0</v>
      </c>
      <c r="K379" s="16">
        <f>'[1]TCE - ANEXO III - Preencher'!L388</f>
        <v>42</v>
      </c>
      <c r="L379" s="16">
        <f>'[1]TCE - ANEXO III - Preencher'!M388</f>
        <v>4.88</v>
      </c>
      <c r="M379" s="16">
        <f t="shared" si="31"/>
        <v>37.119999999999997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741.52</v>
      </c>
    </row>
    <row r="380" spans="1:28" s="4" customFormat="1">
      <c r="A380" s="9">
        <f>IFERROR(VLOOKUP(B380,'[1]DADOS (OCULTAR)'!$P$3:$R$53,3,0),"")</f>
        <v>9767633000447</v>
      </c>
      <c r="B380" s="10" t="str">
        <f>'[1]TCE - ANEXO III - Preencher'!C389</f>
        <v>HOSPITAL SILVIO MAGALHÃES</v>
      </c>
      <c r="C380" s="11"/>
      <c r="D380" s="12" t="str">
        <f>'[1]TCE - ANEXO III - Preencher'!E389</f>
        <v>JOSE SEVERINO DE ASSIS NETO</v>
      </c>
      <c r="E380" s="10" t="str">
        <f>IF('[1]TCE - ANEXO III - Preencher'!F389="4 - Assistência Odontológica","2 - Outros Profissionais da Saúde",'[1]TCE - ANEXO II - Enviar TCE'!E379)</f>
        <v>3 - Administrativo</v>
      </c>
      <c r="F380" s="13">
        <f>'[1]TCE - ANEXO III - Preencher'!G389</f>
        <v>517410</v>
      </c>
      <c r="G380" s="14">
        <f>IF('[1]TCE - ANEXO III - Preencher'!H389="","",'[1]TCE - ANEXO III - Preencher'!H389)</f>
        <v>43831</v>
      </c>
      <c r="H380" s="15">
        <f>'[1]TCE - ANEXO III - Preencher'!I389</f>
        <v>0</v>
      </c>
      <c r="I380" s="15">
        <f>'[1]TCE - ANEXO III - Preencher'!J389</f>
        <v>132.5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132.5</v>
      </c>
    </row>
    <row r="381" spans="1:28" s="4" customFormat="1">
      <c r="A381" s="9">
        <f>IFERROR(VLOOKUP(B381,'[1]DADOS (OCULTAR)'!$P$3:$R$53,3,0),"")</f>
        <v>9767633000447</v>
      </c>
      <c r="B381" s="10" t="str">
        <f>'[1]TCE - ANEXO III - Preencher'!C390</f>
        <v>HOSPITAL SILVIO MAGALHÃES</v>
      </c>
      <c r="C381" s="11"/>
      <c r="D381" s="12" t="str">
        <f>'[1]TCE - ANEXO III - Preencher'!E390</f>
        <v>JOSE VERISSIMO FERNANDES JUNIOR</v>
      </c>
      <c r="E381" s="10" t="str">
        <f>IF('[1]TCE - ANEXO III - Preencher'!F390="4 - Assistência Odontológica","2 - Outros Profissionais da Saúde",'[1]TCE - ANEXO II - Enviar TCE'!E380)</f>
        <v>1 - Médico</v>
      </c>
      <c r="F381" s="13">
        <f>'[1]TCE - ANEXO III - Preencher'!G390</f>
        <v>225270</v>
      </c>
      <c r="G381" s="14">
        <f>IF('[1]TCE - ANEXO III - Preencher'!H390="","",'[1]TCE - ANEXO III - Preencher'!H390)</f>
        <v>43831</v>
      </c>
      <c r="H381" s="15">
        <f>'[1]TCE - ANEXO III - Preencher'!I390</f>
        <v>0</v>
      </c>
      <c r="I381" s="15">
        <f>'[1]TCE - ANEXO III - Preencher'!J390</f>
        <v>1085.6500000000001</v>
      </c>
      <c r="J381" s="15">
        <f>'[1]TCE - ANEXO III - Preencher'!K390</f>
        <v>0</v>
      </c>
      <c r="K381" s="16">
        <f>'[1]TCE - ANEXO III - Preencher'!L390</f>
        <v>42</v>
      </c>
      <c r="L381" s="16">
        <f>'[1]TCE - ANEXO III - Preencher'!M390</f>
        <v>4.88</v>
      </c>
      <c r="M381" s="16">
        <f t="shared" si="31"/>
        <v>37.119999999999997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1122.77</v>
      </c>
    </row>
    <row r="382" spans="1:28" s="4" customFormat="1">
      <c r="A382" s="9">
        <f>IFERROR(VLOOKUP(B382,'[1]DADOS (OCULTAR)'!$P$3:$R$53,3,0),"")</f>
        <v>9767633000447</v>
      </c>
      <c r="B382" s="10" t="str">
        <f>'[1]TCE - ANEXO III - Preencher'!C391</f>
        <v>HOSPITAL SILVIO MAGALHÃES</v>
      </c>
      <c r="C382" s="11"/>
      <c r="D382" s="12" t="str">
        <f>'[1]TCE - ANEXO III - Preencher'!E391</f>
        <v>JOSE WELLINGTON GONCALVES</v>
      </c>
      <c r="E382" s="10" t="str">
        <f>IF('[1]TCE - ANEXO III - Preencher'!F391="4 - Assistência Odontológica","2 - Outros Profissionais da Saúde",'[1]TCE - ANEXO II - Enviar TCE'!E381)</f>
        <v>3 - Administrativo</v>
      </c>
      <c r="F382" s="13">
        <f>'[1]TCE - ANEXO III - Preencher'!G391</f>
        <v>517410</v>
      </c>
      <c r="G382" s="14">
        <f>IF('[1]TCE - ANEXO III - Preencher'!H391="","",'[1]TCE - ANEXO III - Preencher'!H391)</f>
        <v>43831</v>
      </c>
      <c r="H382" s="15">
        <f>'[1]TCE - ANEXO III - Preencher'!I391</f>
        <v>0</v>
      </c>
      <c r="I382" s="15">
        <f>'[1]TCE - ANEXO III - Preencher'!J391</f>
        <v>100.9</v>
      </c>
      <c r="J382" s="15">
        <f>'[1]TCE - ANEXO III - Preencher'!K391</f>
        <v>0</v>
      </c>
      <c r="K382" s="16">
        <f>'[1]TCE - ANEXO III - Preencher'!L391</f>
        <v>42</v>
      </c>
      <c r="L382" s="16">
        <f>'[1]TCE - ANEXO III - Preencher'!M391</f>
        <v>4.88</v>
      </c>
      <c r="M382" s="16">
        <f t="shared" si="31"/>
        <v>37.119999999999997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138.02000000000001</v>
      </c>
    </row>
    <row r="383" spans="1:28" s="4" customFormat="1">
      <c r="A383" s="9">
        <f>IFERROR(VLOOKUP(B383,'[1]DADOS (OCULTAR)'!$P$3:$R$53,3,0),"")</f>
        <v>9767633000447</v>
      </c>
      <c r="B383" s="10" t="str">
        <f>'[1]TCE - ANEXO III - Preencher'!C392</f>
        <v>HOSPITAL SILVIO MAGALHÃES</v>
      </c>
      <c r="C383" s="11"/>
      <c r="D383" s="12" t="str">
        <f>'[1]TCE - ANEXO III - Preencher'!E392</f>
        <v>JOSEANE DE OLIVEIRA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43831</v>
      </c>
      <c r="H383" s="15">
        <f>'[1]TCE - ANEXO III - Preencher'!I392</f>
        <v>0</v>
      </c>
      <c r="I383" s="15">
        <f>'[1]TCE - ANEXO III - Preencher'!J392</f>
        <v>121.15</v>
      </c>
      <c r="J383" s="15">
        <f>'[1]TCE - ANEXO III - Preencher'!K392</f>
        <v>0</v>
      </c>
      <c r="K383" s="16">
        <f>'[1]TCE - ANEXO III - Preencher'!L392</f>
        <v>42</v>
      </c>
      <c r="L383" s="16">
        <f>'[1]TCE - ANEXO III - Preencher'!M392</f>
        <v>4.88</v>
      </c>
      <c r="M383" s="16">
        <f t="shared" si="31"/>
        <v>37.119999999999997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158.27000000000001</v>
      </c>
    </row>
    <row r="384" spans="1:28" s="4" customFormat="1">
      <c r="A384" s="9">
        <f>IFERROR(VLOOKUP(B384,'[1]DADOS (OCULTAR)'!$P$3:$R$53,3,0),"")</f>
        <v>9767633000447</v>
      </c>
      <c r="B384" s="10" t="str">
        <f>'[1]TCE - ANEXO III - Preencher'!C393</f>
        <v>HOSPITAL SILVIO MAGALHÃES</v>
      </c>
      <c r="C384" s="11"/>
      <c r="D384" s="12" t="str">
        <f>'[1]TCE - ANEXO III - Preencher'!E393</f>
        <v>JOSEANE FERREIRA DA SILVA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43831</v>
      </c>
      <c r="H384" s="15">
        <f>'[1]TCE - ANEXO III - Preencher'!I393</f>
        <v>0</v>
      </c>
      <c r="I384" s="15">
        <f>'[1]TCE - ANEXO III - Preencher'!J393</f>
        <v>125.3</v>
      </c>
      <c r="J384" s="15">
        <f>'[1]TCE - ANEXO III - Preencher'!K393</f>
        <v>0</v>
      </c>
      <c r="K384" s="16">
        <f>'[1]TCE - ANEXO III - Preencher'!L393</f>
        <v>42</v>
      </c>
      <c r="L384" s="16">
        <f>'[1]TCE - ANEXO III - Preencher'!M393</f>
        <v>4.88</v>
      </c>
      <c r="M384" s="16">
        <f t="shared" si="31"/>
        <v>37.119999999999997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162.41999999999999</v>
      </c>
    </row>
    <row r="385" spans="1:28" s="4" customFormat="1">
      <c r="A385" s="9">
        <f>IFERROR(VLOOKUP(B385,'[1]DADOS (OCULTAR)'!$P$3:$R$53,3,0),"")</f>
        <v>9767633000447</v>
      </c>
      <c r="B385" s="10" t="str">
        <f>'[1]TCE - ANEXO III - Preencher'!C394</f>
        <v>HOSPITAL SILVIO MAGALHÃES</v>
      </c>
      <c r="C385" s="11"/>
      <c r="D385" s="12" t="str">
        <f>'[1]TCE - ANEXO III - Preencher'!E394</f>
        <v>JOSEANE MARIA DA SILVA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223505</v>
      </c>
      <c r="G385" s="14">
        <f>IF('[1]TCE - ANEXO III - Preencher'!H394="","",'[1]TCE - ANEXO III - Preencher'!H394)</f>
        <v>43831</v>
      </c>
      <c r="H385" s="15">
        <f>'[1]TCE - ANEXO III - Preencher'!I394</f>
        <v>0</v>
      </c>
      <c r="I385" s="15">
        <f>'[1]TCE - ANEXO III - Preencher'!J394</f>
        <v>163.51</v>
      </c>
      <c r="J385" s="15">
        <f>'[1]TCE - ANEXO III - Preencher'!K394</f>
        <v>0</v>
      </c>
      <c r="K385" s="16">
        <f>'[1]TCE - ANEXO III - Preencher'!L394</f>
        <v>42</v>
      </c>
      <c r="L385" s="16">
        <f>'[1]TCE - ANEXO III - Preencher'!M394</f>
        <v>4.88</v>
      </c>
      <c r="M385" s="16">
        <f t="shared" si="31"/>
        <v>37.119999999999997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200.63</v>
      </c>
    </row>
    <row r="386" spans="1:28" s="4" customFormat="1">
      <c r="A386" s="9">
        <f>IFERROR(VLOOKUP(B386,'[1]DADOS (OCULTAR)'!$P$3:$R$53,3,0),"")</f>
        <v>9767633000447</v>
      </c>
      <c r="B386" s="10" t="str">
        <f>'[1]TCE - ANEXO III - Preencher'!C395</f>
        <v>HOSPITAL SILVIO MAGALHÃES</v>
      </c>
      <c r="C386" s="11"/>
      <c r="D386" s="12" t="str">
        <f>'[1]TCE - ANEXO III - Preencher'!E395</f>
        <v xml:space="preserve">JOSEANE MARIA DA SILVA 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43831</v>
      </c>
      <c r="H386" s="15">
        <f>'[1]TCE - ANEXO III - Preencher'!I395</f>
        <v>0</v>
      </c>
      <c r="I386" s="15">
        <f>'[1]TCE - ANEXO III - Preencher'!J395</f>
        <v>111.22</v>
      </c>
      <c r="J386" s="15">
        <f>'[1]TCE - ANEXO III - Preencher'!K395</f>
        <v>0</v>
      </c>
      <c r="K386" s="16">
        <f>'[1]TCE - ANEXO III - Preencher'!L395</f>
        <v>42</v>
      </c>
      <c r="L386" s="16">
        <f>'[1]TCE - ANEXO III - Preencher'!M395</f>
        <v>4.88</v>
      </c>
      <c r="M386" s="16">
        <f t="shared" si="31"/>
        <v>37.119999999999997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148.34</v>
      </c>
    </row>
    <row r="387" spans="1:28" s="4" customFormat="1">
      <c r="A387" s="9">
        <f>IFERROR(VLOOKUP(B387,'[1]DADOS (OCULTAR)'!$P$3:$R$53,3,0),"")</f>
        <v>9767633000447</v>
      </c>
      <c r="B387" s="10" t="str">
        <f>'[1]TCE - ANEXO III - Preencher'!C396</f>
        <v>HOSPITAL SILVIO MAGALHÃES</v>
      </c>
      <c r="C387" s="11"/>
      <c r="D387" s="12" t="str">
        <f>'[1]TCE - ANEXO III - Preencher'!E396</f>
        <v>JOSIEL LUIZ DE OLIVEIRA</v>
      </c>
      <c r="E387" s="10" t="str">
        <f>IF('[1]TCE - ANEXO III - Preencher'!F396="4 - Assistência Odontológica","2 - Outros Profissionais da Saúde",'[1]TCE - ANEXO II - Enviar TCE'!E386)</f>
        <v>3 - Administrativo</v>
      </c>
      <c r="F387" s="13">
        <f>'[1]TCE - ANEXO III - Preencher'!G396</f>
        <v>516310</v>
      </c>
      <c r="G387" s="14">
        <f>IF('[1]TCE - ANEXO III - Preencher'!H396="","",'[1]TCE - ANEXO III - Preencher'!H396)</f>
        <v>43831</v>
      </c>
      <c r="H387" s="15">
        <f>'[1]TCE - ANEXO III - Preencher'!I396</f>
        <v>0</v>
      </c>
      <c r="I387" s="15">
        <f>'[1]TCE - ANEXO III - Preencher'!J396</f>
        <v>105.85</v>
      </c>
      <c r="J387" s="15">
        <f>'[1]TCE - ANEXO III - Preencher'!K396</f>
        <v>0</v>
      </c>
      <c r="K387" s="16">
        <f>'[1]TCE - ANEXO III - Preencher'!L396</f>
        <v>42</v>
      </c>
      <c r="L387" s="16">
        <f>'[1]TCE - ANEXO III - Preencher'!M396</f>
        <v>4.88</v>
      </c>
      <c r="M387" s="16">
        <f t="shared" si="31"/>
        <v>37.119999999999997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142.97</v>
      </c>
    </row>
    <row r="388" spans="1:28" s="4" customFormat="1">
      <c r="A388" s="9">
        <f>IFERROR(VLOOKUP(B388,'[1]DADOS (OCULTAR)'!$P$3:$R$53,3,0),"")</f>
        <v>9767633000447</v>
      </c>
      <c r="B388" s="10" t="str">
        <f>'[1]TCE - ANEXO III - Preencher'!C397</f>
        <v>HOSPITAL SILVIO MAGALHÃES</v>
      </c>
      <c r="C388" s="11"/>
      <c r="D388" s="12" t="str">
        <f>'[1]TCE - ANEXO III - Preencher'!E397</f>
        <v>JOSILENE MARIA DE OLIVEIRA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43831</v>
      </c>
      <c r="H388" s="15">
        <f>'[1]TCE - ANEXO III - Preencher'!I397</f>
        <v>0</v>
      </c>
      <c r="I388" s="15">
        <f>'[1]TCE - ANEXO III - Preencher'!J397</f>
        <v>125.3</v>
      </c>
      <c r="J388" s="15">
        <f>'[1]TCE - ANEXO III - Preencher'!K397</f>
        <v>0</v>
      </c>
      <c r="K388" s="16">
        <f>'[1]TCE - ANEXO III - Preencher'!L397</f>
        <v>42</v>
      </c>
      <c r="L388" s="16">
        <f>'[1]TCE - ANEXO III - Preencher'!M397</f>
        <v>4.88</v>
      </c>
      <c r="M388" s="16">
        <f t="shared" ref="M388:M451" si="37">K388-L388</f>
        <v>37.119999999999997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162.41999999999999</v>
      </c>
    </row>
    <row r="389" spans="1:28" s="4" customFormat="1">
      <c r="A389" s="9">
        <f>IFERROR(VLOOKUP(B389,'[1]DADOS (OCULTAR)'!$P$3:$R$53,3,0),"")</f>
        <v>9767633000447</v>
      </c>
      <c r="B389" s="10" t="str">
        <f>'[1]TCE - ANEXO III - Preencher'!C398</f>
        <v>HOSPITAL SILVIO MAGALHÃES</v>
      </c>
      <c r="C389" s="11"/>
      <c r="D389" s="12" t="str">
        <f>'[1]TCE - ANEXO III - Preencher'!E398</f>
        <v>JOSINAIDE OLIVEIRA GOMES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43831</v>
      </c>
      <c r="H389" s="15">
        <f>'[1]TCE - ANEXO III - Preencher'!I398</f>
        <v>0</v>
      </c>
      <c r="I389" s="15">
        <f>'[1]TCE - ANEXO III - Preencher'!J398</f>
        <v>126.03</v>
      </c>
      <c r="J389" s="15">
        <f>'[1]TCE - ANEXO III - Preencher'!K398</f>
        <v>0</v>
      </c>
      <c r="K389" s="16">
        <f>'[1]TCE - ANEXO III - Preencher'!L398</f>
        <v>42</v>
      </c>
      <c r="L389" s="16">
        <f>'[1]TCE - ANEXO III - Preencher'!M398</f>
        <v>4.88</v>
      </c>
      <c r="M389" s="16">
        <f t="shared" si="37"/>
        <v>37.119999999999997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163.15</v>
      </c>
    </row>
    <row r="390" spans="1:28" s="4" customFormat="1">
      <c r="A390" s="9">
        <f>IFERROR(VLOOKUP(B390,'[1]DADOS (OCULTAR)'!$P$3:$R$53,3,0),"")</f>
        <v>9767633000447</v>
      </c>
      <c r="B390" s="10" t="str">
        <f>'[1]TCE - ANEXO III - Preencher'!C399</f>
        <v>HOSPITAL SILVIO MAGALHÃES</v>
      </c>
      <c r="C390" s="11"/>
      <c r="D390" s="12" t="str">
        <f>'[1]TCE - ANEXO III - Preencher'!E399</f>
        <v>JOSINALVA ALVES DA SILVA</v>
      </c>
      <c r="E390" s="10" t="str">
        <f>IF('[1]TCE - ANEXO III - Preencher'!F399="4 - Assistência Odontológica","2 - Outros Profissionais da Saúde",'[1]TCE - ANEXO II - Enviar TCE'!E389)</f>
        <v>3 - Administrativo</v>
      </c>
      <c r="F390" s="13">
        <f>'[1]TCE - ANEXO III - Preencher'!G399</f>
        <v>521130</v>
      </c>
      <c r="G390" s="14">
        <f>IF('[1]TCE - ANEXO III - Preencher'!H399="","",'[1]TCE - ANEXO III - Preencher'!H399)</f>
        <v>43831</v>
      </c>
      <c r="H390" s="15">
        <f>'[1]TCE - ANEXO III - Preencher'!I399</f>
        <v>0</v>
      </c>
      <c r="I390" s="15">
        <f>'[1]TCE - ANEXO III - Preencher'!J399</f>
        <v>117.6</v>
      </c>
      <c r="J390" s="15">
        <f>'[1]TCE - ANEXO III - Preencher'!K399</f>
        <v>0</v>
      </c>
      <c r="K390" s="16">
        <f>'[1]TCE - ANEXO III - Preencher'!L399</f>
        <v>42</v>
      </c>
      <c r="L390" s="16">
        <f>'[1]TCE - ANEXO III - Preencher'!M399</f>
        <v>4.88</v>
      </c>
      <c r="M390" s="16">
        <f t="shared" si="37"/>
        <v>37.119999999999997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154.72</v>
      </c>
    </row>
    <row r="391" spans="1:28" s="4" customFormat="1">
      <c r="A391" s="9">
        <f>IFERROR(VLOOKUP(B391,'[1]DADOS (OCULTAR)'!$P$3:$R$53,3,0),"")</f>
        <v>9767633000447</v>
      </c>
      <c r="B391" s="10" t="str">
        <f>'[1]TCE - ANEXO III - Preencher'!C400</f>
        <v>HOSPITAL SILVIO MAGALHÃES</v>
      </c>
      <c r="C391" s="11"/>
      <c r="D391" s="12" t="str">
        <f>'[1]TCE - ANEXO III - Preencher'!E400</f>
        <v>JOSINEIDE MARIA DO NASCIMENTO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43831</v>
      </c>
      <c r="H391" s="15">
        <f>'[1]TCE - ANEXO III - Preencher'!I400</f>
        <v>0</v>
      </c>
      <c r="I391" s="15">
        <f>'[1]TCE - ANEXO III - Preencher'!J400</f>
        <v>125.3</v>
      </c>
      <c r="J391" s="15">
        <f>'[1]TCE - ANEXO III - Preencher'!K400</f>
        <v>0</v>
      </c>
      <c r="K391" s="16">
        <f>'[1]TCE - ANEXO III - Preencher'!L400</f>
        <v>42</v>
      </c>
      <c r="L391" s="16">
        <f>'[1]TCE - ANEXO III - Preencher'!M400</f>
        <v>4.88</v>
      </c>
      <c r="M391" s="16">
        <f t="shared" si="37"/>
        <v>37.119999999999997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162.41999999999999</v>
      </c>
    </row>
    <row r="392" spans="1:28" s="4" customFormat="1">
      <c r="A392" s="9">
        <f>IFERROR(VLOOKUP(B392,'[1]DADOS (OCULTAR)'!$P$3:$R$53,3,0),"")</f>
        <v>9767633000447</v>
      </c>
      <c r="B392" s="10" t="str">
        <f>'[1]TCE - ANEXO III - Preencher'!C401</f>
        <v>HOSPITAL SILVIO MAGALHÃES</v>
      </c>
      <c r="C392" s="11"/>
      <c r="D392" s="12" t="str">
        <f>'[1]TCE - ANEXO III - Preencher'!E401</f>
        <v>JOSSELANE CRISTINA DA SILVA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223505</v>
      </c>
      <c r="G392" s="14">
        <f>IF('[1]TCE - ANEXO III - Preencher'!H401="","",'[1]TCE - ANEXO III - Preencher'!H401)</f>
        <v>43831</v>
      </c>
      <c r="H392" s="15">
        <f>'[1]TCE - ANEXO III - Preencher'!I401</f>
        <v>0</v>
      </c>
      <c r="I392" s="15">
        <f>'[1]TCE - ANEXO III - Preencher'!J401</f>
        <v>191.6</v>
      </c>
      <c r="J392" s="15">
        <f>'[1]TCE - ANEXO III - Preencher'!K401</f>
        <v>0</v>
      </c>
      <c r="K392" s="16">
        <f>'[1]TCE - ANEXO III - Preencher'!L401</f>
        <v>42</v>
      </c>
      <c r="L392" s="16">
        <f>'[1]TCE - ANEXO III - Preencher'!M401</f>
        <v>4.88</v>
      </c>
      <c r="M392" s="16">
        <f t="shared" si="37"/>
        <v>37.119999999999997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100</v>
      </c>
      <c r="U392" s="16">
        <f>'[1]TCE - ANEXO III - Preencher'!V401</f>
        <v>0</v>
      </c>
      <c r="V392" s="17">
        <f t="shared" si="40"/>
        <v>100</v>
      </c>
      <c r="W392" s="18" t="str">
        <f>IF('[1]TCE - ANEXO III - Preencher'!X401="","",'[1]TCE - ANEXO III - Preencher'!X401)</f>
        <v>AUX.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328.72</v>
      </c>
    </row>
    <row r="393" spans="1:28" s="4" customFormat="1">
      <c r="A393" s="9">
        <f>IFERROR(VLOOKUP(B393,'[1]DADOS (OCULTAR)'!$P$3:$R$53,3,0),"")</f>
        <v>9767633000447</v>
      </c>
      <c r="B393" s="10" t="str">
        <f>'[1]TCE - ANEXO III - Preencher'!C402</f>
        <v>HOSPITAL SILVIO MAGALHÃES</v>
      </c>
      <c r="C393" s="11"/>
      <c r="D393" s="12" t="str">
        <f>'[1]TCE - ANEXO III - Preencher'!E402</f>
        <v>JOZIAS DOS SANTOS FREIRE</v>
      </c>
      <c r="E393" s="10" t="str">
        <f>IF('[1]TCE - ANEXO III - Preencher'!F402="4 - Assistência Odontológica","2 - Outros Profissionais da Saúde",'[1]TCE - ANEXO II - Enviar TCE'!E392)</f>
        <v>3 - Administrativo</v>
      </c>
      <c r="F393" s="13">
        <f>'[1]TCE - ANEXO III - Preencher'!G402</f>
        <v>517410</v>
      </c>
      <c r="G393" s="14">
        <f>IF('[1]TCE - ANEXO III - Preencher'!H402="","",'[1]TCE - ANEXO III - Preencher'!H402)</f>
        <v>43831</v>
      </c>
      <c r="H393" s="15">
        <f>'[1]TCE - ANEXO III - Preencher'!I402</f>
        <v>0</v>
      </c>
      <c r="I393" s="15">
        <f>'[1]TCE - ANEXO III - Preencher'!J402</f>
        <v>95.32</v>
      </c>
      <c r="J393" s="15">
        <f>'[1]TCE - ANEXO III - Preencher'!K402</f>
        <v>0</v>
      </c>
      <c r="K393" s="16">
        <f>'[1]TCE - ANEXO III - Preencher'!L402</f>
        <v>42</v>
      </c>
      <c r="L393" s="16">
        <f>'[1]TCE - ANEXO III - Preencher'!M402</f>
        <v>4.88</v>
      </c>
      <c r="M393" s="16">
        <f t="shared" si="37"/>
        <v>37.119999999999997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132.44</v>
      </c>
    </row>
    <row r="394" spans="1:28" s="4" customFormat="1">
      <c r="A394" s="9">
        <f>IFERROR(VLOOKUP(B394,'[1]DADOS (OCULTAR)'!$P$3:$R$53,3,0),"")</f>
        <v>9767633000447</v>
      </c>
      <c r="B394" s="10" t="str">
        <f>'[1]TCE - ANEXO III - Preencher'!C403</f>
        <v>HOSPITAL SILVIO MAGALHÃES</v>
      </c>
      <c r="C394" s="11"/>
      <c r="D394" s="12" t="str">
        <f>'[1]TCE - ANEXO III - Preencher'!E403</f>
        <v>JUAREZA CARLOS DE LIMA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43831</v>
      </c>
      <c r="H394" s="15">
        <f>'[1]TCE - ANEXO III - Preencher'!I403</f>
        <v>0</v>
      </c>
      <c r="I394" s="15">
        <f>'[1]TCE - ANEXO III - Preencher'!J403</f>
        <v>322.43</v>
      </c>
      <c r="J394" s="15">
        <f>'[1]TCE - ANEXO III - Preencher'!K403</f>
        <v>0</v>
      </c>
      <c r="K394" s="16">
        <f>'[1]TCE - ANEXO III - Preencher'!L403</f>
        <v>42</v>
      </c>
      <c r="L394" s="16">
        <f>'[1]TCE - ANEXO III - Preencher'!M403</f>
        <v>4.88</v>
      </c>
      <c r="M394" s="16">
        <f t="shared" si="37"/>
        <v>37.119999999999997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359.55</v>
      </c>
    </row>
    <row r="395" spans="1:28" s="4" customFormat="1">
      <c r="A395" s="9">
        <f>IFERROR(VLOOKUP(B395,'[1]DADOS (OCULTAR)'!$P$3:$R$53,3,0),"")</f>
        <v>9767633000447</v>
      </c>
      <c r="B395" s="10" t="str">
        <f>'[1]TCE - ANEXO III - Preencher'!C404</f>
        <v>HOSPITAL SILVIO MAGALHÃES</v>
      </c>
      <c r="C395" s="11"/>
      <c r="D395" s="12" t="str">
        <f>'[1]TCE - ANEXO III - Preencher'!E404</f>
        <v>JUCELI CARDOSO DA SILVA</v>
      </c>
      <c r="E395" s="10" t="str">
        <f>IF('[1]TCE - ANEXO III - Preencher'!F404="4 - Assistência Odontológica","2 - Outros Profissionais da Saúde",'[1]TCE - ANEXO II - Enviar TCE'!E394)</f>
        <v>3 - Administrativo</v>
      </c>
      <c r="F395" s="13">
        <f>'[1]TCE - ANEXO III - Preencher'!G404</f>
        <v>513505</v>
      </c>
      <c r="G395" s="14">
        <f>IF('[1]TCE - ANEXO III - Preencher'!H404="","",'[1]TCE - ANEXO III - Preencher'!H404)</f>
        <v>43831</v>
      </c>
      <c r="H395" s="15">
        <f>'[1]TCE - ANEXO III - Preencher'!I404</f>
        <v>0</v>
      </c>
      <c r="I395" s="15">
        <f>'[1]TCE - ANEXO III - Preencher'!J404</f>
        <v>39.9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39.9</v>
      </c>
    </row>
    <row r="396" spans="1:28" s="4" customFormat="1">
      <c r="A396" s="9">
        <f>IFERROR(VLOOKUP(B396,'[1]DADOS (OCULTAR)'!$P$3:$R$53,3,0),"")</f>
        <v>9767633000447</v>
      </c>
      <c r="B396" s="10" t="str">
        <f>'[1]TCE - ANEXO III - Preencher'!C405</f>
        <v>HOSPITAL SILVIO MAGALHÃES</v>
      </c>
      <c r="C396" s="11"/>
      <c r="D396" s="12" t="str">
        <f>'[1]TCE - ANEXO III - Preencher'!E405</f>
        <v>JUCIANE MARIA DE LIMA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43831</v>
      </c>
      <c r="H396" s="15">
        <f>'[1]TCE - ANEXO III - Preencher'!I405</f>
        <v>0</v>
      </c>
      <c r="I396" s="15">
        <f>'[1]TCE - ANEXO III - Preencher'!J405</f>
        <v>126.03</v>
      </c>
      <c r="J396" s="15">
        <f>'[1]TCE - ANEXO III - Preencher'!K405</f>
        <v>0</v>
      </c>
      <c r="K396" s="16">
        <f>'[1]TCE - ANEXO III - Preencher'!L405</f>
        <v>42</v>
      </c>
      <c r="L396" s="16">
        <f>'[1]TCE - ANEXO III - Preencher'!M405</f>
        <v>4.88</v>
      </c>
      <c r="M396" s="16">
        <f t="shared" si="37"/>
        <v>37.119999999999997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163.15</v>
      </c>
    </row>
    <row r="397" spans="1:28" s="4" customFormat="1">
      <c r="A397" s="9">
        <f>IFERROR(VLOOKUP(B397,'[1]DADOS (OCULTAR)'!$P$3:$R$53,3,0),"")</f>
        <v>9767633000447</v>
      </c>
      <c r="B397" s="10" t="str">
        <f>'[1]TCE - ANEXO III - Preencher'!C406</f>
        <v>HOSPITAL SILVIO MAGALHÃES</v>
      </c>
      <c r="C397" s="11"/>
      <c r="D397" s="12" t="str">
        <f>'[1]TCE - ANEXO III - Preencher'!E406</f>
        <v>JUDITE DA SILVA LECA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223505</v>
      </c>
      <c r="G397" s="14">
        <f>IF('[1]TCE - ANEXO III - Preencher'!H406="","",'[1]TCE - ANEXO III - Preencher'!H406)</f>
        <v>43831</v>
      </c>
      <c r="H397" s="15">
        <f>'[1]TCE - ANEXO III - Preencher'!I406</f>
        <v>0</v>
      </c>
      <c r="I397" s="15">
        <f>'[1]TCE - ANEXO III - Preencher'!J406</f>
        <v>312.60000000000002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312.60000000000002</v>
      </c>
    </row>
    <row r="398" spans="1:28" s="4" customFormat="1">
      <c r="A398" s="9">
        <f>IFERROR(VLOOKUP(B398,'[1]DADOS (OCULTAR)'!$P$3:$R$53,3,0),"")</f>
        <v>9767633000447</v>
      </c>
      <c r="B398" s="10" t="str">
        <f>'[1]TCE - ANEXO III - Preencher'!C407</f>
        <v>HOSPITAL SILVIO MAGALHÃES</v>
      </c>
      <c r="C398" s="11"/>
      <c r="D398" s="12" t="str">
        <f>'[1]TCE - ANEXO III - Preencher'!E407</f>
        <v>JULIAN RAFAELE MARIA DA SILVA CARLOS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43831</v>
      </c>
      <c r="H398" s="15">
        <f>'[1]TCE - ANEXO III - Preencher'!I407</f>
        <v>0</v>
      </c>
      <c r="I398" s="15">
        <f>'[1]TCE - ANEXO III - Preencher'!J407</f>
        <v>122.1</v>
      </c>
      <c r="J398" s="15">
        <f>'[1]TCE - ANEXO III - Preencher'!K407</f>
        <v>0</v>
      </c>
      <c r="K398" s="16">
        <f>'[1]TCE - ANEXO III - Preencher'!L407</f>
        <v>42</v>
      </c>
      <c r="L398" s="16">
        <f>'[1]TCE - ANEXO III - Preencher'!M407</f>
        <v>4.88</v>
      </c>
      <c r="M398" s="16">
        <f t="shared" si="37"/>
        <v>37.119999999999997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64</v>
      </c>
      <c r="U398" s="16">
        <f>'[1]TCE - ANEXO III - Preencher'!V407</f>
        <v>0</v>
      </c>
      <c r="V398" s="17">
        <f t="shared" si="40"/>
        <v>64</v>
      </c>
      <c r="W398" s="18" t="str">
        <f>IF('[1]TCE - ANEXO III - Preencher'!X407="","",'[1]TCE - ANEXO III - Preencher'!X407)</f>
        <v>AUX.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223.22</v>
      </c>
    </row>
    <row r="399" spans="1:28" s="4" customFormat="1">
      <c r="A399" s="9">
        <f>IFERROR(VLOOKUP(B399,'[1]DADOS (OCULTAR)'!$P$3:$R$53,3,0),"")</f>
        <v>9767633000447</v>
      </c>
      <c r="B399" s="10" t="str">
        <f>'[1]TCE - ANEXO III - Preencher'!C408</f>
        <v>HOSPITAL SILVIO MAGALHÃES</v>
      </c>
      <c r="C399" s="11"/>
      <c r="D399" s="12" t="str">
        <f>'[1]TCE - ANEXO III - Preencher'!E408</f>
        <v>JULIANA AMBROZINA DE ALMEIDA</v>
      </c>
      <c r="E399" s="10" t="str">
        <f>IF('[1]TCE - ANEXO III - Preencher'!F408="4 - Assistência Odontológica","2 - Outros Profissionais da Saúde",'[1]TCE - ANEXO II - Enviar TCE'!E398)</f>
        <v>3 - Administrativo</v>
      </c>
      <c r="F399" s="13">
        <f>'[1]TCE - ANEXO III - Preencher'!G408</f>
        <v>422110</v>
      </c>
      <c r="G399" s="14">
        <f>IF('[1]TCE - ANEXO III - Preencher'!H408="","",'[1]TCE - ANEXO III - Preencher'!H408)</f>
        <v>43831</v>
      </c>
      <c r="H399" s="15">
        <f>'[1]TCE - ANEXO III - Preencher'!I408</f>
        <v>0</v>
      </c>
      <c r="I399" s="15">
        <f>'[1]TCE - ANEXO III - Preencher'!J408</f>
        <v>101.8</v>
      </c>
      <c r="J399" s="15">
        <f>'[1]TCE - ANEXO III - Preencher'!K408</f>
        <v>0</v>
      </c>
      <c r="K399" s="16">
        <f>'[1]TCE - ANEXO III - Preencher'!L408</f>
        <v>42</v>
      </c>
      <c r="L399" s="16">
        <f>'[1]TCE - ANEXO III - Preencher'!M408</f>
        <v>4.88</v>
      </c>
      <c r="M399" s="16">
        <f t="shared" si="37"/>
        <v>37.119999999999997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138.91999999999999</v>
      </c>
    </row>
    <row r="400" spans="1:28" s="4" customFormat="1">
      <c r="A400" s="9">
        <f>IFERROR(VLOOKUP(B400,'[1]DADOS (OCULTAR)'!$P$3:$R$53,3,0),"")</f>
        <v>9767633000447</v>
      </c>
      <c r="B400" s="10" t="str">
        <f>'[1]TCE - ANEXO III - Preencher'!C409</f>
        <v>HOSPITAL SILVIO MAGALHÃES</v>
      </c>
      <c r="C400" s="11"/>
      <c r="D400" s="12" t="str">
        <f>'[1]TCE - ANEXO III - Preencher'!E409</f>
        <v>JULIANA CRISTINA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43831</v>
      </c>
      <c r="H400" s="15">
        <f>'[1]TCE - ANEXO III - Preencher'!I409</f>
        <v>0</v>
      </c>
      <c r="I400" s="15">
        <f>'[1]TCE - ANEXO III - Preencher'!J409</f>
        <v>148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148</v>
      </c>
    </row>
    <row r="401" spans="1:28" s="4" customFormat="1">
      <c r="A401" s="9">
        <f>IFERROR(VLOOKUP(B401,'[1]DADOS (OCULTAR)'!$P$3:$R$53,3,0),"")</f>
        <v>9767633000447</v>
      </c>
      <c r="B401" s="10" t="str">
        <f>'[1]TCE - ANEXO III - Preencher'!C410</f>
        <v>HOSPITAL SILVIO MAGALHÃES</v>
      </c>
      <c r="C401" s="11"/>
      <c r="D401" s="12" t="str">
        <f>'[1]TCE - ANEXO III - Preencher'!E410</f>
        <v>JULIANA FERREIRA SILVA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43831</v>
      </c>
      <c r="H401" s="15">
        <f>'[1]TCE - ANEXO III - Preencher'!I410</f>
        <v>0</v>
      </c>
      <c r="I401" s="15">
        <f>'[1]TCE - ANEXO III - Preencher'!J410</f>
        <v>121.13</v>
      </c>
      <c r="J401" s="15">
        <f>'[1]TCE - ANEXO III - Preencher'!K410</f>
        <v>0</v>
      </c>
      <c r="K401" s="16">
        <f>'[1]TCE - ANEXO III - Preencher'!L410</f>
        <v>42</v>
      </c>
      <c r="L401" s="16">
        <f>'[1]TCE - ANEXO III - Preencher'!M410</f>
        <v>4.88</v>
      </c>
      <c r="M401" s="16">
        <f t="shared" si="37"/>
        <v>37.119999999999997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158.25</v>
      </c>
    </row>
    <row r="402" spans="1:28" s="4" customFormat="1">
      <c r="A402" s="9">
        <f>IFERROR(VLOOKUP(B402,'[1]DADOS (OCULTAR)'!$P$3:$R$53,3,0),"")</f>
        <v>9767633000447</v>
      </c>
      <c r="B402" s="10" t="str">
        <f>'[1]TCE - ANEXO III - Preencher'!C411</f>
        <v>HOSPITAL SILVIO MAGALHÃES</v>
      </c>
      <c r="C402" s="11"/>
      <c r="D402" s="12" t="str">
        <f>'[1]TCE - ANEXO III - Preencher'!E411</f>
        <v>JULIANA MARILIA ALBUQUERQUE FERREIRA DA SILVA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223505</v>
      </c>
      <c r="G402" s="14">
        <f>IF('[1]TCE - ANEXO III - Preencher'!H411="","",'[1]TCE - ANEXO III - Preencher'!H411)</f>
        <v>43831</v>
      </c>
      <c r="H402" s="15">
        <f>'[1]TCE - ANEXO III - Preencher'!I411</f>
        <v>0</v>
      </c>
      <c r="I402" s="15">
        <f>'[1]TCE - ANEXO III - Preencher'!J411</f>
        <v>210.3</v>
      </c>
      <c r="J402" s="15">
        <f>'[1]TCE - ANEXO III - Preencher'!K411</f>
        <v>0</v>
      </c>
      <c r="K402" s="16">
        <f>'[1]TCE - ANEXO III - Preencher'!L411</f>
        <v>42</v>
      </c>
      <c r="L402" s="16">
        <f>'[1]TCE - ANEXO III - Preencher'!M411</f>
        <v>4.88</v>
      </c>
      <c r="M402" s="16">
        <f t="shared" si="37"/>
        <v>37.119999999999997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247.42000000000002</v>
      </c>
    </row>
    <row r="403" spans="1:28" s="4" customFormat="1">
      <c r="A403" s="9">
        <f>IFERROR(VLOOKUP(B403,'[1]DADOS (OCULTAR)'!$P$3:$R$53,3,0),"")</f>
        <v>9767633000447</v>
      </c>
      <c r="B403" s="10" t="str">
        <f>'[1]TCE - ANEXO III - Preencher'!C412</f>
        <v>HOSPITAL SILVIO MAGALHÃES</v>
      </c>
      <c r="C403" s="11"/>
      <c r="D403" s="12" t="str">
        <f>'[1]TCE - ANEXO III - Preencher'!E412</f>
        <v>JULIEIDE ANANIAS DA SILVA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43831</v>
      </c>
      <c r="H403" s="15">
        <f>'[1]TCE - ANEXO III - Preencher'!I412</f>
        <v>0</v>
      </c>
      <c r="I403" s="15">
        <f>'[1]TCE - ANEXO III - Preencher'!J412</f>
        <v>104.52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104.52</v>
      </c>
    </row>
    <row r="404" spans="1:28" s="4" customFormat="1">
      <c r="A404" s="9">
        <f>IFERROR(VLOOKUP(B404,'[1]DADOS (OCULTAR)'!$P$3:$R$53,3,0),"")</f>
        <v>9767633000447</v>
      </c>
      <c r="B404" s="10" t="str">
        <f>'[1]TCE - ANEXO III - Preencher'!C413</f>
        <v>HOSPITAL SILVIO MAGALHÃES</v>
      </c>
      <c r="C404" s="11"/>
      <c r="D404" s="12" t="str">
        <f>'[1]TCE - ANEXO III - Preencher'!E413</f>
        <v>JULIO CESAR DA SILVA TORRES</v>
      </c>
      <c r="E404" s="10" t="str">
        <f>IF('[1]TCE - ANEXO III - Preencher'!F413="4 - Assistência Odontológica","2 - Outros Profissionais da Saúde",'[1]TCE - ANEXO II - Enviar TCE'!E403)</f>
        <v>3 - Administrativo</v>
      </c>
      <c r="F404" s="13">
        <f>'[1]TCE - ANEXO III - Preencher'!G413</f>
        <v>422110</v>
      </c>
      <c r="G404" s="14">
        <f>IF('[1]TCE - ANEXO III - Preencher'!H413="","",'[1]TCE - ANEXO III - Preencher'!H413)</f>
        <v>43831</v>
      </c>
      <c r="H404" s="15">
        <f>'[1]TCE - ANEXO III - Preencher'!I413</f>
        <v>0</v>
      </c>
      <c r="I404" s="15">
        <f>'[1]TCE - ANEXO III - Preencher'!J413</f>
        <v>95.3</v>
      </c>
      <c r="J404" s="15">
        <f>'[1]TCE - ANEXO III - Preencher'!K413</f>
        <v>0</v>
      </c>
      <c r="K404" s="16">
        <f>'[1]TCE - ANEXO III - Preencher'!L413</f>
        <v>42</v>
      </c>
      <c r="L404" s="16">
        <f>'[1]TCE - ANEXO III - Preencher'!M413</f>
        <v>4.88</v>
      </c>
      <c r="M404" s="16">
        <f t="shared" si="37"/>
        <v>37.119999999999997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132.41999999999999</v>
      </c>
    </row>
    <row r="405" spans="1:28" s="4" customFormat="1">
      <c r="A405" s="9">
        <f>IFERROR(VLOOKUP(B405,'[1]DADOS (OCULTAR)'!$P$3:$R$53,3,0),"")</f>
        <v>9767633000447</v>
      </c>
      <c r="B405" s="10" t="str">
        <f>'[1]TCE - ANEXO III - Preencher'!C414</f>
        <v>HOSPITAL SILVIO MAGALHÃES</v>
      </c>
      <c r="C405" s="11"/>
      <c r="D405" s="12" t="str">
        <f>'[1]TCE - ANEXO III - Preencher'!E414</f>
        <v>JULIUS CEZAR BELARMINO DOS SANTOS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>
        <f>'[1]TCE - ANEXO III - Preencher'!G414</f>
        <v>422110</v>
      </c>
      <c r="G405" s="14">
        <f>IF('[1]TCE - ANEXO III - Preencher'!H414="","",'[1]TCE - ANEXO III - Preencher'!H414)</f>
        <v>43831</v>
      </c>
      <c r="H405" s="15">
        <f>'[1]TCE - ANEXO III - Preencher'!I414</f>
        <v>0</v>
      </c>
      <c r="I405" s="15">
        <f>'[1]TCE - ANEXO III - Preencher'!J414</f>
        <v>82.7</v>
      </c>
      <c r="J405" s="15">
        <f>'[1]TCE - ANEXO III - Preencher'!K414</f>
        <v>0</v>
      </c>
      <c r="K405" s="16">
        <f>'[1]TCE - ANEXO III - Preencher'!L414</f>
        <v>42</v>
      </c>
      <c r="L405" s="16">
        <f>'[1]TCE - ANEXO III - Preencher'!M414</f>
        <v>4.88</v>
      </c>
      <c r="M405" s="16">
        <f t="shared" si="37"/>
        <v>37.119999999999997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119.82</v>
      </c>
    </row>
    <row r="406" spans="1:28" s="4" customFormat="1">
      <c r="A406" s="9">
        <f>IFERROR(VLOOKUP(B406,'[1]DADOS (OCULTAR)'!$P$3:$R$53,3,0),"")</f>
        <v>9767633000447</v>
      </c>
      <c r="B406" s="10" t="str">
        <f>'[1]TCE - ANEXO III - Preencher'!C415</f>
        <v>HOSPITAL SILVIO MAGALHÃES</v>
      </c>
      <c r="C406" s="11"/>
      <c r="D406" s="12" t="str">
        <f>'[1]TCE - ANEXO III - Preencher'!E415</f>
        <v>KAMILA MENDONCA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43831</v>
      </c>
      <c r="H406" s="15">
        <f>'[1]TCE - ANEXO III - Preencher'!I415</f>
        <v>0</v>
      </c>
      <c r="I406" s="15">
        <f>'[1]TCE - ANEXO III - Preencher'!J415</f>
        <v>169.7</v>
      </c>
      <c r="J406" s="15">
        <f>'[1]TCE - ANEXO III - Preencher'!K415</f>
        <v>0</v>
      </c>
      <c r="K406" s="16">
        <f>'[1]TCE - ANEXO III - Preencher'!L415</f>
        <v>42</v>
      </c>
      <c r="L406" s="16">
        <f>'[1]TCE - ANEXO III - Preencher'!M415</f>
        <v>4.88</v>
      </c>
      <c r="M406" s="16">
        <f t="shared" si="37"/>
        <v>37.119999999999997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206.82</v>
      </c>
    </row>
    <row r="407" spans="1:28" s="4" customFormat="1">
      <c r="A407" s="9">
        <f>IFERROR(VLOOKUP(B407,'[1]DADOS (OCULTAR)'!$P$3:$R$53,3,0),"")</f>
        <v>9767633000447</v>
      </c>
      <c r="B407" s="10" t="str">
        <f>'[1]TCE - ANEXO III - Preencher'!C416</f>
        <v>HOSPITAL SILVIO MAGALHÃES</v>
      </c>
      <c r="C407" s="11"/>
      <c r="D407" s="12" t="str">
        <f>'[1]TCE - ANEXO III - Preencher'!E416</f>
        <v>KARLA ANDREA PEIXE CARVALHO FIGUEIREDO</v>
      </c>
      <c r="E407" s="10" t="str">
        <f>IF('[1]TCE - ANEXO III - Preencher'!F416="4 - Assistência Odontológica","2 - Outros Profissionais da Saúde",'[1]TCE - ANEXO II - Enviar TCE'!E406)</f>
        <v>3 - Administrativo</v>
      </c>
      <c r="F407" s="13">
        <f>'[1]TCE - ANEXO III - Preencher'!G416</f>
        <v>251605</v>
      </c>
      <c r="G407" s="14">
        <f>IF('[1]TCE - ANEXO III - Preencher'!H416="","",'[1]TCE - ANEXO III - Preencher'!H416)</f>
        <v>43831</v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>
        <f>IFERROR(VLOOKUP(B408,'[1]DADOS (OCULTAR)'!$P$3:$R$53,3,0),"")</f>
        <v>9767633000447</v>
      </c>
      <c r="B408" s="10" t="str">
        <f>'[1]TCE - ANEXO III - Preencher'!C417</f>
        <v>HOSPITAL SILVIO MAGALHÃES</v>
      </c>
      <c r="C408" s="11"/>
      <c r="D408" s="12" t="str">
        <f>'[1]TCE - ANEXO III - Preencher'!E417</f>
        <v>KARLA FRANCIELLY SIQUEIRA SANTOS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43831</v>
      </c>
      <c r="H408" s="15">
        <f>'[1]TCE - ANEXO III - Preencher'!I417</f>
        <v>0</v>
      </c>
      <c r="I408" s="15">
        <f>'[1]TCE - ANEXO III - Preencher'!J417</f>
        <v>192.63</v>
      </c>
      <c r="J408" s="15">
        <f>'[1]TCE - ANEXO III - Preencher'!K417</f>
        <v>0</v>
      </c>
      <c r="K408" s="16">
        <f>'[1]TCE - ANEXO III - Preencher'!L417</f>
        <v>42</v>
      </c>
      <c r="L408" s="16">
        <f>'[1]TCE - ANEXO III - Preencher'!M417</f>
        <v>4.88</v>
      </c>
      <c r="M408" s="16">
        <f t="shared" si="37"/>
        <v>37.119999999999997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100</v>
      </c>
      <c r="U408" s="16">
        <f>'[1]TCE - ANEXO III - Preencher'!V417</f>
        <v>0</v>
      </c>
      <c r="V408" s="17">
        <f t="shared" si="40"/>
        <v>100</v>
      </c>
      <c r="W408" s="18" t="str">
        <f>IF('[1]TCE - ANEXO III - Preencher'!X417="","",'[1]TCE - ANEXO III - Preencher'!X417)</f>
        <v>AUX.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329.75</v>
      </c>
    </row>
    <row r="409" spans="1:28" s="4" customFormat="1">
      <c r="A409" s="9">
        <f>IFERROR(VLOOKUP(B409,'[1]DADOS (OCULTAR)'!$P$3:$R$53,3,0),"")</f>
        <v>9767633000447</v>
      </c>
      <c r="B409" s="10" t="str">
        <f>'[1]TCE - ANEXO III - Preencher'!C418</f>
        <v>HOSPITAL SILVIO MAGALHÃES</v>
      </c>
      <c r="C409" s="11"/>
      <c r="D409" s="12" t="str">
        <f>'[1]TCE - ANEXO III - Preencher'!E418</f>
        <v>KATHELLY GABRIELA GUIMARAES DE ALMEIDA</v>
      </c>
      <c r="E409" s="10" t="str">
        <f>IF('[1]TCE - ANEXO III - Preencher'!F418="4 - Assistência Odontológica","2 - Outros Profissionais da Saúde",'[1]TCE - ANEXO II - Enviar TCE'!E408)</f>
        <v>3 - Administrativo</v>
      </c>
      <c r="F409" s="13">
        <f>'[1]TCE - ANEXO III - Preencher'!G418</f>
        <v>422110</v>
      </c>
      <c r="G409" s="14">
        <f>IF('[1]TCE - ANEXO III - Preencher'!H418="","",'[1]TCE - ANEXO III - Preencher'!H418)</f>
        <v>43831</v>
      </c>
      <c r="H409" s="15">
        <f>'[1]TCE - ANEXO III - Preencher'!I418</f>
        <v>0</v>
      </c>
      <c r="I409" s="15">
        <f>'[1]TCE - ANEXO III - Preencher'!J418</f>
        <v>1.3</v>
      </c>
      <c r="J409" s="15">
        <f>'[1]TCE - ANEXO III - Preencher'!K418</f>
        <v>0</v>
      </c>
      <c r="K409" s="16">
        <f>'[1]TCE - ANEXO III - Preencher'!L418</f>
        <v>42</v>
      </c>
      <c r="L409" s="16">
        <f>'[1]TCE - ANEXO III - Preencher'!M418</f>
        <v>4.88</v>
      </c>
      <c r="M409" s="16">
        <f t="shared" si="37"/>
        <v>37.119999999999997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3.9</v>
      </c>
      <c r="S409" s="17">
        <f t="shared" si="39"/>
        <v>-3.9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34.519999999999996</v>
      </c>
    </row>
    <row r="410" spans="1:28" s="4" customFormat="1">
      <c r="A410" s="9">
        <f>IFERROR(VLOOKUP(B410,'[1]DADOS (OCULTAR)'!$P$3:$R$53,3,0),"")</f>
        <v>9767633000447</v>
      </c>
      <c r="B410" s="10" t="str">
        <f>'[1]TCE - ANEXO III - Preencher'!C419</f>
        <v>HOSPITAL SILVIO MAGALHÃES</v>
      </c>
      <c r="C410" s="11"/>
      <c r="D410" s="12" t="str">
        <f>'[1]TCE - ANEXO III - Preencher'!E419</f>
        <v>KATIA NOGUEIRA DA SILVA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43831</v>
      </c>
      <c r="H410" s="15">
        <f>'[1]TCE - ANEXO III - Preencher'!I419</f>
        <v>0</v>
      </c>
      <c r="I410" s="15">
        <f>'[1]TCE - ANEXO III - Preencher'!J419</f>
        <v>111.2</v>
      </c>
      <c r="J410" s="15">
        <f>'[1]TCE - ANEXO III - Preencher'!K419</f>
        <v>0</v>
      </c>
      <c r="K410" s="16">
        <f>'[1]TCE - ANEXO III - Preencher'!L419</f>
        <v>42</v>
      </c>
      <c r="L410" s="16">
        <f>'[1]TCE - ANEXO III - Preencher'!M419</f>
        <v>4.88</v>
      </c>
      <c r="M410" s="16">
        <f t="shared" si="37"/>
        <v>37.119999999999997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92</v>
      </c>
      <c r="R410" s="16">
        <f>'[1]TCE - ANEXO III - Preencher'!S419</f>
        <v>62.34</v>
      </c>
      <c r="S410" s="17">
        <f t="shared" si="39"/>
        <v>29.659999999999997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177.98</v>
      </c>
    </row>
    <row r="411" spans="1:28" s="4" customFormat="1">
      <c r="A411" s="9">
        <f>IFERROR(VLOOKUP(B411,'[1]DADOS (OCULTAR)'!$P$3:$R$53,3,0),"")</f>
        <v>9767633000447</v>
      </c>
      <c r="B411" s="10" t="str">
        <f>'[1]TCE - ANEXO III - Preencher'!C420</f>
        <v>HOSPITAL SILVIO MAGALHÃES</v>
      </c>
      <c r="C411" s="11"/>
      <c r="D411" s="12" t="str">
        <f>'[1]TCE - ANEXO III - Preencher'!E420</f>
        <v>KATIA PETRUCIA GOMES DA SILVA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43831</v>
      </c>
      <c r="H411" s="15">
        <f>'[1]TCE - ANEXO III - Preencher'!I420</f>
        <v>0</v>
      </c>
      <c r="I411" s="15">
        <f>'[1]TCE - ANEXO III - Preencher'!J420</f>
        <v>258.3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258.3</v>
      </c>
    </row>
    <row r="412" spans="1:28" s="4" customFormat="1">
      <c r="A412" s="9">
        <f>IFERROR(VLOOKUP(B412,'[1]DADOS (OCULTAR)'!$P$3:$R$53,3,0),"")</f>
        <v>9767633000447</v>
      </c>
      <c r="B412" s="10" t="str">
        <f>'[1]TCE - ANEXO III - Preencher'!C421</f>
        <v>HOSPITAL SILVIO MAGALHÃES</v>
      </c>
      <c r="C412" s="11"/>
      <c r="D412" s="12" t="str">
        <f>'[1]TCE - ANEXO III - Preencher'!E421</f>
        <v>KELLY CRISTINA TAVARES DE OLIVEIRA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43831</v>
      </c>
      <c r="H412" s="15">
        <f>'[1]TCE - ANEXO III - Preencher'!I421</f>
        <v>0</v>
      </c>
      <c r="I412" s="15">
        <f>'[1]TCE - ANEXO III - Preencher'!J421</f>
        <v>242.1</v>
      </c>
      <c r="J412" s="15">
        <f>'[1]TCE - ANEXO III - Preencher'!K421</f>
        <v>0</v>
      </c>
      <c r="K412" s="16">
        <f>'[1]TCE - ANEXO III - Preencher'!L421</f>
        <v>42</v>
      </c>
      <c r="L412" s="16">
        <f>'[1]TCE - ANEXO III - Preencher'!M421</f>
        <v>4.88</v>
      </c>
      <c r="M412" s="16">
        <f t="shared" si="37"/>
        <v>37.119999999999997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279.21999999999997</v>
      </c>
    </row>
    <row r="413" spans="1:28" s="4" customFormat="1">
      <c r="A413" s="9">
        <f>IFERROR(VLOOKUP(B413,'[1]DADOS (OCULTAR)'!$P$3:$R$53,3,0),"")</f>
        <v>9767633000447</v>
      </c>
      <c r="B413" s="10" t="str">
        <f>'[1]TCE - ANEXO III - Preencher'!C422</f>
        <v>HOSPITAL SILVIO MAGALHÃES</v>
      </c>
      <c r="C413" s="11"/>
      <c r="D413" s="12" t="str">
        <f>'[1]TCE - ANEXO III - Preencher'!E422</f>
        <v>KELLY DE LIMA DIAS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43831</v>
      </c>
      <c r="H413" s="15">
        <f>'[1]TCE - ANEXO III - Preencher'!I422</f>
        <v>0</v>
      </c>
      <c r="I413" s="15">
        <f>'[1]TCE - ANEXO III - Preencher'!J422</f>
        <v>106.8</v>
      </c>
      <c r="J413" s="15">
        <f>'[1]TCE - ANEXO III - Preencher'!K422</f>
        <v>0</v>
      </c>
      <c r="K413" s="16">
        <f>'[1]TCE - ANEXO III - Preencher'!L422</f>
        <v>42</v>
      </c>
      <c r="L413" s="16">
        <f>'[1]TCE - ANEXO III - Preencher'!M422</f>
        <v>4.88</v>
      </c>
      <c r="M413" s="16">
        <f t="shared" si="37"/>
        <v>37.119999999999997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143.91999999999999</v>
      </c>
    </row>
    <row r="414" spans="1:28" s="4" customFormat="1">
      <c r="A414" s="9">
        <f>IFERROR(VLOOKUP(B414,'[1]DADOS (OCULTAR)'!$P$3:$R$53,3,0),"")</f>
        <v>9767633000447</v>
      </c>
      <c r="B414" s="10" t="str">
        <f>'[1]TCE - ANEXO III - Preencher'!C423</f>
        <v>HOSPITAL SILVIO MAGALHÃES</v>
      </c>
      <c r="C414" s="11"/>
      <c r="D414" s="12" t="str">
        <f>'[1]TCE - ANEXO III - Preencher'!E423</f>
        <v>KELYANE GOMES DA SILVA</v>
      </c>
      <c r="E414" s="10" t="str">
        <f>IF('[1]TCE - ANEXO III - Preencher'!F423="4 - Assistência Odontológica","2 - Outros Profissionais da Saúde",'[1]TCE - ANEXO II - Enviar TCE'!E413)</f>
        <v>3 - Administrativo</v>
      </c>
      <c r="F414" s="13">
        <f>'[1]TCE - ANEXO III - Preencher'!G423</f>
        <v>411005</v>
      </c>
      <c r="G414" s="14">
        <f>IF('[1]TCE - ANEXO III - Preencher'!H423="","",'[1]TCE - ANEXO III - Preencher'!H423)</f>
        <v>43831</v>
      </c>
      <c r="H414" s="15">
        <f>'[1]TCE - ANEXO III - Preencher'!I423</f>
        <v>0</v>
      </c>
      <c r="I414" s="15">
        <f>'[1]TCE - ANEXO III - Preencher'!J423</f>
        <v>149.1</v>
      </c>
      <c r="J414" s="15">
        <f>'[1]TCE - ANEXO III - Preencher'!K423</f>
        <v>0</v>
      </c>
      <c r="K414" s="16">
        <f>'[1]TCE - ANEXO III - Preencher'!L423</f>
        <v>42</v>
      </c>
      <c r="L414" s="16">
        <f>'[1]TCE - ANEXO III - Preencher'!M423</f>
        <v>4.88</v>
      </c>
      <c r="M414" s="16">
        <f t="shared" si="37"/>
        <v>37.119999999999997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186.22</v>
      </c>
    </row>
    <row r="415" spans="1:28" s="4" customFormat="1">
      <c r="A415" s="9">
        <f>IFERROR(VLOOKUP(B415,'[1]DADOS (OCULTAR)'!$P$3:$R$53,3,0),"")</f>
        <v>9767633000447</v>
      </c>
      <c r="B415" s="10" t="str">
        <f>'[1]TCE - ANEXO III - Preencher'!C424</f>
        <v>HOSPITAL SILVIO MAGALHÃES</v>
      </c>
      <c r="C415" s="11"/>
      <c r="D415" s="12" t="str">
        <f>'[1]TCE - ANEXO III - Preencher'!E424</f>
        <v>KESIA JOKTANIELLY RAPOSO CRUZ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43831</v>
      </c>
      <c r="H415" s="15">
        <f>'[1]TCE - ANEXO III - Preencher'!I424</f>
        <v>0</v>
      </c>
      <c r="I415" s="15">
        <f>'[1]TCE - ANEXO III - Preencher'!J424</f>
        <v>121.1</v>
      </c>
      <c r="J415" s="15">
        <f>'[1]TCE - ANEXO III - Preencher'!K424</f>
        <v>0</v>
      </c>
      <c r="K415" s="16">
        <f>'[1]TCE - ANEXO III - Preencher'!L424</f>
        <v>42</v>
      </c>
      <c r="L415" s="16">
        <f>'[1]TCE - ANEXO III - Preencher'!M424</f>
        <v>4.88</v>
      </c>
      <c r="M415" s="16">
        <f t="shared" si="37"/>
        <v>37.119999999999997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158.22</v>
      </c>
    </row>
    <row r="416" spans="1:28" s="4" customFormat="1">
      <c r="A416" s="9">
        <f>IFERROR(VLOOKUP(B416,'[1]DADOS (OCULTAR)'!$P$3:$R$53,3,0),"")</f>
        <v>9767633000447</v>
      </c>
      <c r="B416" s="10" t="str">
        <f>'[1]TCE - ANEXO III - Preencher'!C425</f>
        <v>HOSPITAL SILVIO MAGALHÃES</v>
      </c>
      <c r="C416" s="11"/>
      <c r="D416" s="12" t="str">
        <f>'[1]TCE - ANEXO III - Preencher'!E425</f>
        <v xml:space="preserve">KILMA CRISTIANE SILVA DE ANDRADE 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43831</v>
      </c>
      <c r="H416" s="15">
        <f>'[1]TCE - ANEXO III - Preencher'!I425</f>
        <v>0</v>
      </c>
      <c r="I416" s="15">
        <f>'[1]TCE - ANEXO III - Preencher'!J425</f>
        <v>125.3</v>
      </c>
      <c r="J416" s="15">
        <f>'[1]TCE - ANEXO III - Preencher'!K425</f>
        <v>0</v>
      </c>
      <c r="K416" s="16">
        <f>'[1]TCE - ANEXO III - Preencher'!L425</f>
        <v>42</v>
      </c>
      <c r="L416" s="16">
        <f>'[1]TCE - ANEXO III - Preencher'!M425</f>
        <v>4.88</v>
      </c>
      <c r="M416" s="16">
        <f t="shared" si="37"/>
        <v>37.119999999999997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64</v>
      </c>
      <c r="U416" s="16">
        <f>'[1]TCE - ANEXO III - Preencher'!V425</f>
        <v>0</v>
      </c>
      <c r="V416" s="17">
        <f t="shared" si="40"/>
        <v>64</v>
      </c>
      <c r="W416" s="18" t="str">
        <f>IF('[1]TCE - ANEXO III - Preencher'!X425="","",'[1]TCE - ANEXO III - Preencher'!X425)</f>
        <v>AUX.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226.42</v>
      </c>
    </row>
    <row r="417" spans="1:28" s="4" customFormat="1">
      <c r="A417" s="9">
        <f>IFERROR(VLOOKUP(B417,'[1]DADOS (OCULTAR)'!$P$3:$R$53,3,0),"")</f>
        <v>9767633000447</v>
      </c>
      <c r="B417" s="10" t="str">
        <f>'[1]TCE - ANEXO III - Preencher'!C426</f>
        <v>HOSPITAL SILVIO MAGALHÃES</v>
      </c>
      <c r="C417" s="11"/>
      <c r="D417" s="12" t="str">
        <f>'[1]TCE - ANEXO III - Preencher'!E426</f>
        <v>LARISSA BRIANNI DE ARAUJO GOMES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223605</v>
      </c>
      <c r="G417" s="14">
        <f>IF('[1]TCE - ANEXO III - Preencher'!H426="","",'[1]TCE - ANEXO III - Preencher'!H426)</f>
        <v>43831</v>
      </c>
      <c r="H417" s="15">
        <f>'[1]TCE - ANEXO III - Preencher'!I426</f>
        <v>0</v>
      </c>
      <c r="I417" s="15">
        <f>'[1]TCE - ANEXO III - Preencher'!J426</f>
        <v>147.4</v>
      </c>
      <c r="J417" s="15">
        <f>'[1]TCE - ANEXO III - Preencher'!K426</f>
        <v>0</v>
      </c>
      <c r="K417" s="16">
        <f>'[1]TCE - ANEXO III - Preencher'!L426</f>
        <v>42</v>
      </c>
      <c r="L417" s="16">
        <f>'[1]TCE - ANEXO III - Preencher'!M426</f>
        <v>4.88</v>
      </c>
      <c r="M417" s="16">
        <f t="shared" si="37"/>
        <v>37.119999999999997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184.52</v>
      </c>
    </row>
    <row r="418" spans="1:28" s="4" customFormat="1">
      <c r="A418" s="9">
        <f>IFERROR(VLOOKUP(B418,'[1]DADOS (OCULTAR)'!$P$3:$R$53,3,0),"")</f>
        <v>9767633000447</v>
      </c>
      <c r="B418" s="10" t="str">
        <f>'[1]TCE - ANEXO III - Preencher'!C427</f>
        <v>HOSPITAL SILVIO MAGALHÃES</v>
      </c>
      <c r="C418" s="11"/>
      <c r="D418" s="12" t="str">
        <f>'[1]TCE - ANEXO III - Preencher'!E427</f>
        <v>LARISSA CAROLINE ALMEIDA RODRIGUES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43831</v>
      </c>
      <c r="H418" s="15">
        <f>'[1]TCE - ANEXO III - Preencher'!I427</f>
        <v>0</v>
      </c>
      <c r="I418" s="15">
        <f>'[1]TCE - ANEXO III - Preencher'!J427</f>
        <v>142.15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142.15</v>
      </c>
    </row>
    <row r="419" spans="1:28" s="4" customFormat="1">
      <c r="A419" s="9">
        <f>IFERROR(VLOOKUP(B419,'[1]DADOS (OCULTAR)'!$P$3:$R$53,3,0),"")</f>
        <v>9767633000447</v>
      </c>
      <c r="B419" s="10" t="str">
        <f>'[1]TCE - ANEXO III - Preencher'!C428</f>
        <v>HOSPITAL SILVIO MAGALHÃES</v>
      </c>
      <c r="C419" s="11"/>
      <c r="D419" s="12" t="str">
        <f>'[1]TCE - ANEXO III - Preencher'!E428</f>
        <v xml:space="preserve">LARISSA ELIDA DA SILVA LIMA 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223710</v>
      </c>
      <c r="G419" s="14">
        <f>IF('[1]TCE - ANEXO III - Preencher'!H428="","",'[1]TCE - ANEXO III - Preencher'!H428)</f>
        <v>43831</v>
      </c>
      <c r="H419" s="15">
        <f>'[1]TCE - ANEXO III - Preencher'!I428</f>
        <v>0</v>
      </c>
      <c r="I419" s="15">
        <f>'[1]TCE - ANEXO III - Preencher'!J428</f>
        <v>227.9</v>
      </c>
      <c r="J419" s="15">
        <f>'[1]TCE - ANEXO III - Preencher'!K428</f>
        <v>0</v>
      </c>
      <c r="K419" s="16">
        <f>'[1]TCE - ANEXO III - Preencher'!L428</f>
        <v>42</v>
      </c>
      <c r="L419" s="16">
        <f>'[1]TCE - ANEXO III - Preencher'!M428</f>
        <v>4.88</v>
      </c>
      <c r="M419" s="16">
        <f t="shared" si="37"/>
        <v>37.119999999999997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265.02</v>
      </c>
    </row>
    <row r="420" spans="1:28" s="4" customFormat="1">
      <c r="A420" s="9">
        <f>IFERROR(VLOOKUP(B420,'[1]DADOS (OCULTAR)'!$P$3:$R$53,3,0),"")</f>
        <v>9767633000447</v>
      </c>
      <c r="B420" s="10" t="str">
        <f>'[1]TCE - ANEXO III - Preencher'!C429</f>
        <v>HOSPITAL SILVIO MAGALHÃES</v>
      </c>
      <c r="C420" s="11"/>
      <c r="D420" s="12" t="str">
        <f>'[1]TCE - ANEXO III - Preencher'!E429</f>
        <v>LARISSA GRASIELLY FERREIRA DA SILVA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223505</v>
      </c>
      <c r="G420" s="14">
        <f>IF('[1]TCE - ANEXO III - Preencher'!H429="","",'[1]TCE - ANEXO III - Preencher'!H429)</f>
        <v>43831</v>
      </c>
      <c r="H420" s="15">
        <f>'[1]TCE - ANEXO III - Preencher'!I429</f>
        <v>0</v>
      </c>
      <c r="I420" s="15">
        <f>'[1]TCE - ANEXO III - Preencher'!J429</f>
        <v>165.2</v>
      </c>
      <c r="J420" s="15">
        <f>'[1]TCE - ANEXO III - Preencher'!K429</f>
        <v>0</v>
      </c>
      <c r="K420" s="16">
        <f>'[1]TCE - ANEXO III - Preencher'!L429</f>
        <v>42</v>
      </c>
      <c r="L420" s="16">
        <f>'[1]TCE - ANEXO III - Preencher'!M429</f>
        <v>4.88</v>
      </c>
      <c r="M420" s="16">
        <f t="shared" si="37"/>
        <v>37.119999999999997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202.32</v>
      </c>
    </row>
    <row r="421" spans="1:28" s="4" customFormat="1">
      <c r="A421" s="9">
        <f>IFERROR(VLOOKUP(B421,'[1]DADOS (OCULTAR)'!$P$3:$R$53,3,0),"")</f>
        <v>9767633000447</v>
      </c>
      <c r="B421" s="10" t="str">
        <f>'[1]TCE - ANEXO III - Preencher'!C430</f>
        <v>HOSPITAL SILVIO MAGALHÃES</v>
      </c>
      <c r="C421" s="11"/>
      <c r="D421" s="12" t="str">
        <f>'[1]TCE - ANEXO III - Preencher'!E430</f>
        <v>LARISSA SUIANNY DA SILVA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223505</v>
      </c>
      <c r="G421" s="14">
        <f>IF('[1]TCE - ANEXO III - Preencher'!H430="","",'[1]TCE - ANEXO III - Preencher'!H430)</f>
        <v>43831</v>
      </c>
      <c r="H421" s="15">
        <f>'[1]TCE - ANEXO III - Preencher'!I430</f>
        <v>0</v>
      </c>
      <c r="I421" s="15">
        <f>'[1]TCE - ANEXO III - Preencher'!J430</f>
        <v>174.5</v>
      </c>
      <c r="J421" s="15">
        <f>'[1]TCE - ANEXO III - Preencher'!K430</f>
        <v>0</v>
      </c>
      <c r="K421" s="16">
        <f>'[1]TCE - ANEXO III - Preencher'!L430</f>
        <v>42</v>
      </c>
      <c r="L421" s="16">
        <f>'[1]TCE - ANEXO III - Preencher'!M430</f>
        <v>4.88</v>
      </c>
      <c r="M421" s="16">
        <f t="shared" si="37"/>
        <v>37.119999999999997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211.62</v>
      </c>
    </row>
    <row r="422" spans="1:28" s="4" customFormat="1">
      <c r="A422" s="9">
        <f>IFERROR(VLOOKUP(B422,'[1]DADOS (OCULTAR)'!$P$3:$R$53,3,0),"")</f>
        <v>9767633000447</v>
      </c>
      <c r="B422" s="10" t="str">
        <f>'[1]TCE - ANEXO III - Preencher'!C431</f>
        <v>HOSPITAL SILVIO MAGALHÃES</v>
      </c>
      <c r="C422" s="11"/>
      <c r="D422" s="12" t="str">
        <f>'[1]TCE - ANEXO III - Preencher'!E431</f>
        <v>LAURA GONCALVES MENDES DE OLIVEIRA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223505</v>
      </c>
      <c r="G422" s="14">
        <f>IF('[1]TCE - ANEXO III - Preencher'!H431="","",'[1]TCE - ANEXO III - Preencher'!H431)</f>
        <v>43831</v>
      </c>
      <c r="H422" s="15">
        <f>'[1]TCE - ANEXO III - Preencher'!I431</f>
        <v>0</v>
      </c>
      <c r="I422" s="15">
        <f>'[1]TCE - ANEXO III - Preencher'!J431</f>
        <v>191.9</v>
      </c>
      <c r="J422" s="15">
        <f>'[1]TCE - ANEXO III - Preencher'!K431</f>
        <v>0</v>
      </c>
      <c r="K422" s="16">
        <f>'[1]TCE - ANEXO III - Preencher'!L431</f>
        <v>42</v>
      </c>
      <c r="L422" s="16">
        <f>'[1]TCE - ANEXO III - Preencher'!M431</f>
        <v>4.88</v>
      </c>
      <c r="M422" s="16">
        <f t="shared" si="37"/>
        <v>37.119999999999997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229.02</v>
      </c>
    </row>
    <row r="423" spans="1:28" s="4" customFormat="1">
      <c r="A423" s="9">
        <f>IFERROR(VLOOKUP(B423,'[1]DADOS (OCULTAR)'!$P$3:$R$53,3,0),"")</f>
        <v>9767633000447</v>
      </c>
      <c r="B423" s="10" t="str">
        <f>'[1]TCE - ANEXO III - Preencher'!C432</f>
        <v>HOSPITAL SILVIO MAGALHÃES</v>
      </c>
      <c r="C423" s="11"/>
      <c r="D423" s="12" t="str">
        <f>'[1]TCE - ANEXO III - Preencher'!E432</f>
        <v>LAYSA VALERIA DE ALMEIDA SILVA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43831</v>
      </c>
      <c r="H423" s="15">
        <f>'[1]TCE - ANEXO III - Preencher'!I432</f>
        <v>0</v>
      </c>
      <c r="I423" s="15">
        <f>'[1]TCE - ANEXO III - Preencher'!J432</f>
        <v>152</v>
      </c>
      <c r="J423" s="15">
        <f>'[1]TCE - ANEXO III - Preencher'!K432</f>
        <v>0</v>
      </c>
      <c r="K423" s="16">
        <f>'[1]TCE - ANEXO III - Preencher'!L432</f>
        <v>42</v>
      </c>
      <c r="L423" s="16">
        <f>'[1]TCE - ANEXO III - Preencher'!M432</f>
        <v>4.88</v>
      </c>
      <c r="M423" s="16">
        <f t="shared" si="37"/>
        <v>37.119999999999997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189.12</v>
      </c>
    </row>
    <row r="424" spans="1:28" s="4" customFormat="1">
      <c r="A424" s="9">
        <f>IFERROR(VLOOKUP(B424,'[1]DADOS (OCULTAR)'!$P$3:$R$53,3,0),"")</f>
        <v>9767633000447</v>
      </c>
      <c r="B424" s="10" t="str">
        <f>'[1]TCE - ANEXO III - Preencher'!C433</f>
        <v>HOSPITAL SILVIO MAGALHÃES</v>
      </c>
      <c r="C424" s="11"/>
      <c r="D424" s="12" t="str">
        <f>'[1]TCE - ANEXO III - Preencher'!E433</f>
        <v>LEANDRO RIBEIRO GOMES DE LIMA</v>
      </c>
      <c r="E424" s="10" t="str">
        <f>IF('[1]TCE - ANEXO III - Preencher'!F433="4 - Assistência Odontológica","2 - Outros Profissionais da Saúde",'[1]TCE - ANEXO II - Enviar TCE'!E423)</f>
        <v>1 - Médico</v>
      </c>
      <c r="F424" s="13">
        <f>'[1]TCE - ANEXO III - Preencher'!G433</f>
        <v>225225</v>
      </c>
      <c r="G424" s="14">
        <f>IF('[1]TCE - ANEXO III - Preencher'!H433="","",'[1]TCE - ANEXO III - Preencher'!H433)</f>
        <v>43831</v>
      </c>
      <c r="H424" s="15">
        <f>'[1]TCE - ANEXO III - Preencher'!I433</f>
        <v>0</v>
      </c>
      <c r="I424" s="15">
        <f>'[1]TCE - ANEXO III - Preencher'!J433</f>
        <v>855.05</v>
      </c>
      <c r="J424" s="15">
        <f>'[1]TCE - ANEXO III - Preencher'!K433</f>
        <v>0</v>
      </c>
      <c r="K424" s="16">
        <f>'[1]TCE - ANEXO III - Preencher'!L433</f>
        <v>42</v>
      </c>
      <c r="L424" s="16">
        <f>'[1]TCE - ANEXO III - Preencher'!M433</f>
        <v>4.88</v>
      </c>
      <c r="M424" s="16">
        <f t="shared" si="37"/>
        <v>37.119999999999997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892.17</v>
      </c>
    </row>
    <row r="425" spans="1:28" s="4" customFormat="1">
      <c r="A425" s="9">
        <f>IFERROR(VLOOKUP(B425,'[1]DADOS (OCULTAR)'!$P$3:$R$53,3,0),"")</f>
        <v>9767633000447</v>
      </c>
      <c r="B425" s="10" t="str">
        <f>'[1]TCE - ANEXO III - Preencher'!C434</f>
        <v>HOSPITAL SILVIO MAGALHÃES</v>
      </c>
      <c r="C425" s="11"/>
      <c r="D425" s="12" t="str">
        <f>'[1]TCE - ANEXO III - Preencher'!E434</f>
        <v>LEONILDA MARIA CALU ARAUJO DA SILVA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43831</v>
      </c>
      <c r="H425" s="15">
        <f>'[1]TCE - ANEXO III - Preencher'!I434</f>
        <v>0</v>
      </c>
      <c r="I425" s="15">
        <f>'[1]TCE - ANEXO III - Preencher'!J434</f>
        <v>106.8</v>
      </c>
      <c r="J425" s="15">
        <f>'[1]TCE - ANEXO III - Preencher'!K434</f>
        <v>0</v>
      </c>
      <c r="K425" s="16">
        <f>'[1]TCE - ANEXO III - Preencher'!L434</f>
        <v>42</v>
      </c>
      <c r="L425" s="16">
        <f>'[1]TCE - ANEXO III - Preencher'!M434</f>
        <v>4.88</v>
      </c>
      <c r="M425" s="16">
        <f t="shared" si="37"/>
        <v>37.119999999999997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143.91999999999999</v>
      </c>
    </row>
    <row r="426" spans="1:28" s="4" customFormat="1">
      <c r="A426" s="9">
        <f>IFERROR(VLOOKUP(B426,'[1]DADOS (OCULTAR)'!$P$3:$R$53,3,0),"")</f>
        <v>9767633000447</v>
      </c>
      <c r="B426" s="10" t="str">
        <f>'[1]TCE - ANEXO III - Preencher'!C435</f>
        <v>HOSPITAL SILVIO MAGALHÃES</v>
      </c>
      <c r="C426" s="11"/>
      <c r="D426" s="12" t="str">
        <f>'[1]TCE - ANEXO III - Preencher'!E435</f>
        <v>LEONILDA SILVA DE AMORIM SOUZA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43831</v>
      </c>
      <c r="H426" s="15">
        <f>'[1]TCE - ANEXO III - Preencher'!I435</f>
        <v>0</v>
      </c>
      <c r="I426" s="15">
        <f>'[1]TCE - ANEXO III - Preencher'!J435</f>
        <v>121.1</v>
      </c>
      <c r="J426" s="15">
        <f>'[1]TCE - ANEXO III - Preencher'!K435</f>
        <v>0</v>
      </c>
      <c r="K426" s="16">
        <f>'[1]TCE - ANEXO III - Preencher'!L435</f>
        <v>42</v>
      </c>
      <c r="L426" s="16">
        <f>'[1]TCE - ANEXO III - Preencher'!M435</f>
        <v>4.88</v>
      </c>
      <c r="M426" s="16">
        <f t="shared" si="37"/>
        <v>37.119999999999997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64</v>
      </c>
      <c r="U426" s="16">
        <f>'[1]TCE - ANEXO III - Preencher'!V435</f>
        <v>0</v>
      </c>
      <c r="V426" s="17">
        <f t="shared" si="40"/>
        <v>64</v>
      </c>
      <c r="W426" s="18" t="str">
        <f>IF('[1]TCE - ANEXO III - Preencher'!X435="","",'[1]TCE - ANEXO III - Preencher'!X435)</f>
        <v>AUX.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222.22</v>
      </c>
    </row>
    <row r="427" spans="1:28" s="4" customFormat="1">
      <c r="A427" s="9">
        <f>IFERROR(VLOOKUP(B427,'[1]DADOS (OCULTAR)'!$P$3:$R$53,3,0),"")</f>
        <v>9767633000447</v>
      </c>
      <c r="B427" s="10" t="str">
        <f>'[1]TCE - ANEXO III - Preencher'!C436</f>
        <v>HOSPITAL SILVIO MAGALHÃES</v>
      </c>
      <c r="C427" s="11"/>
      <c r="D427" s="12" t="str">
        <f>'[1]TCE - ANEXO III - Preencher'!E436</f>
        <v xml:space="preserve">LETICIA MARIA CAVALCANTI SANTOS 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43831</v>
      </c>
      <c r="H427" s="15">
        <f>'[1]TCE - ANEXO III - Preencher'!I436</f>
        <v>0</v>
      </c>
      <c r="I427" s="15">
        <f>'[1]TCE - ANEXO III - Preencher'!J436</f>
        <v>126.05</v>
      </c>
      <c r="J427" s="15">
        <f>'[1]TCE - ANEXO III - Preencher'!K436</f>
        <v>0</v>
      </c>
      <c r="K427" s="16">
        <f>'[1]TCE - ANEXO III - Preencher'!L436</f>
        <v>42</v>
      </c>
      <c r="L427" s="16">
        <f>'[1]TCE - ANEXO III - Preencher'!M436</f>
        <v>4.88</v>
      </c>
      <c r="M427" s="16">
        <f t="shared" si="37"/>
        <v>37.119999999999997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163.16999999999999</v>
      </c>
    </row>
    <row r="428" spans="1:28" s="4" customFormat="1">
      <c r="A428" s="9">
        <f>IFERROR(VLOOKUP(B428,'[1]DADOS (OCULTAR)'!$P$3:$R$53,3,0),"")</f>
        <v>9767633000447</v>
      </c>
      <c r="B428" s="10" t="str">
        <f>'[1]TCE - ANEXO III - Preencher'!C437</f>
        <v>HOSPITAL SILVIO MAGALHÃES</v>
      </c>
      <c r="C428" s="11"/>
      <c r="D428" s="12" t="str">
        <f>'[1]TCE - ANEXO III - Preencher'!E437</f>
        <v>LISANIA VENANCIO DA SILVA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43831</v>
      </c>
      <c r="H428" s="15">
        <f>'[1]TCE - ANEXO III - Preencher'!I437</f>
        <v>0</v>
      </c>
      <c r="I428" s="15">
        <f>'[1]TCE - ANEXO III - Preencher'!J437</f>
        <v>99.66</v>
      </c>
      <c r="J428" s="15">
        <f>'[1]TCE - ANEXO III - Preencher'!K437</f>
        <v>0</v>
      </c>
      <c r="K428" s="16">
        <f>'[1]TCE - ANEXO III - Preencher'!L437</f>
        <v>42</v>
      </c>
      <c r="L428" s="16">
        <f>'[1]TCE - ANEXO III - Preencher'!M437</f>
        <v>4.88</v>
      </c>
      <c r="M428" s="16">
        <f t="shared" si="37"/>
        <v>37.119999999999997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64</v>
      </c>
      <c r="U428" s="16">
        <f>'[1]TCE - ANEXO III - Preencher'!V437</f>
        <v>0</v>
      </c>
      <c r="V428" s="17">
        <f t="shared" si="40"/>
        <v>64</v>
      </c>
      <c r="W428" s="18" t="str">
        <f>IF('[1]TCE - ANEXO III - Preencher'!X437="","",'[1]TCE - ANEXO III - Preencher'!X437)</f>
        <v>AUX.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200.78</v>
      </c>
    </row>
    <row r="429" spans="1:28" s="4" customFormat="1">
      <c r="A429" s="9">
        <f>IFERROR(VLOOKUP(B429,'[1]DADOS (OCULTAR)'!$P$3:$R$53,3,0),"")</f>
        <v>9767633000447</v>
      </c>
      <c r="B429" s="10" t="str">
        <f>'[1]TCE - ANEXO III - Preencher'!C438</f>
        <v>HOSPITAL SILVIO MAGALHÃES</v>
      </c>
      <c r="C429" s="11"/>
      <c r="D429" s="12" t="str">
        <f>'[1]TCE - ANEXO III - Preencher'!E438</f>
        <v>LUANA CRISTINA BENTO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43831</v>
      </c>
      <c r="H429" s="15">
        <f>'[1]TCE - ANEXO III - Preencher'!I438</f>
        <v>0</v>
      </c>
      <c r="I429" s="15">
        <f>'[1]TCE - ANEXO III - Preencher'!J438</f>
        <v>123.35</v>
      </c>
      <c r="J429" s="15">
        <f>'[1]TCE - ANEXO III - Preencher'!K438</f>
        <v>0</v>
      </c>
      <c r="K429" s="16">
        <f>'[1]TCE - ANEXO III - Preencher'!L438</f>
        <v>42</v>
      </c>
      <c r="L429" s="16">
        <f>'[1]TCE - ANEXO III - Preencher'!M438</f>
        <v>4.88</v>
      </c>
      <c r="M429" s="16">
        <f t="shared" si="37"/>
        <v>37.119999999999997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64</v>
      </c>
      <c r="U429" s="16">
        <f>'[1]TCE - ANEXO III - Preencher'!V438</f>
        <v>0</v>
      </c>
      <c r="V429" s="17">
        <f t="shared" si="40"/>
        <v>64</v>
      </c>
      <c r="W429" s="18" t="str">
        <f>IF('[1]TCE - ANEXO III - Preencher'!X438="","",'[1]TCE - ANEXO III - Preencher'!X438)</f>
        <v>AUX.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224.47</v>
      </c>
    </row>
    <row r="430" spans="1:28" s="4" customFormat="1">
      <c r="A430" s="9">
        <f>IFERROR(VLOOKUP(B430,'[1]DADOS (OCULTAR)'!$P$3:$R$53,3,0),"")</f>
        <v>9767633000447</v>
      </c>
      <c r="B430" s="10" t="str">
        <f>'[1]TCE - ANEXO III - Preencher'!C439</f>
        <v>HOSPITAL SILVIO MAGALHÃES</v>
      </c>
      <c r="C430" s="11"/>
      <c r="D430" s="12" t="str">
        <f>'[1]TCE - ANEXO III - Preencher'!E439</f>
        <v>LUANA LIVIA FARIAS CRUZ</v>
      </c>
      <c r="E430" s="10" t="str">
        <f>IF('[1]TCE - ANEXO III - Preencher'!F439="4 - Assistência Odontológica","2 - Outros Profissionais da Saúde",'[1]TCE - ANEXO II - Enviar TCE'!E429)</f>
        <v>3 - Administrativo</v>
      </c>
      <c r="F430" s="13">
        <f>'[1]TCE - ANEXO III - Preencher'!G439</f>
        <v>251605</v>
      </c>
      <c r="G430" s="14">
        <f>IF('[1]TCE - ANEXO III - Preencher'!H439="","",'[1]TCE - ANEXO III - Preencher'!H439)</f>
        <v>43831</v>
      </c>
      <c r="H430" s="15">
        <f>'[1]TCE - ANEXO III - Preencher'!I439</f>
        <v>0</v>
      </c>
      <c r="I430" s="15">
        <f>'[1]TCE - ANEXO III - Preencher'!J439</f>
        <v>215.15</v>
      </c>
      <c r="J430" s="15">
        <f>'[1]TCE - ANEXO III - Preencher'!K439</f>
        <v>0</v>
      </c>
      <c r="K430" s="16">
        <f>'[1]TCE - ANEXO III - Preencher'!L439</f>
        <v>42</v>
      </c>
      <c r="L430" s="16">
        <f>'[1]TCE - ANEXO III - Preencher'!M439</f>
        <v>4.88</v>
      </c>
      <c r="M430" s="16">
        <f t="shared" si="37"/>
        <v>37.119999999999997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252.27</v>
      </c>
    </row>
    <row r="431" spans="1:28" s="4" customFormat="1">
      <c r="A431" s="9">
        <f>IFERROR(VLOOKUP(B431,'[1]DADOS (OCULTAR)'!$P$3:$R$53,3,0),"")</f>
        <v>9767633000447</v>
      </c>
      <c r="B431" s="10" t="str">
        <f>'[1]TCE - ANEXO III - Preencher'!C440</f>
        <v>HOSPITAL SILVIO MAGALHÃES</v>
      </c>
      <c r="C431" s="11"/>
      <c r="D431" s="12" t="str">
        <f>'[1]TCE - ANEXO III - Preencher'!E440</f>
        <v>LUCAS EVERTON MACHADO DA SILVA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43831</v>
      </c>
      <c r="H431" s="15">
        <f>'[1]TCE - ANEXO III - Preencher'!I440</f>
        <v>0</v>
      </c>
      <c r="I431" s="15">
        <f>'[1]TCE - ANEXO III - Preencher'!J440</f>
        <v>104.05</v>
      </c>
      <c r="J431" s="15">
        <f>'[1]TCE - ANEXO III - Preencher'!K440</f>
        <v>0</v>
      </c>
      <c r="K431" s="16">
        <f>'[1]TCE - ANEXO III - Preencher'!L440</f>
        <v>42</v>
      </c>
      <c r="L431" s="16">
        <f>'[1]TCE - ANEXO III - Preencher'!M440</f>
        <v>4.88</v>
      </c>
      <c r="M431" s="16">
        <f t="shared" si="37"/>
        <v>37.119999999999997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92</v>
      </c>
      <c r="R431" s="16">
        <f>'[1]TCE - ANEXO III - Preencher'!S440</f>
        <v>62.34</v>
      </c>
      <c r="S431" s="17">
        <f t="shared" si="39"/>
        <v>29.659999999999997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170.82999999999998</v>
      </c>
    </row>
    <row r="432" spans="1:28" s="4" customFormat="1">
      <c r="A432" s="9">
        <f>IFERROR(VLOOKUP(B432,'[1]DADOS (OCULTAR)'!$P$3:$R$53,3,0),"")</f>
        <v>9767633000447</v>
      </c>
      <c r="B432" s="10" t="str">
        <f>'[1]TCE - ANEXO III - Preencher'!C441</f>
        <v>HOSPITAL SILVIO MAGALHÃES</v>
      </c>
      <c r="C432" s="11"/>
      <c r="D432" s="12" t="str">
        <f>'[1]TCE - ANEXO III - Preencher'!E441</f>
        <v xml:space="preserve">LUCI ANGELA LEITE DA SILVA 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43831</v>
      </c>
      <c r="H432" s="15">
        <f>'[1]TCE - ANEXO III - Preencher'!I441</f>
        <v>0</v>
      </c>
      <c r="I432" s="15">
        <f>'[1]TCE - ANEXO III - Preencher'!J441</f>
        <v>106.5</v>
      </c>
      <c r="J432" s="15">
        <f>'[1]TCE - ANEXO III - Preencher'!K441</f>
        <v>0</v>
      </c>
      <c r="K432" s="16">
        <f>'[1]TCE - ANEXO III - Preencher'!L441</f>
        <v>42</v>
      </c>
      <c r="L432" s="16">
        <f>'[1]TCE - ANEXO III - Preencher'!M441</f>
        <v>4.88</v>
      </c>
      <c r="M432" s="16">
        <f t="shared" si="37"/>
        <v>37.119999999999997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143.62</v>
      </c>
    </row>
    <row r="433" spans="1:28" s="4" customFormat="1">
      <c r="A433" s="9">
        <f>IFERROR(VLOOKUP(B433,'[1]DADOS (OCULTAR)'!$P$3:$R$53,3,0),"")</f>
        <v>9767633000447</v>
      </c>
      <c r="B433" s="10" t="str">
        <f>'[1]TCE - ANEXO III - Preencher'!C442</f>
        <v>HOSPITAL SILVIO MAGALHÃES</v>
      </c>
      <c r="C433" s="11"/>
      <c r="D433" s="12" t="str">
        <f>'[1]TCE - ANEXO III - Preencher'!E442</f>
        <v>LUCIA MARIA DAS GRACAS SILVA</v>
      </c>
      <c r="E433" s="10" t="str">
        <f>IF('[1]TCE - ANEXO III - Preencher'!F442="4 - Assistência Odontológica","2 - Outros Profissionais da Saúde",'[1]TCE - ANEXO II - Enviar TCE'!E432)</f>
        <v>3 - Administrativo</v>
      </c>
      <c r="F433" s="13">
        <f>'[1]TCE - ANEXO III - Preencher'!G442</f>
        <v>513505</v>
      </c>
      <c r="G433" s="14">
        <f>IF('[1]TCE - ANEXO III - Preencher'!H442="","",'[1]TCE - ANEXO III - Preencher'!H442)</f>
        <v>43831</v>
      </c>
      <c r="H433" s="15">
        <f>'[1]TCE - ANEXO III - Preencher'!I442</f>
        <v>0</v>
      </c>
      <c r="I433" s="15">
        <f>'[1]TCE - ANEXO III - Preencher'!J442</f>
        <v>112.2</v>
      </c>
      <c r="J433" s="15">
        <f>'[1]TCE - ANEXO III - Preencher'!K442</f>
        <v>0</v>
      </c>
      <c r="K433" s="16">
        <f>'[1]TCE - ANEXO III - Preencher'!L442</f>
        <v>42</v>
      </c>
      <c r="L433" s="16">
        <f>'[1]TCE - ANEXO III - Preencher'!M442</f>
        <v>4.88</v>
      </c>
      <c r="M433" s="16">
        <f t="shared" si="37"/>
        <v>37.119999999999997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64</v>
      </c>
      <c r="U433" s="16">
        <f>'[1]TCE - ANEXO III - Preencher'!V442</f>
        <v>0</v>
      </c>
      <c r="V433" s="17">
        <f t="shared" si="40"/>
        <v>64</v>
      </c>
      <c r="W433" s="18" t="str">
        <f>IF('[1]TCE - ANEXO III - Preencher'!X442="","",'[1]TCE - ANEXO III - Preencher'!X442)</f>
        <v>AUX.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213.32</v>
      </c>
    </row>
    <row r="434" spans="1:28" s="4" customFormat="1">
      <c r="A434" s="9">
        <f>IFERROR(VLOOKUP(B434,'[1]DADOS (OCULTAR)'!$P$3:$R$53,3,0),"")</f>
        <v>9767633000447</v>
      </c>
      <c r="B434" s="10" t="str">
        <f>'[1]TCE - ANEXO III - Preencher'!C443</f>
        <v>HOSPITAL SILVIO MAGALHÃES</v>
      </c>
      <c r="C434" s="11"/>
      <c r="D434" s="12" t="str">
        <f>'[1]TCE - ANEXO III - Preencher'!E443</f>
        <v>LUCIANA DA SILVA SALUSTIANO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43831</v>
      </c>
      <c r="H434" s="15">
        <f>'[1]TCE - ANEXO III - Preencher'!I443</f>
        <v>0</v>
      </c>
      <c r="I434" s="15">
        <f>'[1]TCE - ANEXO III - Preencher'!J443</f>
        <v>121.15</v>
      </c>
      <c r="J434" s="15">
        <f>'[1]TCE - ANEXO III - Preencher'!K443</f>
        <v>0</v>
      </c>
      <c r="K434" s="16">
        <f>'[1]TCE - ANEXO III - Preencher'!L443</f>
        <v>42</v>
      </c>
      <c r="L434" s="16">
        <f>'[1]TCE - ANEXO III - Preencher'!M443</f>
        <v>4.88</v>
      </c>
      <c r="M434" s="16">
        <f t="shared" si="37"/>
        <v>37.119999999999997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158.27000000000001</v>
      </c>
    </row>
    <row r="435" spans="1:28" s="4" customFormat="1">
      <c r="A435" s="9">
        <f>IFERROR(VLOOKUP(B435,'[1]DADOS (OCULTAR)'!$P$3:$R$53,3,0),"")</f>
        <v>9767633000447</v>
      </c>
      <c r="B435" s="10" t="str">
        <f>'[1]TCE - ANEXO III - Preencher'!C444</f>
        <v>HOSPITAL SILVIO MAGALHÃES</v>
      </c>
      <c r="C435" s="11"/>
      <c r="D435" s="12" t="str">
        <f>'[1]TCE - ANEXO III - Preencher'!E444</f>
        <v>LUCIANA PATRICIA DOS SANTOS VASCONCELOS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43831</v>
      </c>
      <c r="H435" s="15">
        <f>'[1]TCE - ANEXO III - Preencher'!I444</f>
        <v>0</v>
      </c>
      <c r="I435" s="15">
        <f>'[1]TCE - ANEXO III - Preencher'!J444</f>
        <v>118.56</v>
      </c>
      <c r="J435" s="15">
        <f>'[1]TCE - ANEXO III - Preencher'!K444</f>
        <v>0</v>
      </c>
      <c r="K435" s="16">
        <f>'[1]TCE - ANEXO III - Preencher'!L444</f>
        <v>42</v>
      </c>
      <c r="L435" s="16">
        <f>'[1]TCE - ANEXO III - Preencher'!M444</f>
        <v>4.88</v>
      </c>
      <c r="M435" s="16">
        <f t="shared" si="37"/>
        <v>37.119999999999997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155.68</v>
      </c>
    </row>
    <row r="436" spans="1:28" s="4" customFormat="1">
      <c r="A436" s="9">
        <f>IFERROR(VLOOKUP(B436,'[1]DADOS (OCULTAR)'!$P$3:$R$53,3,0),"")</f>
        <v>9767633000447</v>
      </c>
      <c r="B436" s="10" t="str">
        <f>'[1]TCE - ANEXO III - Preencher'!C445</f>
        <v>HOSPITAL SILVIO MAGALHÃES</v>
      </c>
      <c r="C436" s="11"/>
      <c r="D436" s="12" t="str">
        <f>'[1]TCE - ANEXO III - Preencher'!E445</f>
        <v>LUCIANO CRISTIAN BARRETO DA SILVA</v>
      </c>
      <c r="E436" s="10" t="str">
        <f>IF('[1]TCE - ANEXO III - Preencher'!F445="4 - Assistência Odontológica","2 - Outros Profissionais da Saúde",'[1]TCE - ANEXO II - Enviar TCE'!E435)</f>
        <v>3 - Administrativo</v>
      </c>
      <c r="F436" s="13">
        <f>'[1]TCE - ANEXO III - Preencher'!G445</f>
        <v>516310</v>
      </c>
      <c r="G436" s="14">
        <f>IF('[1]TCE - ANEXO III - Preencher'!H445="","",'[1]TCE - ANEXO III - Preencher'!H445)</f>
        <v>43831</v>
      </c>
      <c r="H436" s="15">
        <f>'[1]TCE - ANEXO III - Preencher'!I445</f>
        <v>0</v>
      </c>
      <c r="I436" s="15">
        <f>'[1]TCE - ANEXO III - Preencher'!J445</f>
        <v>119.5</v>
      </c>
      <c r="J436" s="15">
        <f>'[1]TCE - ANEXO III - Preencher'!K445</f>
        <v>0</v>
      </c>
      <c r="K436" s="16">
        <f>'[1]TCE - ANEXO III - Preencher'!L445</f>
        <v>42</v>
      </c>
      <c r="L436" s="16">
        <f>'[1]TCE - ANEXO III - Preencher'!M445</f>
        <v>4.88</v>
      </c>
      <c r="M436" s="16">
        <f t="shared" si="37"/>
        <v>37.119999999999997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156.62</v>
      </c>
    </row>
    <row r="437" spans="1:28" s="4" customFormat="1">
      <c r="A437" s="9">
        <f>IFERROR(VLOOKUP(B437,'[1]DADOS (OCULTAR)'!$P$3:$R$53,3,0),"")</f>
        <v>9767633000447</v>
      </c>
      <c r="B437" s="10" t="str">
        <f>'[1]TCE - ANEXO III - Preencher'!C446</f>
        <v>HOSPITAL SILVIO MAGALHÃES</v>
      </c>
      <c r="C437" s="11"/>
      <c r="D437" s="12" t="str">
        <f>'[1]TCE - ANEXO III - Preencher'!E446</f>
        <v>LUCIANO JOSE SANTOS DE SOUZA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324115</v>
      </c>
      <c r="G437" s="14">
        <f>IF('[1]TCE - ANEXO III - Preencher'!H446="","",'[1]TCE - ANEXO III - Preencher'!H446)</f>
        <v>43831</v>
      </c>
      <c r="H437" s="15">
        <f>'[1]TCE - ANEXO III - Preencher'!I446</f>
        <v>0</v>
      </c>
      <c r="I437" s="15">
        <f>'[1]TCE - ANEXO III - Preencher'!J446</f>
        <v>238.43</v>
      </c>
      <c r="J437" s="15">
        <f>'[1]TCE - ANEXO III - Preencher'!K446</f>
        <v>0</v>
      </c>
      <c r="K437" s="16">
        <f>'[1]TCE - ANEXO III - Preencher'!L446</f>
        <v>42</v>
      </c>
      <c r="L437" s="16">
        <f>'[1]TCE - ANEXO III - Preencher'!M446</f>
        <v>4.88</v>
      </c>
      <c r="M437" s="16">
        <f t="shared" si="37"/>
        <v>37.119999999999997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275.55</v>
      </c>
    </row>
    <row r="438" spans="1:28" s="4" customFormat="1">
      <c r="A438" s="9">
        <f>IFERROR(VLOOKUP(B438,'[1]DADOS (OCULTAR)'!$P$3:$R$53,3,0),"")</f>
        <v>9767633000447</v>
      </c>
      <c r="B438" s="10" t="str">
        <f>'[1]TCE - ANEXO III - Preencher'!C447</f>
        <v>HOSPITAL SILVIO MAGALHÃES</v>
      </c>
      <c r="C438" s="11"/>
      <c r="D438" s="12" t="str">
        <f>'[1]TCE - ANEXO III - Preencher'!E447</f>
        <v xml:space="preserve">LUCIANO THEODOSIO DA SILVA </v>
      </c>
      <c r="E438" s="10" t="str">
        <f>IF('[1]TCE - ANEXO III - Preencher'!F447="4 - Assistência Odontológica","2 - Outros Profissionais da Saúde",'[1]TCE - ANEXO II - Enviar TCE'!E437)</f>
        <v>3 - Administrativo</v>
      </c>
      <c r="F438" s="13">
        <f>'[1]TCE - ANEXO III - Preencher'!G447</f>
        <v>513505</v>
      </c>
      <c r="G438" s="14">
        <f>IF('[1]TCE - ANEXO III - Preencher'!H447="","",'[1]TCE - ANEXO III - Preencher'!H447)</f>
        <v>43831</v>
      </c>
      <c r="H438" s="15">
        <f>'[1]TCE - ANEXO III - Preencher'!I447</f>
        <v>0</v>
      </c>
      <c r="I438" s="15">
        <f>'[1]TCE - ANEXO III - Preencher'!J447</f>
        <v>95.33</v>
      </c>
      <c r="J438" s="15">
        <f>'[1]TCE - ANEXO III - Preencher'!K447</f>
        <v>0</v>
      </c>
      <c r="K438" s="16">
        <f>'[1]TCE - ANEXO III - Preencher'!L447</f>
        <v>42</v>
      </c>
      <c r="L438" s="16">
        <f>'[1]TCE - ANEXO III - Preencher'!M447</f>
        <v>4.88</v>
      </c>
      <c r="M438" s="16">
        <f t="shared" si="37"/>
        <v>37.119999999999997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132.44999999999999</v>
      </c>
    </row>
    <row r="439" spans="1:28" s="4" customFormat="1">
      <c r="A439" s="9">
        <f>IFERROR(VLOOKUP(B439,'[1]DADOS (OCULTAR)'!$P$3:$R$53,3,0),"")</f>
        <v>9767633000447</v>
      </c>
      <c r="B439" s="10" t="str">
        <f>'[1]TCE - ANEXO III - Preencher'!C448</f>
        <v>HOSPITAL SILVIO MAGALHÃES</v>
      </c>
      <c r="C439" s="11"/>
      <c r="D439" s="12" t="str">
        <f>'[1]TCE - ANEXO III - Preencher'!E448</f>
        <v>LUCICLEIDE MARIA DA SILVA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43831</v>
      </c>
      <c r="H439" s="15">
        <f>'[1]TCE - ANEXO III - Preencher'!I448</f>
        <v>0</v>
      </c>
      <c r="I439" s="15">
        <f>'[1]TCE - ANEXO III - Preencher'!J448</f>
        <v>130.22</v>
      </c>
      <c r="J439" s="15">
        <f>'[1]TCE - ANEXO III - Preencher'!K448</f>
        <v>0</v>
      </c>
      <c r="K439" s="16">
        <f>'[1]TCE - ANEXO III - Preencher'!L448</f>
        <v>42</v>
      </c>
      <c r="L439" s="16">
        <f>'[1]TCE - ANEXO III - Preencher'!M448</f>
        <v>4.88</v>
      </c>
      <c r="M439" s="16">
        <f t="shared" si="37"/>
        <v>37.119999999999997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167.34</v>
      </c>
    </row>
    <row r="440" spans="1:28" s="4" customFormat="1">
      <c r="A440" s="9">
        <f>IFERROR(VLOOKUP(B440,'[1]DADOS (OCULTAR)'!$P$3:$R$53,3,0),"")</f>
        <v>9767633000447</v>
      </c>
      <c r="B440" s="10" t="str">
        <f>'[1]TCE - ANEXO III - Preencher'!C449</f>
        <v>HOSPITAL SILVIO MAGALHÃES</v>
      </c>
      <c r="C440" s="11"/>
      <c r="D440" s="12" t="str">
        <f>'[1]TCE - ANEXO III - Preencher'!E449</f>
        <v>LUCIENE GUEDES DA SILVA</v>
      </c>
      <c r="E440" s="10" t="str">
        <f>IF('[1]TCE - ANEXO III - Preencher'!F449="4 - Assistência Odontológica","2 - Outros Profissionais da Saúde",'[1]TCE - ANEXO II - Enviar TCE'!E439)</f>
        <v>3 - Administrativo</v>
      </c>
      <c r="F440" s="13">
        <f>'[1]TCE - ANEXO III - Preencher'!G449</f>
        <v>513205</v>
      </c>
      <c r="G440" s="14">
        <f>IF('[1]TCE - ANEXO III - Preencher'!H449="","",'[1]TCE - ANEXO III - Preencher'!H449)</f>
        <v>43831</v>
      </c>
      <c r="H440" s="15">
        <f>'[1]TCE - ANEXO III - Preencher'!I449</f>
        <v>0</v>
      </c>
      <c r="I440" s="15">
        <f>'[1]TCE - ANEXO III - Preencher'!J449</f>
        <v>132.36000000000001</v>
      </c>
      <c r="J440" s="15">
        <f>'[1]TCE - ANEXO III - Preencher'!K449</f>
        <v>0</v>
      </c>
      <c r="K440" s="16">
        <f>'[1]TCE - ANEXO III - Preencher'!L449</f>
        <v>42</v>
      </c>
      <c r="L440" s="16">
        <f>'[1]TCE - ANEXO III - Preencher'!M449</f>
        <v>4.88</v>
      </c>
      <c r="M440" s="16">
        <f t="shared" si="37"/>
        <v>37.119999999999997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169.48000000000002</v>
      </c>
    </row>
    <row r="441" spans="1:28" s="4" customFormat="1">
      <c r="A441" s="9">
        <f>IFERROR(VLOOKUP(B441,'[1]DADOS (OCULTAR)'!$P$3:$R$53,3,0),"")</f>
        <v>9767633000447</v>
      </c>
      <c r="B441" s="10" t="str">
        <f>'[1]TCE - ANEXO III - Preencher'!C450</f>
        <v>HOSPITAL SILVIO MAGALHÃES</v>
      </c>
      <c r="C441" s="11"/>
      <c r="D441" s="12" t="str">
        <f>'[1]TCE - ANEXO III - Preencher'!E450</f>
        <v>LUCILENE MAYARA BELARMINO DA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43831</v>
      </c>
      <c r="H441" s="15">
        <f>'[1]TCE - ANEXO III - Preencher'!I450</f>
        <v>0</v>
      </c>
      <c r="I441" s="15">
        <f>'[1]TCE - ANEXO III - Preencher'!J450</f>
        <v>125.3</v>
      </c>
      <c r="J441" s="15">
        <f>'[1]TCE - ANEXO III - Preencher'!K450</f>
        <v>0</v>
      </c>
      <c r="K441" s="16">
        <f>'[1]TCE - ANEXO III - Preencher'!L450</f>
        <v>42</v>
      </c>
      <c r="L441" s="16">
        <f>'[1]TCE - ANEXO III - Preencher'!M450</f>
        <v>4.88</v>
      </c>
      <c r="M441" s="16">
        <f t="shared" si="37"/>
        <v>37.119999999999997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162.41999999999999</v>
      </c>
    </row>
    <row r="442" spans="1:28" s="4" customFormat="1">
      <c r="A442" s="9">
        <f>IFERROR(VLOOKUP(B442,'[1]DADOS (OCULTAR)'!$P$3:$R$53,3,0),"")</f>
        <v>9767633000447</v>
      </c>
      <c r="B442" s="10" t="str">
        <f>'[1]TCE - ANEXO III - Preencher'!C451</f>
        <v>HOSPITAL SILVIO MAGALHÃES</v>
      </c>
      <c r="C442" s="11"/>
      <c r="D442" s="12" t="str">
        <f>'[1]TCE - ANEXO III - Preencher'!E451</f>
        <v>LUCIMAR JOSE DA SILVA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43831</v>
      </c>
      <c r="H442" s="15">
        <f>'[1]TCE - ANEXO III - Preencher'!I451</f>
        <v>0</v>
      </c>
      <c r="I442" s="15">
        <f>'[1]TCE - ANEXO III - Preencher'!J451</f>
        <v>121.13</v>
      </c>
      <c r="J442" s="15">
        <f>'[1]TCE - ANEXO III - Preencher'!K451</f>
        <v>0</v>
      </c>
      <c r="K442" s="16">
        <f>'[1]TCE - ANEXO III - Preencher'!L451</f>
        <v>42</v>
      </c>
      <c r="L442" s="16">
        <f>'[1]TCE - ANEXO III - Preencher'!M451</f>
        <v>4.88</v>
      </c>
      <c r="M442" s="16">
        <f t="shared" si="37"/>
        <v>37.119999999999997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158.25</v>
      </c>
    </row>
    <row r="443" spans="1:28" s="4" customFormat="1">
      <c r="A443" s="9">
        <f>IFERROR(VLOOKUP(B443,'[1]DADOS (OCULTAR)'!$P$3:$R$53,3,0),"")</f>
        <v>9767633000447</v>
      </c>
      <c r="B443" s="10" t="str">
        <f>'[1]TCE - ANEXO III - Preencher'!C452</f>
        <v>HOSPITAL SILVIO MAGALHÃES</v>
      </c>
      <c r="C443" s="11"/>
      <c r="D443" s="12" t="str">
        <f>'[1]TCE - ANEXO III - Preencher'!E452</f>
        <v xml:space="preserve">LUCIVALDO JOAO DA SILVA </v>
      </c>
      <c r="E443" s="10" t="str">
        <f>IF('[1]TCE - ANEXO III - Preencher'!F452="4 - Assistência Odontológica","2 - Outros Profissionais da Saúde",'[1]TCE - ANEXO II - Enviar TCE'!E442)</f>
        <v>3 - Administrativo</v>
      </c>
      <c r="F443" s="13">
        <f>'[1]TCE - ANEXO III - Preencher'!G452</f>
        <v>517410</v>
      </c>
      <c r="G443" s="14">
        <f>IF('[1]TCE - ANEXO III - Preencher'!H452="","",'[1]TCE - ANEXO III - Preencher'!H452)</f>
        <v>43831</v>
      </c>
      <c r="H443" s="15">
        <f>'[1]TCE - ANEXO III - Preencher'!I452</f>
        <v>0</v>
      </c>
      <c r="I443" s="15">
        <f>'[1]TCE - ANEXO III - Preencher'!J452</f>
        <v>108.02</v>
      </c>
      <c r="J443" s="15">
        <f>'[1]TCE - ANEXO III - Preencher'!K452</f>
        <v>0</v>
      </c>
      <c r="K443" s="16">
        <f>'[1]TCE - ANEXO III - Preencher'!L452</f>
        <v>42</v>
      </c>
      <c r="L443" s="16">
        <f>'[1]TCE - ANEXO III - Preencher'!M452</f>
        <v>4.88</v>
      </c>
      <c r="M443" s="16">
        <f t="shared" si="37"/>
        <v>37.119999999999997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145.13999999999999</v>
      </c>
    </row>
    <row r="444" spans="1:28" s="4" customFormat="1">
      <c r="A444" s="9">
        <f>IFERROR(VLOOKUP(B444,'[1]DADOS (OCULTAR)'!$P$3:$R$53,3,0),"")</f>
        <v>9767633000447</v>
      </c>
      <c r="B444" s="10" t="str">
        <f>'[1]TCE - ANEXO III - Preencher'!C453</f>
        <v>HOSPITAL SILVIO MAGALHÃES</v>
      </c>
      <c r="C444" s="11"/>
      <c r="D444" s="12" t="str">
        <f>'[1]TCE - ANEXO III - Preencher'!E453</f>
        <v>LUCLECIA MARIA DE ARAUJO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43831</v>
      </c>
      <c r="H444" s="15">
        <f>'[1]TCE - ANEXO III - Preencher'!I453</f>
        <v>0</v>
      </c>
      <c r="I444" s="15">
        <f>'[1]TCE - ANEXO III - Preencher'!J453</f>
        <v>111.23</v>
      </c>
      <c r="J444" s="15">
        <f>'[1]TCE - ANEXO III - Preencher'!K453</f>
        <v>0</v>
      </c>
      <c r="K444" s="16">
        <f>'[1]TCE - ANEXO III - Preencher'!L453</f>
        <v>42</v>
      </c>
      <c r="L444" s="16">
        <f>'[1]TCE - ANEXO III - Preencher'!M453</f>
        <v>4.88</v>
      </c>
      <c r="M444" s="16">
        <f t="shared" si="37"/>
        <v>37.119999999999997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148.35</v>
      </c>
    </row>
    <row r="445" spans="1:28" s="4" customFormat="1">
      <c r="A445" s="9">
        <f>IFERROR(VLOOKUP(B445,'[1]DADOS (OCULTAR)'!$P$3:$R$53,3,0),"")</f>
        <v>9767633000447</v>
      </c>
      <c r="B445" s="10" t="str">
        <f>'[1]TCE - ANEXO III - Preencher'!C454</f>
        <v>HOSPITAL SILVIO MAGALHÃES</v>
      </c>
      <c r="C445" s="11"/>
      <c r="D445" s="12" t="str">
        <f>'[1]TCE - ANEXO III - Preencher'!E454</f>
        <v>LUIZ CARLOS BEZERRA DA SILVEIRA JUNIOR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43831</v>
      </c>
      <c r="H445" s="15">
        <f>'[1]TCE - ANEXO III - Preencher'!I454</f>
        <v>0</v>
      </c>
      <c r="I445" s="15">
        <f>'[1]TCE - ANEXO III - Preencher'!J454</f>
        <v>176</v>
      </c>
      <c r="J445" s="15">
        <f>'[1]TCE - ANEXO III - Preencher'!K454</f>
        <v>0</v>
      </c>
      <c r="K445" s="16">
        <f>'[1]TCE - ANEXO III - Preencher'!L454</f>
        <v>42</v>
      </c>
      <c r="L445" s="16">
        <f>'[1]TCE - ANEXO III - Preencher'!M454</f>
        <v>4.88</v>
      </c>
      <c r="M445" s="16">
        <f t="shared" si="37"/>
        <v>37.119999999999997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213.12</v>
      </c>
    </row>
    <row r="446" spans="1:28" s="4" customFormat="1">
      <c r="A446" s="9">
        <f>IFERROR(VLOOKUP(B446,'[1]DADOS (OCULTAR)'!$P$3:$R$53,3,0),"")</f>
        <v>9767633000447</v>
      </c>
      <c r="B446" s="10" t="str">
        <f>'[1]TCE - ANEXO III - Preencher'!C455</f>
        <v>HOSPITAL SILVIO MAGALHÃES</v>
      </c>
      <c r="C446" s="11"/>
      <c r="D446" s="12" t="str">
        <f>'[1]TCE - ANEXO III - Preencher'!E455</f>
        <v>LUIZ HENRIQUE DE LIMA CAMINHA</v>
      </c>
      <c r="E446" s="10" t="str">
        <f>IF('[1]TCE - ANEXO III - Preencher'!F455="4 - Assistência Odontológica","2 - Outros Profissionais da Saúde",'[1]TCE - ANEXO II - Enviar TCE'!E445)</f>
        <v>3 - Administrativo</v>
      </c>
      <c r="F446" s="13">
        <f>'[1]TCE - ANEXO III - Preencher'!G455</f>
        <v>517410</v>
      </c>
      <c r="G446" s="14">
        <f>IF('[1]TCE - ANEXO III - Preencher'!H455="","",'[1]TCE - ANEXO III - Preencher'!H455)</f>
        <v>43831</v>
      </c>
      <c r="H446" s="15">
        <f>'[1]TCE - ANEXO III - Preencher'!I455</f>
        <v>0</v>
      </c>
      <c r="I446" s="15">
        <f>'[1]TCE - ANEXO III - Preencher'!J455</f>
        <v>99.45</v>
      </c>
      <c r="J446" s="15">
        <f>'[1]TCE - ANEXO III - Preencher'!K455</f>
        <v>0</v>
      </c>
      <c r="K446" s="16">
        <f>'[1]TCE - ANEXO III - Preencher'!L455</f>
        <v>42</v>
      </c>
      <c r="L446" s="16">
        <f>'[1]TCE - ANEXO III - Preencher'!M455</f>
        <v>4.88</v>
      </c>
      <c r="M446" s="16">
        <f t="shared" si="37"/>
        <v>37.119999999999997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136.57</v>
      </c>
    </row>
    <row r="447" spans="1:28" s="4" customFormat="1">
      <c r="A447" s="9">
        <f>IFERROR(VLOOKUP(B447,'[1]DADOS (OCULTAR)'!$P$3:$R$53,3,0),"")</f>
        <v>9767633000447</v>
      </c>
      <c r="B447" s="10" t="str">
        <f>'[1]TCE - ANEXO III - Preencher'!C456</f>
        <v>HOSPITAL SILVIO MAGALHÃES</v>
      </c>
      <c r="C447" s="11"/>
      <c r="D447" s="12" t="str">
        <f>'[1]TCE - ANEXO III - Preencher'!E456</f>
        <v>LUIZA RAQUEL CORDEIRO DOS SANTOS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43831</v>
      </c>
      <c r="H447" s="15">
        <f>'[1]TCE - ANEXO III - Preencher'!I456</f>
        <v>0</v>
      </c>
      <c r="I447" s="15">
        <f>'[1]TCE - ANEXO III - Preencher'!J456</f>
        <v>225.92</v>
      </c>
      <c r="J447" s="15">
        <f>'[1]TCE - ANEXO III - Preencher'!K456</f>
        <v>0</v>
      </c>
      <c r="K447" s="16">
        <f>'[1]TCE - ANEXO III - Preencher'!L456</f>
        <v>42</v>
      </c>
      <c r="L447" s="16">
        <f>'[1]TCE - ANEXO III - Preencher'!M456</f>
        <v>4.88</v>
      </c>
      <c r="M447" s="16">
        <f t="shared" si="37"/>
        <v>37.119999999999997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263.03999999999996</v>
      </c>
    </row>
    <row r="448" spans="1:28" s="4" customFormat="1">
      <c r="A448" s="9">
        <f>IFERROR(VLOOKUP(B448,'[1]DADOS (OCULTAR)'!$P$3:$R$53,3,0),"")</f>
        <v>9767633000447</v>
      </c>
      <c r="B448" s="10" t="str">
        <f>'[1]TCE - ANEXO III - Preencher'!C457</f>
        <v>HOSPITAL SILVIO MAGALHÃES</v>
      </c>
      <c r="C448" s="11"/>
      <c r="D448" s="12" t="str">
        <f>'[1]TCE - ANEXO III - Preencher'!E457</f>
        <v>LUZIA MONIZE DE OLIVEIRA MENDONCA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43831</v>
      </c>
      <c r="H448" s="15">
        <f>'[1]TCE - ANEXO III - Preencher'!I457</f>
        <v>0</v>
      </c>
      <c r="I448" s="15">
        <f>'[1]TCE - ANEXO III - Preencher'!J457</f>
        <v>111.22</v>
      </c>
      <c r="J448" s="15">
        <f>'[1]TCE - ANEXO III - Preencher'!K457</f>
        <v>0</v>
      </c>
      <c r="K448" s="16">
        <f>'[1]TCE - ANEXO III - Preencher'!L457</f>
        <v>42</v>
      </c>
      <c r="L448" s="16">
        <f>'[1]TCE - ANEXO III - Preencher'!M457</f>
        <v>4.88</v>
      </c>
      <c r="M448" s="16">
        <f t="shared" si="37"/>
        <v>37.119999999999997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148.34</v>
      </c>
    </row>
    <row r="449" spans="1:28" s="4" customFormat="1">
      <c r="A449" s="9">
        <f>IFERROR(VLOOKUP(B449,'[1]DADOS (OCULTAR)'!$P$3:$R$53,3,0),"")</f>
        <v>9767633000447</v>
      </c>
      <c r="B449" s="10" t="str">
        <f>'[1]TCE - ANEXO III - Preencher'!C458</f>
        <v>HOSPITAL SILVIO MAGALHÃES</v>
      </c>
      <c r="C449" s="11"/>
      <c r="D449" s="12" t="str">
        <f>'[1]TCE - ANEXO III - Preencher'!E458</f>
        <v>MACIEL SILVERIO DOS SANTOS</v>
      </c>
      <c r="E449" s="10" t="str">
        <f>IF('[1]TCE - ANEXO III - Preencher'!F458="4 - Assistência Odontológica","2 - Outros Profissionais da Saúde",'[1]TCE - ANEXO II - Enviar TCE'!E448)</f>
        <v>3 - Administrativo</v>
      </c>
      <c r="F449" s="13">
        <f>'[1]TCE - ANEXO III - Preencher'!G458</f>
        <v>521130</v>
      </c>
      <c r="G449" s="14">
        <f>IF('[1]TCE - ANEXO III - Preencher'!H458="","",'[1]TCE - ANEXO III - Preencher'!H458)</f>
        <v>43831</v>
      </c>
      <c r="H449" s="15">
        <f>'[1]TCE - ANEXO III - Preencher'!I458</f>
        <v>0</v>
      </c>
      <c r="I449" s="15">
        <f>'[1]TCE - ANEXO III - Preencher'!J458</f>
        <v>108.22</v>
      </c>
      <c r="J449" s="15">
        <f>'[1]TCE - ANEXO III - Preencher'!K458</f>
        <v>0</v>
      </c>
      <c r="K449" s="16">
        <f>'[1]TCE - ANEXO III - Preencher'!L458</f>
        <v>42</v>
      </c>
      <c r="L449" s="16">
        <f>'[1]TCE - ANEXO III - Preencher'!M458</f>
        <v>4.88</v>
      </c>
      <c r="M449" s="16">
        <f t="shared" si="37"/>
        <v>37.119999999999997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145.34</v>
      </c>
    </row>
    <row r="450" spans="1:28" s="4" customFormat="1">
      <c r="A450" s="9">
        <f>IFERROR(VLOOKUP(B450,'[1]DADOS (OCULTAR)'!$P$3:$R$53,3,0),"")</f>
        <v>9767633000447</v>
      </c>
      <c r="B450" s="10" t="str">
        <f>'[1]TCE - ANEXO III - Preencher'!C459</f>
        <v>HOSPITAL SILVIO MAGALHÃES</v>
      </c>
      <c r="C450" s="11"/>
      <c r="D450" s="12" t="str">
        <f>'[1]TCE - ANEXO III - Preencher'!E459</f>
        <v>MANOEL CAETANO DE MOURA NETO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223605</v>
      </c>
      <c r="G450" s="14">
        <f>IF('[1]TCE - ANEXO III - Preencher'!H459="","",'[1]TCE - ANEXO III - Preencher'!H459)</f>
        <v>43831</v>
      </c>
      <c r="H450" s="15">
        <f>'[1]TCE - ANEXO III - Preencher'!I459</f>
        <v>0</v>
      </c>
      <c r="I450" s="15">
        <f>'[1]TCE - ANEXO III - Preencher'!J459</f>
        <v>232.2</v>
      </c>
      <c r="J450" s="15">
        <f>'[1]TCE - ANEXO III - Preencher'!K459</f>
        <v>0</v>
      </c>
      <c r="K450" s="16">
        <f>'[1]TCE - ANEXO III - Preencher'!L459</f>
        <v>42</v>
      </c>
      <c r="L450" s="16">
        <f>'[1]TCE - ANEXO III - Preencher'!M459</f>
        <v>4.88</v>
      </c>
      <c r="M450" s="16">
        <f t="shared" si="37"/>
        <v>37.119999999999997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269.32</v>
      </c>
    </row>
    <row r="451" spans="1:28" s="4" customFormat="1">
      <c r="A451" s="9">
        <f>IFERROR(VLOOKUP(B451,'[1]DADOS (OCULTAR)'!$P$3:$R$53,3,0),"")</f>
        <v>9767633000447</v>
      </c>
      <c r="B451" s="10" t="str">
        <f>'[1]TCE - ANEXO III - Preencher'!C460</f>
        <v>HOSPITAL SILVIO MAGALHÃES</v>
      </c>
      <c r="C451" s="11"/>
      <c r="D451" s="12" t="str">
        <f>'[1]TCE - ANEXO III - Preencher'!E460</f>
        <v>MANOEL FELIX DA SILVA JUNIOR</v>
      </c>
      <c r="E451" s="10" t="str">
        <f>IF('[1]TCE - ANEXO III - Preencher'!F460="4 - Assistência Odontológica","2 - Outros Profissionais da Saúde",'[1]TCE - ANEXO II - Enviar TCE'!E450)</f>
        <v>3 - Administrativo</v>
      </c>
      <c r="F451" s="13">
        <f>'[1]TCE - ANEXO III - Preencher'!G460</f>
        <v>313120</v>
      </c>
      <c r="G451" s="14">
        <f>IF('[1]TCE - ANEXO III - Preencher'!H460="","",'[1]TCE - ANEXO III - Preencher'!H460)</f>
        <v>43831</v>
      </c>
      <c r="H451" s="15">
        <f>'[1]TCE - ANEXO III - Preencher'!I460</f>
        <v>0</v>
      </c>
      <c r="I451" s="15">
        <f>'[1]TCE - ANEXO III - Preencher'!J460</f>
        <v>173.53</v>
      </c>
      <c r="J451" s="15">
        <f>'[1]TCE - ANEXO III - Preencher'!K460</f>
        <v>0</v>
      </c>
      <c r="K451" s="16">
        <f>'[1]TCE - ANEXO III - Preencher'!L460</f>
        <v>42</v>
      </c>
      <c r="L451" s="16">
        <f>'[1]TCE - ANEXO III - Preencher'!M460</f>
        <v>4.88</v>
      </c>
      <c r="M451" s="16">
        <f t="shared" si="37"/>
        <v>37.119999999999997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210.65</v>
      </c>
    </row>
    <row r="452" spans="1:28" s="4" customFormat="1">
      <c r="A452" s="9">
        <f>IFERROR(VLOOKUP(B452,'[1]DADOS (OCULTAR)'!$P$3:$R$53,3,0),"")</f>
        <v>9767633000447</v>
      </c>
      <c r="B452" s="10" t="str">
        <f>'[1]TCE - ANEXO III - Preencher'!C461</f>
        <v>HOSPITAL SILVIO MAGALHÃES</v>
      </c>
      <c r="C452" s="11"/>
      <c r="D452" s="12" t="str">
        <f>'[1]TCE - ANEXO III - Preencher'!E461</f>
        <v>MANOEL GONCALVES DE SOUZA</v>
      </c>
      <c r="E452" s="10" t="str">
        <f>IF('[1]TCE - ANEXO III - Preencher'!F461="4 - Assistência Odontológica","2 - Outros Profissionais da Saúde",'[1]TCE - ANEXO II - Enviar TCE'!E451)</f>
        <v>3 - Administrativo</v>
      </c>
      <c r="F452" s="13">
        <f>'[1]TCE - ANEXO III - Preencher'!G461</f>
        <v>517330</v>
      </c>
      <c r="G452" s="14">
        <f>IF('[1]TCE - ANEXO III - Preencher'!H461="","",'[1]TCE - ANEXO III - Preencher'!H461)</f>
        <v>43831</v>
      </c>
      <c r="H452" s="15">
        <f>'[1]TCE - ANEXO III - Preencher'!I461</f>
        <v>0</v>
      </c>
      <c r="I452" s="15">
        <f>'[1]TCE - ANEXO III - Preencher'!J461</f>
        <v>292.13</v>
      </c>
      <c r="J452" s="15">
        <f>'[1]TCE - ANEXO III - Preencher'!K461</f>
        <v>0</v>
      </c>
      <c r="K452" s="16">
        <f>'[1]TCE - ANEXO III - Preencher'!L461</f>
        <v>42</v>
      </c>
      <c r="L452" s="16">
        <f>'[1]TCE - ANEXO III - Preencher'!M461</f>
        <v>4.88</v>
      </c>
      <c r="M452" s="16">
        <f t="shared" ref="M452:M515" si="43">K452-L452</f>
        <v>37.119999999999997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329.25</v>
      </c>
    </row>
    <row r="453" spans="1:28" s="4" customFormat="1">
      <c r="A453" s="9">
        <f>IFERROR(VLOOKUP(B453,'[1]DADOS (OCULTAR)'!$P$3:$R$53,3,0),"")</f>
        <v>9767633000447</v>
      </c>
      <c r="B453" s="10" t="str">
        <f>'[1]TCE - ANEXO III - Preencher'!C462</f>
        <v>HOSPITAL SILVIO MAGALHÃES</v>
      </c>
      <c r="C453" s="11"/>
      <c r="D453" s="12" t="str">
        <f>'[1]TCE - ANEXO III - Preencher'!E462</f>
        <v>MANOEL TEIXEIRA DA SILVA FILHO</v>
      </c>
      <c r="E453" s="10" t="str">
        <f>IF('[1]TCE - ANEXO III - Preencher'!F462="4 - Assistência Odontológica","2 - Outros Profissionais da Saúde",'[1]TCE - ANEXO II - Enviar TCE'!E452)</f>
        <v>3 - Administrativo</v>
      </c>
      <c r="F453" s="13">
        <f>'[1]TCE - ANEXO III - Preencher'!G462</f>
        <v>951105</v>
      </c>
      <c r="G453" s="14">
        <f>IF('[1]TCE - ANEXO III - Preencher'!H462="","",'[1]TCE - ANEXO III - Preencher'!H462)</f>
        <v>43831</v>
      </c>
      <c r="H453" s="15">
        <f>'[1]TCE - ANEXO III - Preencher'!I462</f>
        <v>0</v>
      </c>
      <c r="I453" s="15">
        <f>'[1]TCE - ANEXO III - Preencher'!J462</f>
        <v>176.01</v>
      </c>
      <c r="J453" s="15">
        <f>'[1]TCE - ANEXO III - Preencher'!K462</f>
        <v>0</v>
      </c>
      <c r="K453" s="16">
        <f>'[1]TCE - ANEXO III - Preencher'!L462</f>
        <v>42</v>
      </c>
      <c r="L453" s="16">
        <f>'[1]TCE - ANEXO III - Preencher'!M462</f>
        <v>4.88</v>
      </c>
      <c r="M453" s="16">
        <f t="shared" si="43"/>
        <v>37.119999999999997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213.13</v>
      </c>
    </row>
    <row r="454" spans="1:28" s="4" customFormat="1">
      <c r="A454" s="9">
        <f>IFERROR(VLOOKUP(B454,'[1]DADOS (OCULTAR)'!$P$3:$R$53,3,0),"")</f>
        <v>9767633000447</v>
      </c>
      <c r="B454" s="10" t="str">
        <f>'[1]TCE - ANEXO III - Preencher'!C463</f>
        <v>HOSPITAL SILVIO MAGALHÃES</v>
      </c>
      <c r="C454" s="11"/>
      <c r="D454" s="12" t="str">
        <f>'[1]TCE - ANEXO III - Preencher'!E463</f>
        <v xml:space="preserve">MARAYZA BERNARDO SILVA 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324115</v>
      </c>
      <c r="G454" s="14">
        <f>IF('[1]TCE - ANEXO III - Preencher'!H463="","",'[1]TCE - ANEXO III - Preencher'!H463)</f>
        <v>43831</v>
      </c>
      <c r="H454" s="15">
        <f>'[1]TCE - ANEXO III - Preencher'!I463</f>
        <v>0</v>
      </c>
      <c r="I454" s="15">
        <f>'[1]TCE - ANEXO III - Preencher'!J463</f>
        <v>238.4</v>
      </c>
      <c r="J454" s="15">
        <f>'[1]TCE - ANEXO III - Preencher'!K463</f>
        <v>0</v>
      </c>
      <c r="K454" s="16">
        <f>'[1]TCE - ANEXO III - Preencher'!L463</f>
        <v>42</v>
      </c>
      <c r="L454" s="16">
        <f>'[1]TCE - ANEXO III - Preencher'!M463</f>
        <v>4.88</v>
      </c>
      <c r="M454" s="16">
        <f t="shared" si="43"/>
        <v>37.119999999999997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275.52</v>
      </c>
    </row>
    <row r="455" spans="1:28" s="4" customFormat="1">
      <c r="A455" s="9">
        <f>IFERROR(VLOOKUP(B455,'[1]DADOS (OCULTAR)'!$P$3:$R$53,3,0),"")</f>
        <v>9767633000447</v>
      </c>
      <c r="B455" s="10" t="str">
        <f>'[1]TCE - ANEXO III - Preencher'!C464</f>
        <v>HOSPITAL SILVIO MAGALHÃES</v>
      </c>
      <c r="C455" s="11"/>
      <c r="D455" s="12" t="str">
        <f>'[1]TCE - ANEXO III - Preencher'!E464</f>
        <v>MARCEL VENTURA DA SILVA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515110</v>
      </c>
      <c r="G455" s="14">
        <f>IF('[1]TCE - ANEXO III - Preencher'!H464="","",'[1]TCE - ANEXO III - Preencher'!H464)</f>
        <v>43831</v>
      </c>
      <c r="H455" s="15">
        <f>'[1]TCE - ANEXO III - Preencher'!I464</f>
        <v>0</v>
      </c>
      <c r="I455" s="15">
        <f>'[1]TCE - ANEXO III - Preencher'!J464</f>
        <v>109.8</v>
      </c>
      <c r="J455" s="15">
        <f>'[1]TCE - ANEXO III - Preencher'!K464</f>
        <v>0</v>
      </c>
      <c r="K455" s="16">
        <f>'[1]TCE - ANEXO III - Preencher'!L464</f>
        <v>42</v>
      </c>
      <c r="L455" s="16">
        <f>'[1]TCE - ANEXO III - Preencher'!M464</f>
        <v>4.88</v>
      </c>
      <c r="M455" s="16">
        <f t="shared" si="43"/>
        <v>37.119999999999997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146.91999999999999</v>
      </c>
    </row>
    <row r="456" spans="1:28" s="4" customFormat="1">
      <c r="A456" s="9">
        <f>IFERROR(VLOOKUP(B456,'[1]DADOS (OCULTAR)'!$P$3:$R$53,3,0),"")</f>
        <v>9767633000447</v>
      </c>
      <c r="B456" s="10" t="str">
        <f>'[1]TCE - ANEXO III - Preencher'!C465</f>
        <v>HOSPITAL SILVIO MAGALHÃES</v>
      </c>
      <c r="C456" s="11"/>
      <c r="D456" s="12" t="str">
        <f>'[1]TCE - ANEXO III - Preencher'!E465</f>
        <v>MARCELO PINHEIRO DE ARAUJO</v>
      </c>
      <c r="E456" s="10" t="str">
        <f>IF('[1]TCE - ANEXO III - Preencher'!F465="4 - Assistência Odontológica","2 - Outros Profissionais da Saúde",'[1]TCE - ANEXO II - Enviar TCE'!E455)</f>
        <v>3 - Administrativo</v>
      </c>
      <c r="F456" s="13">
        <f>'[1]TCE - ANEXO III - Preencher'!G465</f>
        <v>521130</v>
      </c>
      <c r="G456" s="14">
        <f>IF('[1]TCE - ANEXO III - Preencher'!H465="","",'[1]TCE - ANEXO III - Preencher'!H465)</f>
        <v>43831</v>
      </c>
      <c r="H456" s="15">
        <f>'[1]TCE - ANEXO III - Preencher'!I465</f>
        <v>0</v>
      </c>
      <c r="I456" s="15">
        <f>'[1]TCE - ANEXO III - Preencher'!J465</f>
        <v>122.1</v>
      </c>
      <c r="J456" s="15">
        <f>'[1]TCE - ANEXO III - Preencher'!K465</f>
        <v>0</v>
      </c>
      <c r="K456" s="16">
        <f>'[1]TCE - ANEXO III - Preencher'!L465</f>
        <v>42</v>
      </c>
      <c r="L456" s="16">
        <f>'[1]TCE - ANEXO III - Preencher'!M465</f>
        <v>4.88</v>
      </c>
      <c r="M456" s="16">
        <f t="shared" si="43"/>
        <v>37.119999999999997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159.22</v>
      </c>
    </row>
    <row r="457" spans="1:28" s="4" customFormat="1">
      <c r="A457" s="9">
        <f>IFERROR(VLOOKUP(B457,'[1]DADOS (OCULTAR)'!$P$3:$R$53,3,0),"")</f>
        <v>9767633000447</v>
      </c>
      <c r="B457" s="10" t="str">
        <f>'[1]TCE - ANEXO III - Preencher'!C466</f>
        <v>HOSPITAL SILVIO MAGALHÃES</v>
      </c>
      <c r="C457" s="11"/>
      <c r="D457" s="12" t="str">
        <f>'[1]TCE - ANEXO III - Preencher'!E466</f>
        <v>MARCELO SOARES BARRETO FILHO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515110</v>
      </c>
      <c r="G457" s="14">
        <f>IF('[1]TCE - ANEXO III - Preencher'!H466="","",'[1]TCE - ANEXO III - Preencher'!H466)</f>
        <v>43831</v>
      </c>
      <c r="H457" s="15">
        <f>'[1]TCE - ANEXO III - Preencher'!I466</f>
        <v>0</v>
      </c>
      <c r="I457" s="15">
        <f>'[1]TCE - ANEXO III - Preencher'!J466</f>
        <v>123.9</v>
      </c>
      <c r="J457" s="15">
        <f>'[1]TCE - ANEXO III - Preencher'!K466</f>
        <v>0</v>
      </c>
      <c r="K457" s="16">
        <f>'[1]TCE - ANEXO III - Preencher'!L466</f>
        <v>42</v>
      </c>
      <c r="L457" s="16">
        <f>'[1]TCE - ANEXO III - Preencher'!M466</f>
        <v>4.88</v>
      </c>
      <c r="M457" s="16">
        <f t="shared" si="43"/>
        <v>37.119999999999997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161.02000000000001</v>
      </c>
    </row>
    <row r="458" spans="1:28" s="4" customFormat="1">
      <c r="A458" s="9">
        <f>IFERROR(VLOOKUP(B458,'[1]DADOS (OCULTAR)'!$P$3:$R$53,3,0),"")</f>
        <v>9767633000447</v>
      </c>
      <c r="B458" s="10" t="str">
        <f>'[1]TCE - ANEXO III - Preencher'!C467</f>
        <v>HOSPITAL SILVIO MAGALHÃES</v>
      </c>
      <c r="C458" s="11"/>
      <c r="D458" s="12" t="str">
        <f>'[1]TCE - ANEXO III - Preencher'!E467</f>
        <v>MARCIA CRISTIANE ARAUJO DO NASCIMENTO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43831</v>
      </c>
      <c r="H458" s="15">
        <f>'[1]TCE - ANEXO III - Preencher'!I467</f>
        <v>0</v>
      </c>
      <c r="I458" s="15">
        <f>'[1]TCE - ANEXO III - Preencher'!J467</f>
        <v>111.2</v>
      </c>
      <c r="J458" s="15">
        <f>'[1]TCE - ANEXO III - Preencher'!K467</f>
        <v>0</v>
      </c>
      <c r="K458" s="16">
        <f>'[1]TCE - ANEXO III - Preencher'!L467</f>
        <v>42</v>
      </c>
      <c r="L458" s="16">
        <f>'[1]TCE - ANEXO III - Preencher'!M467</f>
        <v>4.88</v>
      </c>
      <c r="M458" s="16">
        <f t="shared" si="43"/>
        <v>37.119999999999997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148.32</v>
      </c>
    </row>
    <row r="459" spans="1:28" s="4" customFormat="1">
      <c r="A459" s="9">
        <f>IFERROR(VLOOKUP(B459,'[1]DADOS (OCULTAR)'!$P$3:$R$53,3,0),"")</f>
        <v>9767633000447</v>
      </c>
      <c r="B459" s="10" t="str">
        <f>'[1]TCE - ANEXO III - Preencher'!C468</f>
        <v>HOSPITAL SILVIO MAGALHÃES</v>
      </c>
      <c r="C459" s="11"/>
      <c r="D459" s="12" t="str">
        <f>'[1]TCE - ANEXO III - Preencher'!E468</f>
        <v>MARCIA MARIA DA SILVA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43831</v>
      </c>
      <c r="H459" s="15">
        <f>'[1]TCE - ANEXO III - Preencher'!I468</f>
        <v>0</v>
      </c>
      <c r="I459" s="15">
        <f>'[1]TCE - ANEXO III - Preencher'!J468</f>
        <v>152.9</v>
      </c>
      <c r="J459" s="15">
        <f>'[1]TCE - ANEXO III - Preencher'!K468</f>
        <v>0</v>
      </c>
      <c r="K459" s="16">
        <f>'[1]TCE - ANEXO III - Preencher'!L468</f>
        <v>42</v>
      </c>
      <c r="L459" s="16">
        <f>'[1]TCE - ANEXO III - Preencher'!M468</f>
        <v>4.88</v>
      </c>
      <c r="M459" s="16">
        <f t="shared" si="43"/>
        <v>37.119999999999997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190.02</v>
      </c>
    </row>
    <row r="460" spans="1:28" s="4" customFormat="1">
      <c r="A460" s="9">
        <f>IFERROR(VLOOKUP(B460,'[1]DADOS (OCULTAR)'!$P$3:$R$53,3,0),"")</f>
        <v>9767633000447</v>
      </c>
      <c r="B460" s="10" t="str">
        <f>'[1]TCE - ANEXO III - Preencher'!C469</f>
        <v>HOSPITAL SILVIO MAGALHÃES</v>
      </c>
      <c r="C460" s="11"/>
      <c r="D460" s="12" t="str">
        <f>'[1]TCE - ANEXO III - Preencher'!E469</f>
        <v>MARCIA MARIA LIODORO DA SILVA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43831</v>
      </c>
      <c r="H460" s="15">
        <f>'[1]TCE - ANEXO III - Preencher'!I469</f>
        <v>0</v>
      </c>
      <c r="I460" s="15">
        <f>'[1]TCE - ANEXO III - Preencher'!J469</f>
        <v>111.2</v>
      </c>
      <c r="J460" s="15">
        <f>'[1]TCE - ANEXO III - Preencher'!K469</f>
        <v>0</v>
      </c>
      <c r="K460" s="16">
        <f>'[1]TCE - ANEXO III - Preencher'!L469</f>
        <v>42</v>
      </c>
      <c r="L460" s="16">
        <f>'[1]TCE - ANEXO III - Preencher'!M469</f>
        <v>4.88</v>
      </c>
      <c r="M460" s="16">
        <f t="shared" si="43"/>
        <v>37.119999999999997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64</v>
      </c>
      <c r="U460" s="16">
        <f>'[1]TCE - ANEXO III - Preencher'!V469</f>
        <v>0</v>
      </c>
      <c r="V460" s="17">
        <f t="shared" si="46"/>
        <v>64</v>
      </c>
      <c r="W460" s="18" t="str">
        <f>IF('[1]TCE - ANEXO III - Preencher'!X469="","",'[1]TCE - ANEXO III - Preencher'!X469)</f>
        <v>AUX.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212.32</v>
      </c>
    </row>
    <row r="461" spans="1:28" s="4" customFormat="1">
      <c r="A461" s="9">
        <f>IFERROR(VLOOKUP(B461,'[1]DADOS (OCULTAR)'!$P$3:$R$53,3,0),"")</f>
        <v>9767633000447</v>
      </c>
      <c r="B461" s="10" t="str">
        <f>'[1]TCE - ANEXO III - Preencher'!C470</f>
        <v>HOSPITAL SILVIO MAGALHÃES</v>
      </c>
      <c r="C461" s="11"/>
      <c r="D461" s="12" t="str">
        <f>'[1]TCE - ANEXO III - Preencher'!E470</f>
        <v>MARCIO ELIAS DE SOUZA</v>
      </c>
      <c r="E461" s="10" t="str">
        <f>IF('[1]TCE - ANEXO III - Preencher'!F470="4 - Assistência Odontológica","2 - Outros Profissionais da Saúde",'[1]TCE - ANEXO II - Enviar TCE'!E460)</f>
        <v>3 - Administrativo</v>
      </c>
      <c r="F461" s="13">
        <f>'[1]TCE - ANEXO III - Preencher'!G470</f>
        <v>413115</v>
      </c>
      <c r="G461" s="14">
        <f>IF('[1]TCE - ANEXO III - Preencher'!H470="","",'[1]TCE - ANEXO III - Preencher'!H470)</f>
        <v>43831</v>
      </c>
      <c r="H461" s="15">
        <f>'[1]TCE - ANEXO III - Preencher'!I470</f>
        <v>0</v>
      </c>
      <c r="I461" s="15">
        <f>'[1]TCE - ANEXO III - Preencher'!J470</f>
        <v>158.1</v>
      </c>
      <c r="J461" s="15">
        <f>'[1]TCE - ANEXO III - Preencher'!K470</f>
        <v>0</v>
      </c>
      <c r="K461" s="16">
        <f>'[1]TCE - ANEXO III - Preencher'!L470</f>
        <v>42</v>
      </c>
      <c r="L461" s="16">
        <f>'[1]TCE - ANEXO III - Preencher'!M470</f>
        <v>4.88</v>
      </c>
      <c r="M461" s="16">
        <f t="shared" si="43"/>
        <v>37.119999999999997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195.22</v>
      </c>
    </row>
    <row r="462" spans="1:28" s="4" customFormat="1">
      <c r="A462" s="9">
        <f>IFERROR(VLOOKUP(B462,'[1]DADOS (OCULTAR)'!$P$3:$R$53,3,0),"")</f>
        <v>9767633000447</v>
      </c>
      <c r="B462" s="10" t="str">
        <f>'[1]TCE - ANEXO III - Preencher'!C471</f>
        <v>HOSPITAL SILVIO MAGALHÃES</v>
      </c>
      <c r="C462" s="11"/>
      <c r="D462" s="12" t="str">
        <f>'[1]TCE - ANEXO III - Preencher'!E471</f>
        <v>MARCONDES SILVA DE ANDRADE</v>
      </c>
      <c r="E462" s="10" t="str">
        <f>IF('[1]TCE - ANEXO III - Preencher'!F471="4 - Assistência Odontológica","2 - Outros Profissionais da Saúde",'[1]TCE - ANEXO II - Enviar TCE'!E461)</f>
        <v>3 - Administrativo</v>
      </c>
      <c r="F462" s="13">
        <f>'[1]TCE - ANEXO III - Preencher'!G471</f>
        <v>422110</v>
      </c>
      <c r="G462" s="14">
        <f>IF('[1]TCE - ANEXO III - Preencher'!H471="","",'[1]TCE - ANEXO III - Preencher'!H471)</f>
        <v>43831</v>
      </c>
      <c r="H462" s="15">
        <f>'[1]TCE - ANEXO III - Preencher'!I471</f>
        <v>0</v>
      </c>
      <c r="I462" s="15">
        <f>'[1]TCE - ANEXO III - Preencher'!J471</f>
        <v>108.05</v>
      </c>
      <c r="J462" s="15">
        <f>'[1]TCE - ANEXO III - Preencher'!K471</f>
        <v>0</v>
      </c>
      <c r="K462" s="16">
        <f>'[1]TCE - ANEXO III - Preencher'!L471</f>
        <v>42</v>
      </c>
      <c r="L462" s="16">
        <f>'[1]TCE - ANEXO III - Preencher'!M471</f>
        <v>4.88</v>
      </c>
      <c r="M462" s="16">
        <f t="shared" si="43"/>
        <v>37.119999999999997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145.16999999999999</v>
      </c>
    </row>
    <row r="463" spans="1:28" s="4" customFormat="1">
      <c r="A463" s="9">
        <f>IFERROR(VLOOKUP(B463,'[1]DADOS (OCULTAR)'!$P$3:$R$53,3,0),"")</f>
        <v>9767633000447</v>
      </c>
      <c r="B463" s="10" t="str">
        <f>'[1]TCE - ANEXO III - Preencher'!C472</f>
        <v>HOSPITAL SILVIO MAGALHÃES</v>
      </c>
      <c r="C463" s="11"/>
      <c r="D463" s="12" t="str">
        <f>'[1]TCE - ANEXO III - Preencher'!E472</f>
        <v>MARCONI VENTURA DA SILVA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43831</v>
      </c>
      <c r="H463" s="15">
        <f>'[1]TCE - ANEXO III - Preencher'!I472</f>
        <v>0</v>
      </c>
      <c r="I463" s="15">
        <f>'[1]TCE - ANEXO III - Preencher'!J472</f>
        <v>121.1</v>
      </c>
      <c r="J463" s="15">
        <f>'[1]TCE - ANEXO III - Preencher'!K472</f>
        <v>0</v>
      </c>
      <c r="K463" s="16">
        <f>'[1]TCE - ANEXO III - Preencher'!L472</f>
        <v>42</v>
      </c>
      <c r="L463" s="16">
        <f>'[1]TCE - ANEXO III - Preencher'!M472</f>
        <v>4.88</v>
      </c>
      <c r="M463" s="16">
        <f t="shared" si="43"/>
        <v>37.119999999999997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158.22</v>
      </c>
    </row>
    <row r="464" spans="1:28" s="4" customFormat="1">
      <c r="A464" s="9">
        <f>IFERROR(VLOOKUP(B464,'[1]DADOS (OCULTAR)'!$P$3:$R$53,3,0),"")</f>
        <v>9767633000447</v>
      </c>
      <c r="B464" s="10" t="str">
        <f>'[1]TCE - ANEXO III - Preencher'!C473</f>
        <v>HOSPITAL SILVIO MAGALHÃES</v>
      </c>
      <c r="C464" s="11"/>
      <c r="D464" s="12" t="str">
        <f>'[1]TCE - ANEXO III - Preencher'!E473</f>
        <v>MARCOS ANDRE DOS SANTOS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515110</v>
      </c>
      <c r="G464" s="14">
        <f>IF('[1]TCE - ANEXO III - Preencher'!H473="","",'[1]TCE - ANEXO III - Preencher'!H473)</f>
        <v>43831</v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42</v>
      </c>
      <c r="L464" s="16">
        <f>'[1]TCE - ANEXO III - Preencher'!M473</f>
        <v>0</v>
      </c>
      <c r="M464" s="16">
        <f t="shared" si="43"/>
        <v>42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42</v>
      </c>
    </row>
    <row r="465" spans="1:28" s="4" customFormat="1">
      <c r="A465" s="9">
        <f>IFERROR(VLOOKUP(B465,'[1]DADOS (OCULTAR)'!$P$3:$R$53,3,0),"")</f>
        <v>9767633000447</v>
      </c>
      <c r="B465" s="10" t="str">
        <f>'[1]TCE - ANEXO III - Preencher'!C474</f>
        <v>HOSPITAL SILVIO MAGALHÃES</v>
      </c>
      <c r="C465" s="11"/>
      <c r="D465" s="12" t="str">
        <f>'[1]TCE - ANEXO III - Preencher'!E474</f>
        <v>MARCOS ANTONIO PRIMO DO NASCIMENTO</v>
      </c>
      <c r="E465" s="10" t="str">
        <f>IF('[1]TCE - ANEXO III - Preencher'!F474="4 - Assistência Odontológica","2 - Outros Profissionais da Saúde",'[1]TCE - ANEXO II - Enviar TCE'!E464)</f>
        <v>3 - Administrativo</v>
      </c>
      <c r="F465" s="13">
        <f>'[1]TCE - ANEXO III - Preencher'!G474</f>
        <v>422110</v>
      </c>
      <c r="G465" s="14">
        <f>IF('[1]TCE - ANEXO III - Preencher'!H474="","",'[1]TCE - ANEXO III - Preencher'!H474)</f>
        <v>43831</v>
      </c>
      <c r="H465" s="15">
        <f>'[1]TCE - ANEXO III - Preencher'!I474</f>
        <v>0</v>
      </c>
      <c r="I465" s="15">
        <f>'[1]TCE - ANEXO III - Preencher'!J474</f>
        <v>9.74</v>
      </c>
      <c r="J465" s="15">
        <f>'[1]TCE - ANEXO III - Preencher'!K474</f>
        <v>0</v>
      </c>
      <c r="K465" s="16">
        <f>'[1]TCE - ANEXO III - Preencher'!L474</f>
        <v>42</v>
      </c>
      <c r="L465" s="16">
        <f>'[1]TCE - ANEXO III - Preencher'!M474</f>
        <v>4.88</v>
      </c>
      <c r="M465" s="16">
        <f t="shared" si="43"/>
        <v>37.119999999999997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46.86</v>
      </c>
    </row>
    <row r="466" spans="1:28" s="4" customFormat="1">
      <c r="A466" s="9">
        <f>IFERROR(VLOOKUP(B466,'[1]DADOS (OCULTAR)'!$P$3:$R$53,3,0),"")</f>
        <v>9767633000447</v>
      </c>
      <c r="B466" s="10" t="str">
        <f>'[1]TCE - ANEXO III - Preencher'!C475</f>
        <v>HOSPITAL SILVIO MAGALHÃES</v>
      </c>
      <c r="C466" s="11"/>
      <c r="D466" s="12" t="str">
        <f>'[1]TCE - ANEXO III - Preencher'!E475</f>
        <v>MARCOS DOMINGOS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322605</v>
      </c>
      <c r="G466" s="14">
        <f>IF('[1]TCE - ANEXO III - Preencher'!H475="","",'[1]TCE - ANEXO III - Preencher'!H475)</f>
        <v>43831</v>
      </c>
      <c r="H466" s="15">
        <f>'[1]TCE - ANEXO III - Preencher'!I475</f>
        <v>0</v>
      </c>
      <c r="I466" s="15">
        <f>'[1]TCE - ANEXO III - Preencher'!J475</f>
        <v>125.3</v>
      </c>
      <c r="J466" s="15">
        <f>'[1]TCE - ANEXO III - Preencher'!K475</f>
        <v>0</v>
      </c>
      <c r="K466" s="16">
        <f>'[1]TCE - ANEXO III - Preencher'!L475</f>
        <v>42</v>
      </c>
      <c r="L466" s="16">
        <f>'[1]TCE - ANEXO III - Preencher'!M475</f>
        <v>4.88</v>
      </c>
      <c r="M466" s="16">
        <f t="shared" si="43"/>
        <v>37.119999999999997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162.41999999999999</v>
      </c>
    </row>
    <row r="467" spans="1:28" s="4" customFormat="1">
      <c r="A467" s="9">
        <f>IFERROR(VLOOKUP(B467,'[1]DADOS (OCULTAR)'!$P$3:$R$53,3,0),"")</f>
        <v>9767633000447</v>
      </c>
      <c r="B467" s="10" t="str">
        <f>'[1]TCE - ANEXO III - Preencher'!C476</f>
        <v>HOSPITAL SILVIO MAGALHÃES</v>
      </c>
      <c r="C467" s="11"/>
      <c r="D467" s="12" t="str">
        <f>'[1]TCE - ANEXO III - Preencher'!E476</f>
        <v>MARCOS FELIPE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324115</v>
      </c>
      <c r="G467" s="14">
        <f>IF('[1]TCE - ANEXO III - Preencher'!H476="","",'[1]TCE - ANEXO III - Preencher'!H476)</f>
        <v>43831</v>
      </c>
      <c r="H467" s="15">
        <f>'[1]TCE - ANEXO III - Preencher'!I476</f>
        <v>0</v>
      </c>
      <c r="I467" s="15">
        <f>'[1]TCE - ANEXO III - Preencher'!J476</f>
        <v>238.4</v>
      </c>
      <c r="J467" s="15">
        <f>'[1]TCE - ANEXO III - Preencher'!K476</f>
        <v>0</v>
      </c>
      <c r="K467" s="16">
        <f>'[1]TCE - ANEXO III - Preencher'!L476</f>
        <v>42</v>
      </c>
      <c r="L467" s="16">
        <f>'[1]TCE - ANEXO III - Preencher'!M476</f>
        <v>4.88</v>
      </c>
      <c r="M467" s="16">
        <f t="shared" si="43"/>
        <v>37.119999999999997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275.52</v>
      </c>
    </row>
    <row r="468" spans="1:28" s="4" customFormat="1">
      <c r="A468" s="9">
        <f>IFERROR(VLOOKUP(B468,'[1]DADOS (OCULTAR)'!$P$3:$R$53,3,0),"")</f>
        <v>9767633000447</v>
      </c>
      <c r="B468" s="10" t="str">
        <f>'[1]TCE - ANEXO III - Preencher'!C477</f>
        <v>HOSPITAL SILVIO MAGALHÃES</v>
      </c>
      <c r="C468" s="11"/>
      <c r="D468" s="12" t="str">
        <f>'[1]TCE - ANEXO III - Preencher'!E477</f>
        <v>MARCOS GOMES APOLONIO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223505</v>
      </c>
      <c r="G468" s="14">
        <f>IF('[1]TCE - ANEXO III - Preencher'!H477="","",'[1]TCE - ANEXO III - Preencher'!H477)</f>
        <v>43831</v>
      </c>
      <c r="H468" s="15">
        <f>'[1]TCE - ANEXO III - Preencher'!I477</f>
        <v>0</v>
      </c>
      <c r="I468" s="15">
        <f>'[1]TCE - ANEXO III - Preencher'!J477</f>
        <v>193.2</v>
      </c>
      <c r="J468" s="15">
        <f>'[1]TCE - ANEXO III - Preencher'!K477</f>
        <v>0</v>
      </c>
      <c r="K468" s="16">
        <f>'[1]TCE - ANEXO III - Preencher'!L477</f>
        <v>42</v>
      </c>
      <c r="L468" s="16">
        <f>'[1]TCE - ANEXO III - Preencher'!M477</f>
        <v>4.88</v>
      </c>
      <c r="M468" s="16">
        <f t="shared" si="43"/>
        <v>37.119999999999997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230.32</v>
      </c>
    </row>
    <row r="469" spans="1:28" s="4" customFormat="1">
      <c r="A469" s="9">
        <f>IFERROR(VLOOKUP(B469,'[1]DADOS (OCULTAR)'!$P$3:$R$53,3,0),"")</f>
        <v>9767633000447</v>
      </c>
      <c r="B469" s="10" t="str">
        <f>'[1]TCE - ANEXO III - Preencher'!C478</f>
        <v>HOSPITAL SILVIO MAGALHÃES</v>
      </c>
      <c r="C469" s="11"/>
      <c r="D469" s="12" t="str">
        <f>'[1]TCE - ANEXO III - Preencher'!E478</f>
        <v>MARCOS JOSE DA SILVA</v>
      </c>
      <c r="E469" s="10" t="str">
        <f>IF('[1]TCE - ANEXO III - Preencher'!F478="4 - Assistência Odontológica","2 - Outros Profissionais da Saúde",'[1]TCE - ANEXO II - Enviar TCE'!E468)</f>
        <v>3 - Administrativo</v>
      </c>
      <c r="F469" s="13">
        <f>'[1]TCE - ANEXO III - Preencher'!G478</f>
        <v>514310</v>
      </c>
      <c r="G469" s="14">
        <f>IF('[1]TCE - ANEXO III - Preencher'!H478="","",'[1]TCE - ANEXO III - Preencher'!H478)</f>
        <v>43831</v>
      </c>
      <c r="H469" s="15">
        <f>'[1]TCE - ANEXO III - Preencher'!I478</f>
        <v>0</v>
      </c>
      <c r="I469" s="15">
        <f>'[1]TCE - ANEXO III - Preencher'!J478</f>
        <v>111.1</v>
      </c>
      <c r="J469" s="15">
        <f>'[1]TCE - ANEXO III - Preencher'!K478</f>
        <v>0</v>
      </c>
      <c r="K469" s="16">
        <f>'[1]TCE - ANEXO III - Preencher'!L478</f>
        <v>42</v>
      </c>
      <c r="L469" s="16">
        <f>'[1]TCE - ANEXO III - Preencher'!M478</f>
        <v>4.88</v>
      </c>
      <c r="M469" s="16">
        <f t="shared" si="43"/>
        <v>37.119999999999997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148.22</v>
      </c>
    </row>
    <row r="470" spans="1:28" s="4" customFormat="1">
      <c r="A470" s="9">
        <f>IFERROR(VLOOKUP(B470,'[1]DADOS (OCULTAR)'!$P$3:$R$53,3,0),"")</f>
        <v>9767633000447</v>
      </c>
      <c r="B470" s="10" t="str">
        <f>'[1]TCE - ANEXO III - Preencher'!C479</f>
        <v>HOSPITAL SILVIO MAGALHÃES</v>
      </c>
      <c r="C470" s="11"/>
      <c r="D470" s="12" t="str">
        <f>'[1]TCE - ANEXO III - Preencher'!E479</f>
        <v>MAREVALDO SOARES DA SILVA</v>
      </c>
      <c r="E470" s="10" t="str">
        <f>IF('[1]TCE - ANEXO III - Preencher'!F479="4 - Assistência Odontológica","2 - Outros Profissionais da Saúde",'[1]TCE - ANEXO II - Enviar TCE'!E469)</f>
        <v>3 - Administrativo</v>
      </c>
      <c r="F470" s="13">
        <f>'[1]TCE - ANEXO III - Preencher'!G479</f>
        <v>513505</v>
      </c>
      <c r="G470" s="14">
        <f>IF('[1]TCE - ANEXO III - Preencher'!H479="","",'[1]TCE - ANEXO III - Preencher'!H479)</f>
        <v>43831</v>
      </c>
      <c r="H470" s="15">
        <f>'[1]TCE - ANEXO III - Preencher'!I479</f>
        <v>0</v>
      </c>
      <c r="I470" s="15">
        <f>'[1]TCE - ANEXO III - Preencher'!J479</f>
        <v>99.49</v>
      </c>
      <c r="J470" s="15">
        <f>'[1]TCE - ANEXO III - Preencher'!K479</f>
        <v>0</v>
      </c>
      <c r="K470" s="16">
        <f>'[1]TCE - ANEXO III - Preencher'!L479</f>
        <v>42</v>
      </c>
      <c r="L470" s="16">
        <f>'[1]TCE - ANEXO III - Preencher'!M479</f>
        <v>4.88</v>
      </c>
      <c r="M470" s="16">
        <f t="shared" si="43"/>
        <v>37.119999999999997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136.60999999999999</v>
      </c>
    </row>
    <row r="471" spans="1:28" s="4" customFormat="1">
      <c r="A471" s="9">
        <f>IFERROR(VLOOKUP(B471,'[1]DADOS (OCULTAR)'!$P$3:$R$53,3,0),"")</f>
        <v>9767633000447</v>
      </c>
      <c r="B471" s="10" t="str">
        <f>'[1]TCE - ANEXO III - Preencher'!C480</f>
        <v>HOSPITAL SILVIO MAGALHÃES</v>
      </c>
      <c r="C471" s="11"/>
      <c r="D471" s="12" t="str">
        <f>'[1]TCE - ANEXO III - Preencher'!E480</f>
        <v>MARIA ALCIONE DA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43831</v>
      </c>
      <c r="H471" s="15">
        <f>'[1]TCE - ANEXO III - Preencher'!I480</f>
        <v>0</v>
      </c>
      <c r="I471" s="15">
        <f>'[1]TCE - ANEXO III - Preencher'!J480</f>
        <v>110.9</v>
      </c>
      <c r="J471" s="15">
        <f>'[1]TCE - ANEXO III - Preencher'!K480</f>
        <v>0</v>
      </c>
      <c r="K471" s="16">
        <f>'[1]TCE - ANEXO III - Preencher'!L480</f>
        <v>42</v>
      </c>
      <c r="L471" s="16">
        <f>'[1]TCE - ANEXO III - Preencher'!M480</f>
        <v>4.88</v>
      </c>
      <c r="M471" s="16">
        <f t="shared" si="43"/>
        <v>37.119999999999997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92</v>
      </c>
      <c r="R471" s="16">
        <f>'[1]TCE - ANEXO III - Preencher'!S480</f>
        <v>62.34</v>
      </c>
      <c r="S471" s="17">
        <f t="shared" si="45"/>
        <v>29.659999999999997</v>
      </c>
      <c r="T471" s="16">
        <f>'[1]TCE - ANEXO III - Preencher'!U480</f>
        <v>64</v>
      </c>
      <c r="U471" s="16">
        <f>'[1]TCE - ANEXO III - Preencher'!V480</f>
        <v>0</v>
      </c>
      <c r="V471" s="17">
        <f t="shared" si="46"/>
        <v>64</v>
      </c>
      <c r="W471" s="18" t="str">
        <f>IF('[1]TCE - ANEXO III - Preencher'!X480="","",'[1]TCE - ANEXO III - Preencher'!X480)</f>
        <v>AUX.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241.68</v>
      </c>
    </row>
    <row r="472" spans="1:28" s="4" customFormat="1">
      <c r="A472" s="9">
        <f>IFERROR(VLOOKUP(B472,'[1]DADOS (OCULTAR)'!$P$3:$R$53,3,0),"")</f>
        <v>9767633000447</v>
      </c>
      <c r="B472" s="10" t="str">
        <f>'[1]TCE - ANEXO III - Preencher'!C481</f>
        <v>HOSPITAL SILVIO MAGALHÃES</v>
      </c>
      <c r="C472" s="11"/>
      <c r="D472" s="12" t="str">
        <f>'[1]TCE - ANEXO III - Preencher'!E481</f>
        <v>MARIA ALICE SIQUEIRA DE ASSUNCAO</v>
      </c>
      <c r="E472" s="10" t="str">
        <f>IF('[1]TCE - ANEXO III - Preencher'!F481="4 - Assistência Odontológica","2 - Outros Profissionais da Saúde",'[1]TCE - ANEXO II - Enviar TCE'!E471)</f>
        <v>1 - Médico</v>
      </c>
      <c r="F472" s="13">
        <f>'[1]TCE - ANEXO III - Preencher'!G481</f>
        <v>225124</v>
      </c>
      <c r="G472" s="14">
        <f>IF('[1]TCE - ANEXO III - Preencher'!H481="","",'[1]TCE - ANEXO III - Preencher'!H481)</f>
        <v>43831</v>
      </c>
      <c r="H472" s="15">
        <f>'[1]TCE - ANEXO III - Preencher'!I481</f>
        <v>0</v>
      </c>
      <c r="I472" s="15">
        <f>'[1]TCE - ANEXO III - Preencher'!J481</f>
        <v>823</v>
      </c>
      <c r="J472" s="15">
        <f>'[1]TCE - ANEXO III - Preencher'!K481</f>
        <v>0</v>
      </c>
      <c r="K472" s="16">
        <f>'[1]TCE - ANEXO III - Preencher'!L481</f>
        <v>42</v>
      </c>
      <c r="L472" s="16">
        <f>'[1]TCE - ANEXO III - Preencher'!M481</f>
        <v>4.88</v>
      </c>
      <c r="M472" s="16">
        <f t="shared" si="43"/>
        <v>37.119999999999997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860.12</v>
      </c>
    </row>
    <row r="473" spans="1:28" s="4" customFormat="1">
      <c r="A473" s="9">
        <f>IFERROR(VLOOKUP(B473,'[1]DADOS (OCULTAR)'!$P$3:$R$53,3,0),"")</f>
        <v>9767633000447</v>
      </c>
      <c r="B473" s="10" t="str">
        <f>'[1]TCE - ANEXO III - Preencher'!C482</f>
        <v>HOSPITAL SILVIO MAGALHÃES</v>
      </c>
      <c r="C473" s="11"/>
      <c r="D473" s="12" t="str">
        <f>'[1]TCE - ANEXO III - Preencher'!E482</f>
        <v xml:space="preserve">MARIA ANDREIA DA SILVA 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43831</v>
      </c>
      <c r="H473" s="15">
        <f>'[1]TCE - ANEXO III - Preencher'!I482</f>
        <v>0</v>
      </c>
      <c r="I473" s="15">
        <f>'[1]TCE - ANEXO III - Preencher'!J482</f>
        <v>150.69999999999999</v>
      </c>
      <c r="J473" s="15">
        <f>'[1]TCE - ANEXO III - Preencher'!K482</f>
        <v>0</v>
      </c>
      <c r="K473" s="16">
        <f>'[1]TCE - ANEXO III - Preencher'!L482</f>
        <v>42</v>
      </c>
      <c r="L473" s="16">
        <f>'[1]TCE - ANEXO III - Preencher'!M482</f>
        <v>4.88</v>
      </c>
      <c r="M473" s="16">
        <f t="shared" si="43"/>
        <v>37.119999999999997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187.82</v>
      </c>
    </row>
    <row r="474" spans="1:28" s="4" customFormat="1">
      <c r="A474" s="9">
        <f>IFERROR(VLOOKUP(B474,'[1]DADOS (OCULTAR)'!$P$3:$R$53,3,0),"")</f>
        <v>9767633000447</v>
      </c>
      <c r="B474" s="10" t="str">
        <f>'[1]TCE - ANEXO III - Preencher'!C483</f>
        <v>HOSPITAL SILVIO MAGALHÃES</v>
      </c>
      <c r="C474" s="11"/>
      <c r="D474" s="12" t="str">
        <f>'[1]TCE - ANEXO III - Preencher'!E483</f>
        <v>MARIA ANDREZA COUTO SILVA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223505</v>
      </c>
      <c r="G474" s="14">
        <f>IF('[1]TCE - ANEXO III - Preencher'!H483="","",'[1]TCE - ANEXO III - Preencher'!H483)</f>
        <v>43831</v>
      </c>
      <c r="H474" s="15">
        <f>'[1]TCE - ANEXO III - Preencher'!I483</f>
        <v>0</v>
      </c>
      <c r="I474" s="15">
        <f>'[1]TCE - ANEXO III - Preencher'!J483</f>
        <v>260.39999999999998</v>
      </c>
      <c r="J474" s="15">
        <f>'[1]TCE - ANEXO III - Preencher'!K483</f>
        <v>0</v>
      </c>
      <c r="K474" s="16">
        <f>'[1]TCE - ANEXO III - Preencher'!L483</f>
        <v>42</v>
      </c>
      <c r="L474" s="16">
        <f>'[1]TCE - ANEXO III - Preencher'!M483</f>
        <v>4.88</v>
      </c>
      <c r="M474" s="16">
        <f t="shared" si="43"/>
        <v>37.119999999999997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100</v>
      </c>
      <c r="U474" s="16">
        <f>'[1]TCE - ANEXO III - Preencher'!V483</f>
        <v>0</v>
      </c>
      <c r="V474" s="17">
        <f t="shared" si="46"/>
        <v>100</v>
      </c>
      <c r="W474" s="18" t="str">
        <f>IF('[1]TCE - ANEXO III - Preencher'!X483="","",'[1]TCE - ANEXO III - Preencher'!X483)</f>
        <v>AUX.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397.52</v>
      </c>
    </row>
    <row r="475" spans="1:28" s="4" customFormat="1">
      <c r="A475" s="9">
        <f>IFERROR(VLOOKUP(B475,'[1]DADOS (OCULTAR)'!$P$3:$R$53,3,0),"")</f>
        <v>9767633000447</v>
      </c>
      <c r="B475" s="10" t="str">
        <f>'[1]TCE - ANEXO III - Preencher'!C484</f>
        <v>HOSPITAL SILVIO MAGALHÃES</v>
      </c>
      <c r="C475" s="11"/>
      <c r="D475" s="12" t="str">
        <f>'[1]TCE - ANEXO III - Preencher'!E484</f>
        <v>MARIA APARECIDA DA SILVA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43831</v>
      </c>
      <c r="H475" s="15">
        <f>'[1]TCE - ANEXO III - Preencher'!I484</f>
        <v>0</v>
      </c>
      <c r="I475" s="15">
        <f>'[1]TCE - ANEXO III - Preencher'!J484</f>
        <v>149.1</v>
      </c>
      <c r="J475" s="15">
        <f>'[1]TCE - ANEXO III - Preencher'!K484</f>
        <v>0</v>
      </c>
      <c r="K475" s="16">
        <f>'[1]TCE - ANEXO III - Preencher'!L484</f>
        <v>42</v>
      </c>
      <c r="L475" s="16">
        <f>'[1]TCE - ANEXO III - Preencher'!M484</f>
        <v>4.88</v>
      </c>
      <c r="M475" s="16">
        <f t="shared" si="43"/>
        <v>37.119999999999997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186.22</v>
      </c>
    </row>
    <row r="476" spans="1:28" s="4" customFormat="1">
      <c r="A476" s="9">
        <f>IFERROR(VLOOKUP(B476,'[1]DADOS (OCULTAR)'!$P$3:$R$53,3,0),"")</f>
        <v>9767633000447</v>
      </c>
      <c r="B476" s="10" t="str">
        <f>'[1]TCE - ANEXO III - Preencher'!C485</f>
        <v>HOSPITAL SILVIO MAGALHÃES</v>
      </c>
      <c r="C476" s="11"/>
      <c r="D476" s="12" t="str">
        <f>'[1]TCE - ANEXO III - Preencher'!E485</f>
        <v>MARIA APARECIDA DA SILVA</v>
      </c>
      <c r="E476" s="10" t="str">
        <f>IF('[1]TCE - ANEXO III - Preencher'!F485="4 - Assistência Odontológica","2 - Outros Profissionais da Saúde",'[1]TCE - ANEXO II - Enviar TCE'!E475)</f>
        <v>3 - Administrativo</v>
      </c>
      <c r="F476" s="13">
        <f>'[1]TCE - ANEXO III - Preencher'!G485</f>
        <v>411005</v>
      </c>
      <c r="G476" s="14">
        <f>IF('[1]TCE - ANEXO III - Preencher'!H485="","",'[1]TCE - ANEXO III - Preencher'!H485)</f>
        <v>43831</v>
      </c>
      <c r="H476" s="15">
        <f>'[1]TCE - ANEXO III - Preencher'!I485</f>
        <v>0</v>
      </c>
      <c r="I476" s="15">
        <f>'[1]TCE - ANEXO III - Preencher'!J485</f>
        <v>106.8</v>
      </c>
      <c r="J476" s="15">
        <f>'[1]TCE - ANEXO III - Preencher'!K485</f>
        <v>0</v>
      </c>
      <c r="K476" s="16">
        <f>'[1]TCE - ANEXO III - Preencher'!L485</f>
        <v>42</v>
      </c>
      <c r="L476" s="16">
        <f>'[1]TCE - ANEXO III - Preencher'!M485</f>
        <v>4.88</v>
      </c>
      <c r="M476" s="16">
        <f t="shared" si="43"/>
        <v>37.119999999999997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143.91999999999999</v>
      </c>
    </row>
    <row r="477" spans="1:28" s="4" customFormat="1">
      <c r="A477" s="9">
        <f>IFERROR(VLOOKUP(B477,'[1]DADOS (OCULTAR)'!$P$3:$R$53,3,0),"")</f>
        <v>9767633000447</v>
      </c>
      <c r="B477" s="10" t="str">
        <f>'[1]TCE - ANEXO III - Preencher'!C486</f>
        <v>HOSPITAL SILVIO MAGALHÃES</v>
      </c>
      <c r="C477" s="11"/>
      <c r="D477" s="12" t="str">
        <f>'[1]TCE - ANEXO III - Preencher'!E486</f>
        <v>MARIA CAROLINE DA SILVA ARAUJO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43831</v>
      </c>
      <c r="H477" s="15">
        <f>'[1]TCE - ANEXO III - Preencher'!I486</f>
        <v>0</v>
      </c>
      <c r="I477" s="15">
        <f>'[1]TCE - ANEXO III - Preencher'!J486</f>
        <v>106.9</v>
      </c>
      <c r="J477" s="15">
        <f>'[1]TCE - ANEXO III - Preencher'!K486</f>
        <v>0</v>
      </c>
      <c r="K477" s="16">
        <f>'[1]TCE - ANEXO III - Preencher'!L486</f>
        <v>42</v>
      </c>
      <c r="L477" s="16">
        <f>'[1]TCE - ANEXO III - Preencher'!M486</f>
        <v>4.88</v>
      </c>
      <c r="M477" s="16">
        <f t="shared" si="43"/>
        <v>37.119999999999997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144.02000000000001</v>
      </c>
    </row>
    <row r="478" spans="1:28" s="4" customFormat="1">
      <c r="A478" s="9">
        <f>IFERROR(VLOOKUP(B478,'[1]DADOS (OCULTAR)'!$P$3:$R$53,3,0),"")</f>
        <v>9767633000447</v>
      </c>
      <c r="B478" s="10" t="str">
        <f>'[1]TCE - ANEXO III - Preencher'!C487</f>
        <v>HOSPITAL SILVIO MAGALHÃES</v>
      </c>
      <c r="C478" s="11"/>
      <c r="D478" s="12" t="str">
        <f>'[1]TCE - ANEXO III - Preencher'!E487</f>
        <v>MARIA CRISTIANE DA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43831</v>
      </c>
      <c r="H478" s="15">
        <f>'[1]TCE - ANEXO III - Preencher'!I487</f>
        <v>0</v>
      </c>
      <c r="I478" s="15">
        <f>'[1]TCE - ANEXO III - Preencher'!J487</f>
        <v>115.2</v>
      </c>
      <c r="J478" s="15">
        <f>'[1]TCE - ANEXO III - Preencher'!K487</f>
        <v>0</v>
      </c>
      <c r="K478" s="16">
        <f>'[1]TCE - ANEXO III - Preencher'!L487</f>
        <v>42</v>
      </c>
      <c r="L478" s="16">
        <f>'[1]TCE - ANEXO III - Preencher'!M487</f>
        <v>4.88</v>
      </c>
      <c r="M478" s="16">
        <f t="shared" si="43"/>
        <v>37.119999999999997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92</v>
      </c>
      <c r="R478" s="16">
        <f>'[1]TCE - ANEXO III - Preencher'!S487</f>
        <v>62.34</v>
      </c>
      <c r="S478" s="17">
        <f t="shared" si="45"/>
        <v>29.659999999999997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181.98</v>
      </c>
    </row>
    <row r="479" spans="1:28" s="4" customFormat="1">
      <c r="A479" s="9">
        <f>IFERROR(VLOOKUP(B479,'[1]DADOS (OCULTAR)'!$P$3:$R$53,3,0),"")</f>
        <v>9767633000447</v>
      </c>
      <c r="B479" s="10" t="str">
        <f>'[1]TCE - ANEXO III - Preencher'!C488</f>
        <v>HOSPITAL SILVIO MAGALHÃES</v>
      </c>
      <c r="C479" s="11"/>
      <c r="D479" s="12" t="str">
        <f>'[1]TCE - ANEXO III - Preencher'!E488</f>
        <v>MARIA DAS GRACAS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43831</v>
      </c>
      <c r="H479" s="15">
        <f>'[1]TCE - ANEXO III - Preencher'!I488</f>
        <v>0</v>
      </c>
      <c r="I479" s="15">
        <f>'[1]TCE - ANEXO III - Preencher'!J488</f>
        <v>111.25</v>
      </c>
      <c r="J479" s="15">
        <f>'[1]TCE - ANEXO III - Preencher'!K488</f>
        <v>0</v>
      </c>
      <c r="K479" s="16">
        <f>'[1]TCE - ANEXO III - Preencher'!L488</f>
        <v>42</v>
      </c>
      <c r="L479" s="16">
        <f>'[1]TCE - ANEXO III - Preencher'!M488</f>
        <v>4.88</v>
      </c>
      <c r="M479" s="16">
        <f t="shared" si="43"/>
        <v>37.119999999999997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148.37</v>
      </c>
    </row>
    <row r="480" spans="1:28" s="4" customFormat="1">
      <c r="A480" s="9">
        <f>IFERROR(VLOOKUP(B480,'[1]DADOS (OCULTAR)'!$P$3:$R$53,3,0),"")</f>
        <v>9767633000447</v>
      </c>
      <c r="B480" s="10" t="str">
        <f>'[1]TCE - ANEXO III - Preencher'!C489</f>
        <v>HOSPITAL SILVIO MAGALHÃES</v>
      </c>
      <c r="C480" s="11"/>
      <c r="D480" s="12" t="str">
        <f>'[1]TCE - ANEXO III - Preencher'!E489</f>
        <v>MARIA DE FATIMA BARRETO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43831</v>
      </c>
      <c r="H480" s="15">
        <f>'[1]TCE - ANEXO III - Preencher'!I489</f>
        <v>0</v>
      </c>
      <c r="I480" s="15">
        <f>'[1]TCE - ANEXO III - Preencher'!J489</f>
        <v>149.69999999999999</v>
      </c>
      <c r="J480" s="15">
        <f>'[1]TCE - ANEXO III - Preencher'!K489</f>
        <v>0</v>
      </c>
      <c r="K480" s="16">
        <f>'[1]TCE - ANEXO III - Preencher'!L489</f>
        <v>42</v>
      </c>
      <c r="L480" s="16">
        <f>'[1]TCE - ANEXO III - Preencher'!M489</f>
        <v>4.88</v>
      </c>
      <c r="M480" s="16">
        <f t="shared" si="43"/>
        <v>37.119999999999997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186.82</v>
      </c>
    </row>
    <row r="481" spans="1:28" s="4" customFormat="1">
      <c r="A481" s="9">
        <f>IFERROR(VLOOKUP(B481,'[1]DADOS (OCULTAR)'!$P$3:$R$53,3,0),"")</f>
        <v>9767633000447</v>
      </c>
      <c r="B481" s="10" t="str">
        <f>'[1]TCE - ANEXO III - Preencher'!C490</f>
        <v>HOSPITAL SILVIO MAGALHÃES</v>
      </c>
      <c r="C481" s="11"/>
      <c r="D481" s="12" t="str">
        <f>'[1]TCE - ANEXO III - Preencher'!E490</f>
        <v>MARIA DE LOURDES DA SILVA</v>
      </c>
      <c r="E481" s="10" t="str">
        <f>IF('[1]TCE - ANEXO III - Preencher'!F490="4 - Assistência Odontológica","2 - Outros Profissionais da Saúde",'[1]TCE - ANEXO II - Enviar TCE'!E480)</f>
        <v>3 - Administrativo</v>
      </c>
      <c r="F481" s="13">
        <f>'[1]TCE - ANEXO III - Preencher'!G490</f>
        <v>513430</v>
      </c>
      <c r="G481" s="14">
        <f>IF('[1]TCE - ANEXO III - Preencher'!H490="","",'[1]TCE - ANEXO III - Preencher'!H490)</f>
        <v>43831</v>
      </c>
      <c r="H481" s="15">
        <f>'[1]TCE - ANEXO III - Preencher'!I490</f>
        <v>0</v>
      </c>
      <c r="I481" s="15">
        <f>'[1]TCE - ANEXO III - Preencher'!J490</f>
        <v>99.4</v>
      </c>
      <c r="J481" s="15">
        <f>'[1]TCE - ANEXO III - Preencher'!K490</f>
        <v>0</v>
      </c>
      <c r="K481" s="16">
        <f>'[1]TCE - ANEXO III - Preencher'!L490</f>
        <v>42</v>
      </c>
      <c r="L481" s="16">
        <f>'[1]TCE - ANEXO III - Preencher'!M490</f>
        <v>4.88</v>
      </c>
      <c r="M481" s="16">
        <f t="shared" si="43"/>
        <v>37.119999999999997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136.52000000000001</v>
      </c>
    </row>
    <row r="482" spans="1:28" s="4" customFormat="1">
      <c r="A482" s="9">
        <f>IFERROR(VLOOKUP(B482,'[1]DADOS (OCULTAR)'!$P$3:$R$53,3,0),"")</f>
        <v>9767633000447</v>
      </c>
      <c r="B482" s="10" t="str">
        <f>'[1]TCE - ANEXO III - Preencher'!C491</f>
        <v>HOSPITAL SILVIO MAGALHÃES</v>
      </c>
      <c r="C482" s="11"/>
      <c r="D482" s="12" t="str">
        <f>'[1]TCE - ANEXO III - Preencher'!E491</f>
        <v>MARIA DELARIA DA SILVA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43831</v>
      </c>
      <c r="H482" s="15">
        <f>'[1]TCE - ANEXO III - Preencher'!I491</f>
        <v>0</v>
      </c>
      <c r="I482" s="15">
        <f>'[1]TCE - ANEXO III - Preencher'!J491</f>
        <v>130.19999999999999</v>
      </c>
      <c r="J482" s="15">
        <f>'[1]TCE - ANEXO III - Preencher'!K491</f>
        <v>0</v>
      </c>
      <c r="K482" s="16">
        <f>'[1]TCE - ANEXO III - Preencher'!L491</f>
        <v>42</v>
      </c>
      <c r="L482" s="16">
        <f>'[1]TCE - ANEXO III - Preencher'!M491</f>
        <v>4.88</v>
      </c>
      <c r="M482" s="16">
        <f t="shared" si="43"/>
        <v>37.119999999999997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92</v>
      </c>
      <c r="R482" s="16">
        <f>'[1]TCE - ANEXO III - Preencher'!S491</f>
        <v>62.34</v>
      </c>
      <c r="S482" s="17">
        <f t="shared" si="45"/>
        <v>29.659999999999997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196.98</v>
      </c>
    </row>
    <row r="483" spans="1:28" s="4" customFormat="1">
      <c r="A483" s="9">
        <f>IFERROR(VLOOKUP(B483,'[1]DADOS (OCULTAR)'!$P$3:$R$53,3,0),"")</f>
        <v>9767633000447</v>
      </c>
      <c r="B483" s="10" t="str">
        <f>'[1]TCE - ANEXO III - Preencher'!C492</f>
        <v>HOSPITAL SILVIO MAGALHÃES</v>
      </c>
      <c r="C483" s="11"/>
      <c r="D483" s="12" t="str">
        <f>'[1]TCE - ANEXO III - Preencher'!E492</f>
        <v>MARIA DO SOCORRO DA SILVA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43831</v>
      </c>
      <c r="H483" s="15">
        <f>'[1]TCE - ANEXO III - Preencher'!I492</f>
        <v>0</v>
      </c>
      <c r="I483" s="15">
        <f>'[1]TCE - ANEXO III - Preencher'!J492</f>
        <v>125.3</v>
      </c>
      <c r="J483" s="15">
        <f>'[1]TCE - ANEXO III - Preencher'!K492</f>
        <v>0</v>
      </c>
      <c r="K483" s="16">
        <f>'[1]TCE - ANEXO III - Preencher'!L492</f>
        <v>42</v>
      </c>
      <c r="L483" s="16">
        <f>'[1]TCE - ANEXO III - Preencher'!M492</f>
        <v>4.88</v>
      </c>
      <c r="M483" s="16">
        <f t="shared" si="43"/>
        <v>37.119999999999997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162.41999999999999</v>
      </c>
    </row>
    <row r="484" spans="1:28" s="4" customFormat="1">
      <c r="A484" s="9">
        <f>IFERROR(VLOOKUP(B484,'[1]DADOS (OCULTAR)'!$P$3:$R$53,3,0),"")</f>
        <v>9767633000447</v>
      </c>
      <c r="B484" s="10" t="str">
        <f>'[1]TCE - ANEXO III - Preencher'!C493</f>
        <v>HOSPITAL SILVIO MAGALHÃES</v>
      </c>
      <c r="C484" s="11"/>
      <c r="D484" s="12" t="str">
        <f>'[1]TCE - ANEXO III - Preencher'!E493</f>
        <v>MARIA DO SOCORRO SIQUEIRA DA SILVA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223505</v>
      </c>
      <c r="G484" s="14">
        <f>IF('[1]TCE - ANEXO III - Preencher'!H493="","",'[1]TCE - ANEXO III - Preencher'!H493)</f>
        <v>43831</v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>
        <f>IFERROR(VLOOKUP(B485,'[1]DADOS (OCULTAR)'!$P$3:$R$53,3,0),"")</f>
        <v>9767633000447</v>
      </c>
      <c r="B485" s="10" t="str">
        <f>'[1]TCE - ANEXO III - Preencher'!C494</f>
        <v>HOSPITAL SILVIO MAGALHÃES</v>
      </c>
      <c r="C485" s="11"/>
      <c r="D485" s="12" t="str">
        <f>'[1]TCE - ANEXO III - Preencher'!E494</f>
        <v>MARIA EDJANE DA SILVA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43831</v>
      </c>
      <c r="H485" s="15">
        <f>'[1]TCE - ANEXO III - Preencher'!I494</f>
        <v>0</v>
      </c>
      <c r="I485" s="15">
        <f>'[1]TCE - ANEXO III - Preencher'!J494</f>
        <v>126</v>
      </c>
      <c r="J485" s="15">
        <f>'[1]TCE - ANEXO III - Preencher'!K494</f>
        <v>0</v>
      </c>
      <c r="K485" s="16">
        <f>'[1]TCE - ANEXO III - Preencher'!L494</f>
        <v>42</v>
      </c>
      <c r="L485" s="16">
        <f>'[1]TCE - ANEXO III - Preencher'!M494</f>
        <v>4.88</v>
      </c>
      <c r="M485" s="16">
        <f t="shared" si="43"/>
        <v>37.119999999999997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163.12</v>
      </c>
    </row>
    <row r="486" spans="1:28" s="4" customFormat="1">
      <c r="A486" s="9">
        <f>IFERROR(VLOOKUP(B486,'[1]DADOS (OCULTAR)'!$P$3:$R$53,3,0),"")</f>
        <v>9767633000447</v>
      </c>
      <c r="B486" s="10" t="str">
        <f>'[1]TCE - ANEXO III - Preencher'!C495</f>
        <v>HOSPITAL SILVIO MAGALHÃES</v>
      </c>
      <c r="C486" s="11"/>
      <c r="D486" s="12" t="str">
        <f>'[1]TCE - ANEXO III - Preencher'!E495</f>
        <v>MARIA EDUARDA LIRA DA SILVA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43831</v>
      </c>
      <c r="H486" s="15">
        <f>'[1]TCE - ANEXO III - Preencher'!I495</f>
        <v>0</v>
      </c>
      <c r="I486" s="15">
        <f>'[1]TCE - ANEXO III - Preencher'!J495</f>
        <v>154.80000000000001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154.80000000000001</v>
      </c>
    </row>
    <row r="487" spans="1:28" s="4" customFormat="1">
      <c r="A487" s="9">
        <f>IFERROR(VLOOKUP(B487,'[1]DADOS (OCULTAR)'!$P$3:$R$53,3,0),"")</f>
        <v>9767633000447</v>
      </c>
      <c r="B487" s="10" t="str">
        <f>'[1]TCE - ANEXO III - Preencher'!C496</f>
        <v>HOSPITAL SILVIO MAGALHÃES</v>
      </c>
      <c r="C487" s="11"/>
      <c r="D487" s="12" t="str">
        <f>'[1]TCE - ANEXO III - Preencher'!E496</f>
        <v xml:space="preserve">MARIA EDUARDA MONTARROYOS SANTOS 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43831</v>
      </c>
      <c r="H487" s="15">
        <f>'[1]TCE - ANEXO III - Preencher'!I496</f>
        <v>0</v>
      </c>
      <c r="I487" s="15">
        <f>'[1]TCE - ANEXO III - Preencher'!J496</f>
        <v>174.6</v>
      </c>
      <c r="J487" s="15">
        <f>'[1]TCE - ANEXO III - Preencher'!K496</f>
        <v>0</v>
      </c>
      <c r="K487" s="16">
        <f>'[1]TCE - ANEXO III - Preencher'!L496</f>
        <v>42</v>
      </c>
      <c r="L487" s="16">
        <f>'[1]TCE - ANEXO III - Preencher'!M496</f>
        <v>4.88</v>
      </c>
      <c r="M487" s="16">
        <f t="shared" si="43"/>
        <v>37.119999999999997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211.72</v>
      </c>
    </row>
    <row r="488" spans="1:28" s="4" customFormat="1">
      <c r="A488" s="9">
        <f>IFERROR(VLOOKUP(B488,'[1]DADOS (OCULTAR)'!$P$3:$R$53,3,0),"")</f>
        <v>9767633000447</v>
      </c>
      <c r="B488" s="10" t="str">
        <f>'[1]TCE - ANEXO III - Preencher'!C497</f>
        <v>HOSPITAL SILVIO MAGALHÃES</v>
      </c>
      <c r="C488" s="11"/>
      <c r="D488" s="12" t="str">
        <f>'[1]TCE - ANEXO III - Preencher'!E497</f>
        <v>MARIA ELAINE SILVA DE ANDRADE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43831</v>
      </c>
      <c r="H488" s="15">
        <f>'[1]TCE - ANEXO III - Preencher'!I497</f>
        <v>0</v>
      </c>
      <c r="I488" s="15">
        <f>'[1]TCE - ANEXO III - Preencher'!J497</f>
        <v>106.8</v>
      </c>
      <c r="J488" s="15">
        <f>'[1]TCE - ANEXO III - Preencher'!K497</f>
        <v>0</v>
      </c>
      <c r="K488" s="16">
        <f>'[1]TCE - ANEXO III - Preencher'!L497</f>
        <v>42</v>
      </c>
      <c r="L488" s="16">
        <f>'[1]TCE - ANEXO III - Preencher'!M497</f>
        <v>4.88</v>
      </c>
      <c r="M488" s="16">
        <f t="shared" si="43"/>
        <v>37.119999999999997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143.91999999999999</v>
      </c>
    </row>
    <row r="489" spans="1:28" s="4" customFormat="1">
      <c r="A489" s="9">
        <f>IFERROR(VLOOKUP(B489,'[1]DADOS (OCULTAR)'!$P$3:$R$53,3,0),"")</f>
        <v>9767633000447</v>
      </c>
      <c r="B489" s="10" t="str">
        <f>'[1]TCE - ANEXO III - Preencher'!C498</f>
        <v>HOSPITAL SILVIO MAGALHÃES</v>
      </c>
      <c r="C489" s="11"/>
      <c r="D489" s="12" t="str">
        <f>'[1]TCE - ANEXO III - Preencher'!E498</f>
        <v>MARIA ELIANE DE BARROS ALVES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43831</v>
      </c>
      <c r="H489" s="15">
        <f>'[1]TCE - ANEXO III - Preencher'!I498</f>
        <v>0</v>
      </c>
      <c r="I489" s="15">
        <f>'[1]TCE - ANEXO III - Preencher'!J498</f>
        <v>125.3</v>
      </c>
      <c r="J489" s="15">
        <f>'[1]TCE - ANEXO III - Preencher'!K498</f>
        <v>0</v>
      </c>
      <c r="K489" s="16">
        <f>'[1]TCE - ANEXO III - Preencher'!L498</f>
        <v>42</v>
      </c>
      <c r="L489" s="16">
        <f>'[1]TCE - ANEXO III - Preencher'!M498</f>
        <v>4.88</v>
      </c>
      <c r="M489" s="16">
        <f t="shared" si="43"/>
        <v>37.119999999999997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162.41999999999999</v>
      </c>
    </row>
    <row r="490" spans="1:28" s="4" customFormat="1">
      <c r="A490" s="9">
        <f>IFERROR(VLOOKUP(B490,'[1]DADOS (OCULTAR)'!$P$3:$R$53,3,0),"")</f>
        <v>9767633000447</v>
      </c>
      <c r="B490" s="10" t="str">
        <f>'[1]TCE - ANEXO III - Preencher'!C499</f>
        <v>HOSPITAL SILVIO MAGALHÃES</v>
      </c>
      <c r="C490" s="11"/>
      <c r="D490" s="12" t="str">
        <f>'[1]TCE - ANEXO III - Preencher'!E499</f>
        <v>MARIA GIRLANE LOPES DA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43831</v>
      </c>
      <c r="H490" s="15">
        <f>'[1]TCE - ANEXO III - Preencher'!I499</f>
        <v>0</v>
      </c>
      <c r="I490" s="15">
        <f>'[1]TCE - ANEXO III - Preencher'!J499</f>
        <v>125.3</v>
      </c>
      <c r="J490" s="15">
        <f>'[1]TCE - ANEXO III - Preencher'!K499</f>
        <v>0</v>
      </c>
      <c r="K490" s="16">
        <f>'[1]TCE - ANEXO III - Preencher'!L499</f>
        <v>42</v>
      </c>
      <c r="L490" s="16">
        <f>'[1]TCE - ANEXO III - Preencher'!M499</f>
        <v>4.88</v>
      </c>
      <c r="M490" s="16">
        <f t="shared" si="43"/>
        <v>37.119999999999997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128</v>
      </c>
      <c r="U490" s="16">
        <f>'[1]TCE - ANEXO III - Preencher'!V499</f>
        <v>0</v>
      </c>
      <c r="V490" s="17">
        <f t="shared" si="46"/>
        <v>128</v>
      </c>
      <c r="W490" s="18" t="str">
        <f>IF('[1]TCE - ANEXO III - Preencher'!X499="","",'[1]TCE - ANEXO III - Preencher'!X499)</f>
        <v>AUX.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290.41999999999996</v>
      </c>
    </row>
    <row r="491" spans="1:28" s="4" customFormat="1">
      <c r="A491" s="9">
        <f>IFERROR(VLOOKUP(B491,'[1]DADOS (OCULTAR)'!$P$3:$R$53,3,0),"")</f>
        <v>9767633000447</v>
      </c>
      <c r="B491" s="10" t="str">
        <f>'[1]TCE - ANEXO III - Preencher'!C500</f>
        <v>HOSPITAL SILVIO MAGALHÃES</v>
      </c>
      <c r="C491" s="11"/>
      <c r="D491" s="12" t="str">
        <f>'[1]TCE - ANEXO III - Preencher'!E500</f>
        <v>MARIA JANILDA BENTO DA SILVA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43831</v>
      </c>
      <c r="H491" s="15">
        <f>'[1]TCE - ANEXO III - Preencher'!I500</f>
        <v>0</v>
      </c>
      <c r="I491" s="15">
        <f>'[1]TCE - ANEXO III - Preencher'!J500</f>
        <v>121.1</v>
      </c>
      <c r="J491" s="15">
        <f>'[1]TCE - ANEXO III - Preencher'!K500</f>
        <v>0</v>
      </c>
      <c r="K491" s="16">
        <f>'[1]TCE - ANEXO III - Preencher'!L500</f>
        <v>42</v>
      </c>
      <c r="L491" s="16">
        <f>'[1]TCE - ANEXO III - Preencher'!M500</f>
        <v>4.88</v>
      </c>
      <c r="M491" s="16">
        <f t="shared" si="43"/>
        <v>37.119999999999997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158.22</v>
      </c>
    </row>
    <row r="492" spans="1:28" s="4" customFormat="1">
      <c r="A492" s="9">
        <f>IFERROR(VLOOKUP(B492,'[1]DADOS (OCULTAR)'!$P$3:$R$53,3,0),"")</f>
        <v>9767633000447</v>
      </c>
      <c r="B492" s="10" t="str">
        <f>'[1]TCE - ANEXO III - Preencher'!C501</f>
        <v>HOSPITAL SILVIO MAGALHÃES</v>
      </c>
      <c r="C492" s="11"/>
      <c r="D492" s="12" t="str">
        <f>'[1]TCE - ANEXO III - Preencher'!E501</f>
        <v>MARIA JOELI SANTOS LOPES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43831</v>
      </c>
      <c r="H492" s="15">
        <f>'[1]TCE - ANEXO III - Preencher'!I501</f>
        <v>0</v>
      </c>
      <c r="I492" s="15">
        <f>'[1]TCE - ANEXO III - Preencher'!J501</f>
        <v>127.5</v>
      </c>
      <c r="J492" s="15">
        <f>'[1]TCE - ANEXO III - Preencher'!K501</f>
        <v>0</v>
      </c>
      <c r="K492" s="16">
        <f>'[1]TCE - ANEXO III - Preencher'!L501</f>
        <v>42</v>
      </c>
      <c r="L492" s="16">
        <f>'[1]TCE - ANEXO III - Preencher'!M501</f>
        <v>4.88</v>
      </c>
      <c r="M492" s="16">
        <f t="shared" si="43"/>
        <v>37.119999999999997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92</v>
      </c>
      <c r="R492" s="16">
        <f>'[1]TCE - ANEXO III - Preencher'!S501</f>
        <v>62.34</v>
      </c>
      <c r="S492" s="17">
        <f t="shared" si="45"/>
        <v>29.659999999999997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194.28</v>
      </c>
    </row>
    <row r="493" spans="1:28" s="4" customFormat="1">
      <c r="A493" s="9">
        <f>IFERROR(VLOOKUP(B493,'[1]DADOS (OCULTAR)'!$P$3:$R$53,3,0),"")</f>
        <v>9767633000447</v>
      </c>
      <c r="B493" s="10" t="str">
        <f>'[1]TCE - ANEXO III - Preencher'!C502</f>
        <v>HOSPITAL SILVIO MAGALHÃES</v>
      </c>
      <c r="C493" s="11"/>
      <c r="D493" s="12" t="str">
        <f>'[1]TCE - ANEXO III - Preencher'!E502</f>
        <v>MARIA JOSE BATISTA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43831</v>
      </c>
      <c r="H493" s="15">
        <f>'[1]TCE - ANEXO III - Preencher'!I502</f>
        <v>0</v>
      </c>
      <c r="I493" s="15">
        <f>'[1]TCE - ANEXO III - Preencher'!J502</f>
        <v>125.3</v>
      </c>
      <c r="J493" s="15">
        <f>'[1]TCE - ANEXO III - Preencher'!K502</f>
        <v>0</v>
      </c>
      <c r="K493" s="16">
        <f>'[1]TCE - ANEXO III - Preencher'!L502</f>
        <v>42</v>
      </c>
      <c r="L493" s="16">
        <f>'[1]TCE - ANEXO III - Preencher'!M502</f>
        <v>4.88</v>
      </c>
      <c r="M493" s="16">
        <f t="shared" si="43"/>
        <v>37.119999999999997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162.41999999999999</v>
      </c>
    </row>
    <row r="494" spans="1:28" s="4" customFormat="1">
      <c r="A494" s="9">
        <f>IFERROR(VLOOKUP(B494,'[1]DADOS (OCULTAR)'!$P$3:$R$53,3,0),"")</f>
        <v>9767633000447</v>
      </c>
      <c r="B494" s="10" t="str">
        <f>'[1]TCE - ANEXO III - Preencher'!C503</f>
        <v>HOSPITAL SILVIO MAGALHÃES</v>
      </c>
      <c r="C494" s="11"/>
      <c r="D494" s="12" t="str">
        <f>'[1]TCE - ANEXO III - Preencher'!E503</f>
        <v>MARIA JOSE DA SILVA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43831</v>
      </c>
      <c r="H494" s="15">
        <f>'[1]TCE - ANEXO III - Preencher'!I503</f>
        <v>0</v>
      </c>
      <c r="I494" s="15">
        <f>'[1]TCE - ANEXO III - Preencher'!J503</f>
        <v>111.2</v>
      </c>
      <c r="J494" s="15">
        <f>'[1]TCE - ANEXO III - Preencher'!K503</f>
        <v>0</v>
      </c>
      <c r="K494" s="16">
        <f>'[1]TCE - ANEXO III - Preencher'!L503</f>
        <v>42</v>
      </c>
      <c r="L494" s="16">
        <f>'[1]TCE - ANEXO III - Preencher'!M503</f>
        <v>4.88</v>
      </c>
      <c r="M494" s="16">
        <f t="shared" si="43"/>
        <v>37.119999999999997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148.32</v>
      </c>
    </row>
    <row r="495" spans="1:28" s="4" customFormat="1">
      <c r="A495" s="9">
        <f>IFERROR(VLOOKUP(B495,'[1]DADOS (OCULTAR)'!$P$3:$R$53,3,0),"")</f>
        <v>9767633000447</v>
      </c>
      <c r="B495" s="10" t="str">
        <f>'[1]TCE - ANEXO III - Preencher'!C504</f>
        <v>HOSPITAL SILVIO MAGALHÃES</v>
      </c>
      <c r="C495" s="11"/>
      <c r="D495" s="12" t="str">
        <f>'[1]TCE - ANEXO III - Preencher'!E504</f>
        <v>MARIA JOSE SALUSTIANO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43831</v>
      </c>
      <c r="H495" s="15">
        <f>'[1]TCE - ANEXO III - Preencher'!I504</f>
        <v>0</v>
      </c>
      <c r="I495" s="15">
        <f>'[1]TCE - ANEXO III - Preencher'!J504</f>
        <v>121.1</v>
      </c>
      <c r="J495" s="15">
        <f>'[1]TCE - ANEXO III - Preencher'!K504</f>
        <v>0</v>
      </c>
      <c r="K495" s="16">
        <f>'[1]TCE - ANEXO III - Preencher'!L504</f>
        <v>42</v>
      </c>
      <c r="L495" s="16">
        <f>'[1]TCE - ANEXO III - Preencher'!M504</f>
        <v>4.88</v>
      </c>
      <c r="M495" s="16">
        <f t="shared" si="43"/>
        <v>37.119999999999997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158.22</v>
      </c>
    </row>
    <row r="496" spans="1:28" s="4" customFormat="1">
      <c r="A496" s="9">
        <f>IFERROR(VLOOKUP(B496,'[1]DADOS (OCULTAR)'!$P$3:$R$53,3,0),"")</f>
        <v>9767633000447</v>
      </c>
      <c r="B496" s="10" t="str">
        <f>'[1]TCE - ANEXO III - Preencher'!C505</f>
        <v>HOSPITAL SILVIO MAGALHÃES</v>
      </c>
      <c r="C496" s="11"/>
      <c r="D496" s="12" t="str">
        <f>'[1]TCE - ANEXO III - Preencher'!E505</f>
        <v>MARIA JOSE SILVA DE ABREU</v>
      </c>
      <c r="E496" s="10" t="str">
        <f>IF('[1]TCE - ANEXO III - Preencher'!F505="4 - Assistência Odontológica","2 - Outros Profissionais da Saúde",'[1]TCE - ANEXO II - Enviar TCE'!E495)</f>
        <v>3 - Administrativo</v>
      </c>
      <c r="F496" s="13">
        <f>'[1]TCE - ANEXO III - Preencher'!G505</f>
        <v>517410</v>
      </c>
      <c r="G496" s="14">
        <f>IF('[1]TCE - ANEXO III - Preencher'!H505="","",'[1]TCE - ANEXO III - Preencher'!H505)</f>
        <v>43831</v>
      </c>
      <c r="H496" s="15">
        <f>'[1]TCE - ANEXO III - Preencher'!I505</f>
        <v>0</v>
      </c>
      <c r="I496" s="15">
        <f>'[1]TCE - ANEXO III - Preencher'!J505</f>
        <v>94.2</v>
      </c>
      <c r="J496" s="15">
        <f>'[1]TCE - ANEXO III - Preencher'!K505</f>
        <v>0</v>
      </c>
      <c r="K496" s="16">
        <f>'[1]TCE - ANEXO III - Preencher'!L505</f>
        <v>42</v>
      </c>
      <c r="L496" s="16">
        <f>'[1]TCE - ANEXO III - Preencher'!M505</f>
        <v>4.88</v>
      </c>
      <c r="M496" s="16">
        <f t="shared" si="43"/>
        <v>37.119999999999997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131.32</v>
      </c>
    </row>
    <row r="497" spans="1:28" s="4" customFormat="1">
      <c r="A497" s="9">
        <f>IFERROR(VLOOKUP(B497,'[1]DADOS (OCULTAR)'!$P$3:$R$53,3,0),"")</f>
        <v>9767633000447</v>
      </c>
      <c r="B497" s="10" t="str">
        <f>'[1]TCE - ANEXO III - Preencher'!C506</f>
        <v>HOSPITAL SILVIO MAGALHÃES</v>
      </c>
      <c r="C497" s="11"/>
      <c r="D497" s="12" t="str">
        <f>'[1]TCE - ANEXO III - Preencher'!E506</f>
        <v>MARIA JOSIELMA TENORIO DE OLIVEIRA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43831</v>
      </c>
      <c r="H497" s="15">
        <f>'[1]TCE - ANEXO III - Preencher'!I506</f>
        <v>0</v>
      </c>
      <c r="I497" s="15">
        <f>'[1]TCE - ANEXO III - Preencher'!J506</f>
        <v>125.3</v>
      </c>
      <c r="J497" s="15">
        <f>'[1]TCE - ANEXO III - Preencher'!K506</f>
        <v>0</v>
      </c>
      <c r="K497" s="16">
        <f>'[1]TCE - ANEXO III - Preencher'!L506</f>
        <v>42</v>
      </c>
      <c r="L497" s="16">
        <f>'[1]TCE - ANEXO III - Preencher'!M506</f>
        <v>4.88</v>
      </c>
      <c r="M497" s="16">
        <f t="shared" si="43"/>
        <v>37.119999999999997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162.41999999999999</v>
      </c>
    </row>
    <row r="498" spans="1:28" s="4" customFormat="1">
      <c r="A498" s="9">
        <f>IFERROR(VLOOKUP(B498,'[1]DADOS (OCULTAR)'!$P$3:$R$53,3,0),"")</f>
        <v>9767633000447</v>
      </c>
      <c r="B498" s="10" t="str">
        <f>'[1]TCE - ANEXO III - Preencher'!C507</f>
        <v>HOSPITAL SILVIO MAGALHÃES</v>
      </c>
      <c r="C498" s="11"/>
      <c r="D498" s="12" t="str">
        <f>'[1]TCE - ANEXO III - Preencher'!E507</f>
        <v>MARIA LAYANNE CARLA PEREIRA SALES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43831</v>
      </c>
      <c r="H498" s="15">
        <f>'[1]TCE - ANEXO III - Preencher'!I507</f>
        <v>0</v>
      </c>
      <c r="I498" s="15">
        <f>'[1]TCE - ANEXO III - Preencher'!J507</f>
        <v>204.8</v>
      </c>
      <c r="J498" s="15">
        <f>'[1]TCE - ANEXO III - Preencher'!K507</f>
        <v>0</v>
      </c>
      <c r="K498" s="16">
        <f>'[1]TCE - ANEXO III - Preencher'!L507</f>
        <v>42</v>
      </c>
      <c r="L498" s="16">
        <f>'[1]TCE - ANEXO III - Preencher'!M507</f>
        <v>4.88</v>
      </c>
      <c r="M498" s="16">
        <f t="shared" si="43"/>
        <v>37.119999999999997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241.92000000000002</v>
      </c>
    </row>
    <row r="499" spans="1:28" s="4" customFormat="1">
      <c r="A499" s="9">
        <f>IFERROR(VLOOKUP(B499,'[1]DADOS (OCULTAR)'!$P$3:$R$53,3,0),"")</f>
        <v>9767633000447</v>
      </c>
      <c r="B499" s="10" t="str">
        <f>'[1]TCE - ANEXO III - Preencher'!C508</f>
        <v>HOSPITAL SILVIO MAGALHÃES</v>
      </c>
      <c r="C499" s="11"/>
      <c r="D499" s="12" t="str">
        <f>'[1]TCE - ANEXO III - Preencher'!E508</f>
        <v>MARIA MADALENA DO NASCIMENTO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411030</v>
      </c>
      <c r="G499" s="14">
        <f>IF('[1]TCE - ANEXO III - Preencher'!H508="","",'[1]TCE - ANEXO III - Preencher'!H508)</f>
        <v>43831</v>
      </c>
      <c r="H499" s="15">
        <f>'[1]TCE - ANEXO III - Preencher'!I508</f>
        <v>0</v>
      </c>
      <c r="I499" s="15">
        <f>'[1]TCE - ANEXO III - Preencher'!J508</f>
        <v>225.1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225.1</v>
      </c>
    </row>
    <row r="500" spans="1:28" s="4" customFormat="1">
      <c r="A500" s="9">
        <f>IFERROR(VLOOKUP(B500,'[1]DADOS (OCULTAR)'!$P$3:$R$53,3,0),"")</f>
        <v>9767633000447</v>
      </c>
      <c r="B500" s="10" t="str">
        <f>'[1]TCE - ANEXO III - Preencher'!C509</f>
        <v>HOSPITAL SILVIO MAGALHÃES</v>
      </c>
      <c r="C500" s="11"/>
      <c r="D500" s="12" t="str">
        <f>'[1]TCE - ANEXO III - Preencher'!E509</f>
        <v>MARIA NIDIA DOS SANTOS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43831</v>
      </c>
      <c r="H500" s="15">
        <f>'[1]TCE - ANEXO III - Preencher'!I509</f>
        <v>0</v>
      </c>
      <c r="I500" s="15">
        <f>'[1]TCE - ANEXO III - Preencher'!J509</f>
        <v>103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103</v>
      </c>
    </row>
    <row r="501" spans="1:28" s="4" customFormat="1">
      <c r="A501" s="9">
        <f>IFERROR(VLOOKUP(B501,'[1]DADOS (OCULTAR)'!$P$3:$R$53,3,0),"")</f>
        <v>9767633000447</v>
      </c>
      <c r="B501" s="10" t="str">
        <f>'[1]TCE - ANEXO III - Preencher'!C510</f>
        <v>HOSPITAL SILVIO MAGALHÃES</v>
      </c>
      <c r="C501" s="11"/>
      <c r="D501" s="12" t="str">
        <f>'[1]TCE - ANEXO III - Preencher'!E510</f>
        <v xml:space="preserve">MARIA PATRICIA DE MENDONCA 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43831</v>
      </c>
      <c r="H501" s="15">
        <f>'[1]TCE - ANEXO III - Preencher'!I510</f>
        <v>0</v>
      </c>
      <c r="I501" s="15">
        <f>'[1]TCE - ANEXO III - Preencher'!J510</f>
        <v>126</v>
      </c>
      <c r="J501" s="15">
        <f>'[1]TCE - ANEXO III - Preencher'!K510</f>
        <v>0</v>
      </c>
      <c r="K501" s="16">
        <f>'[1]TCE - ANEXO III - Preencher'!L510</f>
        <v>42</v>
      </c>
      <c r="L501" s="16">
        <f>'[1]TCE - ANEXO III - Preencher'!M510</f>
        <v>4.88</v>
      </c>
      <c r="M501" s="16">
        <f t="shared" si="43"/>
        <v>37.119999999999997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163.12</v>
      </c>
    </row>
    <row r="502" spans="1:28" s="4" customFormat="1">
      <c r="A502" s="9">
        <f>IFERROR(VLOOKUP(B502,'[1]DADOS (OCULTAR)'!$P$3:$R$53,3,0),"")</f>
        <v>9767633000447</v>
      </c>
      <c r="B502" s="10" t="str">
        <f>'[1]TCE - ANEXO III - Preencher'!C511</f>
        <v>HOSPITAL SILVIO MAGALHÃES</v>
      </c>
      <c r="C502" s="11"/>
      <c r="D502" s="12" t="str">
        <f>'[1]TCE - ANEXO III - Preencher'!E511</f>
        <v>MARIA ROSIDELMA DE LIMA NASCIMENTO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43831</v>
      </c>
      <c r="H502" s="15">
        <f>'[1]TCE - ANEXO III - Preencher'!I511</f>
        <v>0</v>
      </c>
      <c r="I502" s="15">
        <f>'[1]TCE - ANEXO III - Preencher'!J511</f>
        <v>121.1</v>
      </c>
      <c r="J502" s="15">
        <f>'[1]TCE - ANEXO III - Preencher'!K511</f>
        <v>0</v>
      </c>
      <c r="K502" s="16">
        <f>'[1]TCE - ANEXO III - Preencher'!L511</f>
        <v>42</v>
      </c>
      <c r="L502" s="16">
        <f>'[1]TCE - ANEXO III - Preencher'!M511</f>
        <v>4.88</v>
      </c>
      <c r="M502" s="16">
        <f t="shared" si="43"/>
        <v>37.119999999999997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158.22</v>
      </c>
    </row>
    <row r="503" spans="1:28" s="4" customFormat="1">
      <c r="A503" s="9">
        <f>IFERROR(VLOOKUP(B503,'[1]DADOS (OCULTAR)'!$P$3:$R$53,3,0),"")</f>
        <v>9767633000447</v>
      </c>
      <c r="B503" s="10" t="str">
        <f>'[1]TCE - ANEXO III - Preencher'!C512</f>
        <v>HOSPITAL SILVIO MAGALHÃES</v>
      </c>
      <c r="C503" s="11"/>
      <c r="D503" s="12" t="str">
        <f>'[1]TCE - ANEXO III - Preencher'!E512</f>
        <v>MARIA ROSINEIDE DE MOURA AQUINO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223505</v>
      </c>
      <c r="G503" s="14">
        <f>IF('[1]TCE - ANEXO III - Preencher'!H512="","",'[1]TCE - ANEXO III - Preencher'!H512)</f>
        <v>43831</v>
      </c>
      <c r="H503" s="15">
        <f>'[1]TCE - ANEXO III - Preencher'!I512</f>
        <v>0</v>
      </c>
      <c r="I503" s="15">
        <f>'[1]TCE - ANEXO III - Preencher'!J512</f>
        <v>192.6</v>
      </c>
      <c r="J503" s="15">
        <f>'[1]TCE - ANEXO III - Preencher'!K512</f>
        <v>0</v>
      </c>
      <c r="K503" s="16">
        <f>'[1]TCE - ANEXO III - Preencher'!L512</f>
        <v>42</v>
      </c>
      <c r="L503" s="16">
        <f>'[1]TCE - ANEXO III - Preencher'!M512</f>
        <v>4.88</v>
      </c>
      <c r="M503" s="16">
        <f t="shared" si="43"/>
        <v>37.119999999999997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100</v>
      </c>
      <c r="U503" s="16">
        <f>'[1]TCE - ANEXO III - Preencher'!V512</f>
        <v>0</v>
      </c>
      <c r="V503" s="17">
        <f t="shared" si="46"/>
        <v>100</v>
      </c>
      <c r="W503" s="18" t="str">
        <f>IF('[1]TCE - ANEXO III - Preencher'!X512="","",'[1]TCE - ANEXO III - Preencher'!X512)</f>
        <v>AUX.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329.72</v>
      </c>
    </row>
    <row r="504" spans="1:28" s="4" customFormat="1">
      <c r="A504" s="9">
        <f>IFERROR(VLOOKUP(B504,'[1]DADOS (OCULTAR)'!$P$3:$R$53,3,0),"")</f>
        <v>9767633000447</v>
      </c>
      <c r="B504" s="10" t="str">
        <f>'[1]TCE - ANEXO III - Preencher'!C513</f>
        <v>HOSPITAL SILVIO MAGALHÃES</v>
      </c>
      <c r="C504" s="11"/>
      <c r="D504" s="12" t="str">
        <f>'[1]TCE - ANEXO III - Preencher'!E513</f>
        <v>MARIA ROSINEIDE RUFINO DA SILVA</v>
      </c>
      <c r="E504" s="10" t="str">
        <f>IF('[1]TCE - ANEXO III - Preencher'!F513="4 - Assistência Odontológica","2 - Outros Profissionais da Saúde",'[1]TCE - ANEXO II - Enviar TCE'!E503)</f>
        <v>3 - Administrativo</v>
      </c>
      <c r="F504" s="13">
        <f>'[1]TCE - ANEXO III - Preencher'!G513</f>
        <v>513505</v>
      </c>
      <c r="G504" s="14">
        <f>IF('[1]TCE - ANEXO III - Preencher'!H513="","",'[1]TCE - ANEXO III - Preencher'!H513)</f>
        <v>43831</v>
      </c>
      <c r="H504" s="15">
        <f>'[1]TCE - ANEXO III - Preencher'!I513</f>
        <v>0</v>
      </c>
      <c r="I504" s="15">
        <f>'[1]TCE - ANEXO III - Preencher'!J513</f>
        <v>95.3</v>
      </c>
      <c r="J504" s="15">
        <f>'[1]TCE - ANEXO III - Preencher'!K513</f>
        <v>0</v>
      </c>
      <c r="K504" s="16">
        <f>'[1]TCE - ANEXO III - Preencher'!L513</f>
        <v>42</v>
      </c>
      <c r="L504" s="16">
        <f>'[1]TCE - ANEXO III - Preencher'!M513</f>
        <v>4.88</v>
      </c>
      <c r="M504" s="16">
        <f t="shared" si="43"/>
        <v>37.119999999999997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132.41999999999999</v>
      </c>
    </row>
    <row r="505" spans="1:28" s="4" customFormat="1">
      <c r="A505" s="9">
        <f>IFERROR(VLOOKUP(B505,'[1]DADOS (OCULTAR)'!$P$3:$R$53,3,0),"")</f>
        <v>9767633000447</v>
      </c>
      <c r="B505" s="10" t="str">
        <f>'[1]TCE - ANEXO III - Preencher'!C514</f>
        <v>HOSPITAL SILVIO MAGALHÃES</v>
      </c>
      <c r="C505" s="11"/>
      <c r="D505" s="12" t="str">
        <f>'[1]TCE - ANEXO III - Preencher'!E514</f>
        <v xml:space="preserve">MARIA ZENAIDE SANTOS DE PAULA SILVA 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223505</v>
      </c>
      <c r="G505" s="14">
        <f>IF('[1]TCE - ANEXO III - Preencher'!H514="","",'[1]TCE - ANEXO III - Preencher'!H514)</f>
        <v>43831</v>
      </c>
      <c r="H505" s="15">
        <f>'[1]TCE - ANEXO III - Preencher'!I514</f>
        <v>0</v>
      </c>
      <c r="I505" s="15">
        <f>'[1]TCE - ANEXO III - Preencher'!J514</f>
        <v>183.5</v>
      </c>
      <c r="J505" s="15">
        <f>'[1]TCE - ANEXO III - Preencher'!K514</f>
        <v>0</v>
      </c>
      <c r="K505" s="16">
        <f>'[1]TCE - ANEXO III - Preencher'!L514</f>
        <v>42</v>
      </c>
      <c r="L505" s="16">
        <f>'[1]TCE - ANEXO III - Preencher'!M514</f>
        <v>4.88</v>
      </c>
      <c r="M505" s="16">
        <f t="shared" si="43"/>
        <v>37.119999999999997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220.62</v>
      </c>
    </row>
    <row r="506" spans="1:28" s="4" customFormat="1">
      <c r="A506" s="9">
        <f>IFERROR(VLOOKUP(B506,'[1]DADOS (OCULTAR)'!$P$3:$R$53,3,0),"")</f>
        <v>9767633000447</v>
      </c>
      <c r="B506" s="10" t="str">
        <f>'[1]TCE - ANEXO III - Preencher'!C515</f>
        <v>HOSPITAL SILVIO MAGALHÃES</v>
      </c>
      <c r="C506" s="11"/>
      <c r="D506" s="12" t="str">
        <f>'[1]TCE - ANEXO III - Preencher'!E515</f>
        <v>MARILIA NATHALIA DA SILVA MELO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223505</v>
      </c>
      <c r="G506" s="14">
        <f>IF('[1]TCE - ANEXO III - Preencher'!H515="","",'[1]TCE - ANEXO III - Preencher'!H515)</f>
        <v>43831</v>
      </c>
      <c r="H506" s="15">
        <f>'[1]TCE - ANEXO III - Preencher'!I515</f>
        <v>0</v>
      </c>
      <c r="I506" s="15">
        <f>'[1]TCE - ANEXO III - Preencher'!J515</f>
        <v>152</v>
      </c>
      <c r="J506" s="15">
        <f>'[1]TCE - ANEXO III - Preencher'!K515</f>
        <v>0</v>
      </c>
      <c r="K506" s="16">
        <f>'[1]TCE - ANEXO III - Preencher'!L515</f>
        <v>42</v>
      </c>
      <c r="L506" s="16">
        <f>'[1]TCE - ANEXO III - Preencher'!M515</f>
        <v>4.88</v>
      </c>
      <c r="M506" s="16">
        <f t="shared" si="43"/>
        <v>37.119999999999997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189.12</v>
      </c>
    </row>
    <row r="507" spans="1:28" s="4" customFormat="1">
      <c r="A507" s="9">
        <f>IFERROR(VLOOKUP(B507,'[1]DADOS (OCULTAR)'!$P$3:$R$53,3,0),"")</f>
        <v>9767633000447</v>
      </c>
      <c r="B507" s="10" t="str">
        <f>'[1]TCE - ANEXO III - Preencher'!C516</f>
        <v>HOSPITAL SILVIO MAGALHÃES</v>
      </c>
      <c r="C507" s="11"/>
      <c r="D507" s="12" t="str">
        <f>'[1]TCE - ANEXO III - Preencher'!E516</f>
        <v>MARILUCE FREITAS DA SILVA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43831</v>
      </c>
      <c r="H507" s="15">
        <f>'[1]TCE - ANEXO III - Preencher'!I516</f>
        <v>0</v>
      </c>
      <c r="I507" s="15">
        <f>'[1]TCE - ANEXO III - Preencher'!J516</f>
        <v>125.3</v>
      </c>
      <c r="J507" s="15">
        <f>'[1]TCE - ANEXO III - Preencher'!K516</f>
        <v>0</v>
      </c>
      <c r="K507" s="16">
        <f>'[1]TCE - ANEXO III - Preencher'!L516</f>
        <v>42</v>
      </c>
      <c r="L507" s="16">
        <f>'[1]TCE - ANEXO III - Preencher'!M516</f>
        <v>4.88</v>
      </c>
      <c r="M507" s="16">
        <f t="shared" si="43"/>
        <v>37.119999999999997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162.41999999999999</v>
      </c>
    </row>
    <row r="508" spans="1:28" s="4" customFormat="1">
      <c r="A508" s="9">
        <f>IFERROR(VLOOKUP(B508,'[1]DADOS (OCULTAR)'!$P$3:$R$53,3,0),"")</f>
        <v>9767633000447</v>
      </c>
      <c r="B508" s="10" t="str">
        <f>'[1]TCE - ANEXO III - Preencher'!C517</f>
        <v>HOSPITAL SILVIO MAGALHÃES</v>
      </c>
      <c r="C508" s="11"/>
      <c r="D508" s="12" t="str">
        <f>'[1]TCE - ANEXO III - Preencher'!E517</f>
        <v>MARILYA GERONCIO DE LUNA LINS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223208</v>
      </c>
      <c r="G508" s="14">
        <f>IF('[1]TCE - ANEXO III - Preencher'!H517="","",'[1]TCE - ANEXO III - Preencher'!H517)</f>
        <v>43831</v>
      </c>
      <c r="H508" s="15">
        <f>'[1]TCE - ANEXO III - Preencher'!I517</f>
        <v>0</v>
      </c>
      <c r="I508" s="15">
        <f>'[1]TCE - ANEXO III - Preencher'!J517</f>
        <v>256.60000000000002</v>
      </c>
      <c r="J508" s="15">
        <f>'[1]TCE - ANEXO III - Preencher'!K517</f>
        <v>0</v>
      </c>
      <c r="K508" s="16">
        <f>'[1]TCE - ANEXO III - Preencher'!L517</f>
        <v>42</v>
      </c>
      <c r="L508" s="16">
        <f>'[1]TCE - ANEXO III - Preencher'!M517</f>
        <v>4.88</v>
      </c>
      <c r="M508" s="16">
        <f t="shared" si="43"/>
        <v>37.119999999999997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293.72000000000003</v>
      </c>
    </row>
    <row r="509" spans="1:28" s="4" customFormat="1">
      <c r="A509" s="9">
        <f>IFERROR(VLOOKUP(B509,'[1]DADOS (OCULTAR)'!$P$3:$R$53,3,0),"")</f>
        <v>9767633000447</v>
      </c>
      <c r="B509" s="10" t="str">
        <f>'[1]TCE - ANEXO III - Preencher'!C518</f>
        <v>HOSPITAL SILVIO MAGALHÃES</v>
      </c>
      <c r="C509" s="11"/>
      <c r="D509" s="12" t="str">
        <f>'[1]TCE - ANEXO III - Preencher'!E518</f>
        <v>MARINEIDE ALVES DA SILVA</v>
      </c>
      <c r="E509" s="10" t="str">
        <f>IF('[1]TCE - ANEXO III - Preencher'!F518="4 - Assistência Odontológica","2 - Outros Profissionais da Saúde",'[1]TCE - ANEXO II - Enviar TCE'!E508)</f>
        <v>3 - Administrativo</v>
      </c>
      <c r="F509" s="13">
        <f>'[1]TCE - ANEXO III - Preencher'!G518</f>
        <v>521130</v>
      </c>
      <c r="G509" s="14">
        <f>IF('[1]TCE - ANEXO III - Preencher'!H518="","",'[1]TCE - ANEXO III - Preencher'!H518)</f>
        <v>43831</v>
      </c>
      <c r="H509" s="15">
        <f>'[1]TCE - ANEXO III - Preencher'!I518</f>
        <v>0</v>
      </c>
      <c r="I509" s="15">
        <f>'[1]TCE - ANEXO III - Preencher'!J518</f>
        <v>122.1</v>
      </c>
      <c r="J509" s="15">
        <f>'[1]TCE - ANEXO III - Preencher'!K518</f>
        <v>0</v>
      </c>
      <c r="K509" s="16">
        <f>'[1]TCE - ANEXO III - Preencher'!L518</f>
        <v>42</v>
      </c>
      <c r="L509" s="16">
        <f>'[1]TCE - ANEXO III - Preencher'!M518</f>
        <v>4.88</v>
      </c>
      <c r="M509" s="16">
        <f t="shared" si="43"/>
        <v>37.119999999999997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159.22</v>
      </c>
    </row>
    <row r="510" spans="1:28" s="4" customFormat="1">
      <c r="A510" s="9">
        <f>IFERROR(VLOOKUP(B510,'[1]DADOS (OCULTAR)'!$P$3:$R$53,3,0),"")</f>
        <v>9767633000447</v>
      </c>
      <c r="B510" s="10" t="str">
        <f>'[1]TCE - ANEXO III - Preencher'!C519</f>
        <v>HOSPITAL SILVIO MAGALHÃES</v>
      </c>
      <c r="C510" s="11"/>
      <c r="D510" s="12" t="str">
        <f>'[1]TCE - ANEXO III - Preencher'!E519</f>
        <v>MARIO ALVES DA COSTA JUNIOR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225270</v>
      </c>
      <c r="G510" s="14">
        <f>IF('[1]TCE - ANEXO III - Preencher'!H519="","",'[1]TCE - ANEXO III - Preencher'!H519)</f>
        <v>43831</v>
      </c>
      <c r="H510" s="15">
        <f>'[1]TCE - ANEXO III - Preencher'!I519</f>
        <v>0</v>
      </c>
      <c r="I510" s="15">
        <f>'[1]TCE - ANEXO III - Preencher'!J519</f>
        <v>1115.3499999999999</v>
      </c>
      <c r="J510" s="15">
        <f>'[1]TCE - ANEXO III - Preencher'!K519</f>
        <v>0</v>
      </c>
      <c r="K510" s="16">
        <f>'[1]TCE - ANEXO III - Preencher'!L519</f>
        <v>42</v>
      </c>
      <c r="L510" s="16">
        <f>'[1]TCE - ANEXO III - Preencher'!M519</f>
        <v>4.88</v>
      </c>
      <c r="M510" s="16">
        <f t="shared" si="43"/>
        <v>37.119999999999997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1152.4699999999998</v>
      </c>
    </row>
    <row r="511" spans="1:28" s="4" customFormat="1">
      <c r="A511" s="9">
        <f>IFERROR(VLOOKUP(B511,'[1]DADOS (OCULTAR)'!$P$3:$R$53,3,0),"")</f>
        <v>9767633000447</v>
      </c>
      <c r="B511" s="10" t="str">
        <f>'[1]TCE - ANEXO III - Preencher'!C520</f>
        <v>HOSPITAL SILVIO MAGALHÃES</v>
      </c>
      <c r="C511" s="11"/>
      <c r="D511" s="12" t="str">
        <f>'[1]TCE - ANEXO III - Preencher'!E520</f>
        <v>MARLENE VICENTE SANTANA</v>
      </c>
      <c r="E511" s="10" t="str">
        <f>IF('[1]TCE - ANEXO III - Preencher'!F520="4 - Assistência Odontológica","2 - Outros Profissionais da Saúde",'[1]TCE - ANEXO II - Enviar TCE'!E510)</f>
        <v>3 - Administrativo</v>
      </c>
      <c r="F511" s="13">
        <f>'[1]TCE - ANEXO III - Preencher'!G520</f>
        <v>513430</v>
      </c>
      <c r="G511" s="14">
        <f>IF('[1]TCE - ANEXO III - Preencher'!H520="","",'[1]TCE - ANEXO III - Preencher'!H520)</f>
        <v>43831</v>
      </c>
      <c r="H511" s="15">
        <f>'[1]TCE - ANEXO III - Preencher'!I520</f>
        <v>0</v>
      </c>
      <c r="I511" s="15">
        <f>'[1]TCE - ANEXO III - Preencher'!J520</f>
        <v>112.2</v>
      </c>
      <c r="J511" s="15">
        <f>'[1]TCE - ANEXO III - Preencher'!K520</f>
        <v>0</v>
      </c>
      <c r="K511" s="16">
        <f>'[1]TCE - ANEXO III - Preencher'!L520</f>
        <v>42</v>
      </c>
      <c r="L511" s="16">
        <f>'[1]TCE - ANEXO III - Preencher'!M520</f>
        <v>4.88</v>
      </c>
      <c r="M511" s="16">
        <f t="shared" si="43"/>
        <v>37.119999999999997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149.32</v>
      </c>
    </row>
    <row r="512" spans="1:28" s="4" customFormat="1">
      <c r="A512" s="9">
        <f>IFERROR(VLOOKUP(B512,'[1]DADOS (OCULTAR)'!$P$3:$R$53,3,0),"")</f>
        <v>9767633000447</v>
      </c>
      <c r="B512" s="10" t="str">
        <f>'[1]TCE - ANEXO III - Preencher'!C521</f>
        <v>HOSPITAL SILVIO MAGALHÃES</v>
      </c>
      <c r="C512" s="11"/>
      <c r="D512" s="12" t="str">
        <f>'[1]TCE - ANEXO III - Preencher'!E521</f>
        <v>MARLON PETRONIO DE OLIVEIRA BARBOSA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43831</v>
      </c>
      <c r="H512" s="15">
        <f>'[1]TCE - ANEXO III - Preencher'!I521</f>
        <v>0</v>
      </c>
      <c r="I512" s="15">
        <f>'[1]TCE - ANEXO III - Preencher'!J521</f>
        <v>125.3</v>
      </c>
      <c r="J512" s="15">
        <f>'[1]TCE - ANEXO III - Preencher'!K521</f>
        <v>0</v>
      </c>
      <c r="K512" s="16">
        <f>'[1]TCE - ANEXO III - Preencher'!L521</f>
        <v>42</v>
      </c>
      <c r="L512" s="16">
        <f>'[1]TCE - ANEXO III - Preencher'!M521</f>
        <v>4.88</v>
      </c>
      <c r="M512" s="16">
        <f t="shared" si="43"/>
        <v>37.119999999999997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162.41999999999999</v>
      </c>
    </row>
    <row r="513" spans="1:28" s="4" customFormat="1">
      <c r="A513" s="9">
        <f>IFERROR(VLOOKUP(B513,'[1]DADOS (OCULTAR)'!$P$3:$R$53,3,0),"")</f>
        <v>9767633000447</v>
      </c>
      <c r="B513" s="10" t="str">
        <f>'[1]TCE - ANEXO III - Preencher'!C522</f>
        <v>HOSPITAL SILVIO MAGALHÃES</v>
      </c>
      <c r="C513" s="11"/>
      <c r="D513" s="12" t="str">
        <f>'[1]TCE - ANEXO III - Preencher'!E522</f>
        <v>MATINAIA LUCILENE DA SILVA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43831</v>
      </c>
      <c r="H513" s="15">
        <f>'[1]TCE - ANEXO III - Preencher'!I522</f>
        <v>0</v>
      </c>
      <c r="I513" s="15">
        <f>'[1]TCE - ANEXO III - Preencher'!J522</f>
        <v>111.2</v>
      </c>
      <c r="J513" s="15">
        <f>'[1]TCE - ANEXO III - Preencher'!K522</f>
        <v>0</v>
      </c>
      <c r="K513" s="16">
        <f>'[1]TCE - ANEXO III - Preencher'!L522</f>
        <v>42</v>
      </c>
      <c r="L513" s="16">
        <f>'[1]TCE - ANEXO III - Preencher'!M522</f>
        <v>4.88</v>
      </c>
      <c r="M513" s="16">
        <f t="shared" si="43"/>
        <v>37.119999999999997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148.32</v>
      </c>
    </row>
    <row r="514" spans="1:28" s="4" customFormat="1">
      <c r="A514" s="9">
        <f>IFERROR(VLOOKUP(B514,'[1]DADOS (OCULTAR)'!$P$3:$R$53,3,0),"")</f>
        <v>9767633000447</v>
      </c>
      <c r="B514" s="10" t="str">
        <f>'[1]TCE - ANEXO III - Preencher'!C523</f>
        <v>HOSPITAL SILVIO MAGALHÃES</v>
      </c>
      <c r="C514" s="11"/>
      <c r="D514" s="12" t="str">
        <f>'[1]TCE - ANEXO III - Preencher'!E523</f>
        <v>MAURIENE SIQUEIRA CORDEIRO</v>
      </c>
      <c r="E514" s="10" t="str">
        <f>IF('[1]TCE - ANEXO III - Preencher'!F523="4 - Assistência Odontológica","2 - Outros Profissionais da Saúde",'[1]TCE - ANEXO II - Enviar TCE'!E513)</f>
        <v>1 - Médico</v>
      </c>
      <c r="F514" s="13">
        <f>'[1]TCE - ANEXO III - Preencher'!G523</f>
        <v>225124</v>
      </c>
      <c r="G514" s="14">
        <f>IF('[1]TCE - ANEXO III - Preencher'!H523="","",'[1]TCE - ANEXO III - Preencher'!H523)</f>
        <v>43831</v>
      </c>
      <c r="H514" s="15">
        <f>'[1]TCE - ANEXO III - Preencher'!I523</f>
        <v>0</v>
      </c>
      <c r="I514" s="15">
        <f>'[1]TCE - ANEXO III - Preencher'!J523</f>
        <v>1336</v>
      </c>
      <c r="J514" s="15">
        <f>'[1]TCE - ANEXO III - Preencher'!K523</f>
        <v>0</v>
      </c>
      <c r="K514" s="16">
        <f>'[1]TCE - ANEXO III - Preencher'!L523</f>
        <v>42</v>
      </c>
      <c r="L514" s="16">
        <f>'[1]TCE - ANEXO III - Preencher'!M523</f>
        <v>4.88</v>
      </c>
      <c r="M514" s="16">
        <f t="shared" si="43"/>
        <v>37.119999999999997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1373.12</v>
      </c>
    </row>
    <row r="515" spans="1:28" s="4" customFormat="1">
      <c r="A515" s="9">
        <f>IFERROR(VLOOKUP(B515,'[1]DADOS (OCULTAR)'!$P$3:$R$53,3,0),"")</f>
        <v>9767633000447</v>
      </c>
      <c r="B515" s="10" t="str">
        <f>'[1]TCE - ANEXO III - Preencher'!C524</f>
        <v>HOSPITAL SILVIO MAGALHÃES</v>
      </c>
      <c r="C515" s="11"/>
      <c r="D515" s="12" t="str">
        <f>'[1]TCE - ANEXO III - Preencher'!E524</f>
        <v>MAVIA MIKAELLE BARBOSA MELO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43831</v>
      </c>
      <c r="H515" s="15">
        <f>'[1]TCE - ANEXO III - Preencher'!I524</f>
        <v>0</v>
      </c>
      <c r="I515" s="15">
        <f>'[1]TCE - ANEXO III - Preencher'!J524</f>
        <v>184</v>
      </c>
      <c r="J515" s="15">
        <f>'[1]TCE - ANEXO III - Preencher'!K524</f>
        <v>0</v>
      </c>
      <c r="K515" s="16">
        <f>'[1]TCE - ANEXO III - Preencher'!L524</f>
        <v>42</v>
      </c>
      <c r="L515" s="16">
        <f>'[1]TCE - ANEXO III - Preencher'!M524</f>
        <v>4.88</v>
      </c>
      <c r="M515" s="16">
        <f t="shared" si="43"/>
        <v>37.119999999999997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100</v>
      </c>
      <c r="U515" s="16">
        <f>'[1]TCE - ANEXO III - Preencher'!V524</f>
        <v>0</v>
      </c>
      <c r="V515" s="17">
        <f t="shared" si="46"/>
        <v>100</v>
      </c>
      <c r="W515" s="18" t="str">
        <f>IF('[1]TCE - ANEXO III - Preencher'!X524="","",'[1]TCE - ANEXO III - Preencher'!X524)</f>
        <v>AUX.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321.12</v>
      </c>
    </row>
    <row r="516" spans="1:28" s="4" customFormat="1">
      <c r="A516" s="9">
        <f>IFERROR(VLOOKUP(B516,'[1]DADOS (OCULTAR)'!$P$3:$R$53,3,0),"")</f>
        <v>9767633000447</v>
      </c>
      <c r="B516" s="10" t="str">
        <f>'[1]TCE - ANEXO III - Preencher'!C525</f>
        <v>HOSPITAL SILVIO MAGALHÃES</v>
      </c>
      <c r="C516" s="11"/>
      <c r="D516" s="12" t="str">
        <f>'[1]TCE - ANEXO III - Preencher'!E525</f>
        <v>MAYARA LUIZA SANTOS DE ARAUJO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43831</v>
      </c>
      <c r="H516" s="15">
        <f>'[1]TCE - ANEXO III - Preencher'!I525</f>
        <v>0</v>
      </c>
      <c r="I516" s="15">
        <f>'[1]TCE - ANEXO III - Preencher'!J525</f>
        <v>130.19999999999999</v>
      </c>
      <c r="J516" s="15">
        <f>'[1]TCE - ANEXO III - Preencher'!K525</f>
        <v>0</v>
      </c>
      <c r="K516" s="16">
        <f>'[1]TCE - ANEXO III - Preencher'!L525</f>
        <v>42</v>
      </c>
      <c r="L516" s="16">
        <f>'[1]TCE - ANEXO III - Preencher'!M525</f>
        <v>4.88</v>
      </c>
      <c r="M516" s="16">
        <f t="shared" ref="M516:M579" si="49">K516-L516</f>
        <v>37.119999999999997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167.32</v>
      </c>
    </row>
    <row r="517" spans="1:28" s="4" customFormat="1">
      <c r="A517" s="9">
        <f>IFERROR(VLOOKUP(B517,'[1]DADOS (OCULTAR)'!$P$3:$R$53,3,0),"")</f>
        <v>9767633000447</v>
      </c>
      <c r="B517" s="10" t="str">
        <f>'[1]TCE - ANEXO III - Preencher'!C526</f>
        <v>HOSPITAL SILVIO MAGALHÃES</v>
      </c>
      <c r="C517" s="11"/>
      <c r="D517" s="12" t="str">
        <f>'[1]TCE - ANEXO III - Preencher'!E526</f>
        <v>MAYARA NATASHA ERMINIO DO NASCIMENTO</v>
      </c>
      <c r="E517" s="10" t="str">
        <f>IF('[1]TCE - ANEXO III - Preencher'!F526="4 - Assistência Odontológica","2 - Outros Profissionais da Saúde",'[1]TCE - ANEXO II - Enviar TCE'!E516)</f>
        <v>3 - Administrativo</v>
      </c>
      <c r="F517" s="13">
        <f>'[1]TCE - ANEXO III - Preencher'!G526</f>
        <v>413115</v>
      </c>
      <c r="G517" s="14">
        <f>IF('[1]TCE - ANEXO III - Preencher'!H526="","",'[1]TCE - ANEXO III - Preencher'!H526)</f>
        <v>43831</v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>
        <f>IFERROR(VLOOKUP(B518,'[1]DADOS (OCULTAR)'!$P$3:$R$53,3,0),"")</f>
        <v>9767633000447</v>
      </c>
      <c r="B518" s="10" t="str">
        <f>'[1]TCE - ANEXO III - Preencher'!C527</f>
        <v>HOSPITAL SILVIO MAGALHÃES</v>
      </c>
      <c r="C518" s="11"/>
      <c r="D518" s="12" t="str">
        <f>'[1]TCE - ANEXO III - Preencher'!E527</f>
        <v>MAYARA PRISCILA RAMOS DO NASCIMENTO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223605</v>
      </c>
      <c r="G518" s="14">
        <f>IF('[1]TCE - ANEXO III - Preencher'!H527="","",'[1]TCE - ANEXO III - Preencher'!H527)</f>
        <v>43831</v>
      </c>
      <c r="H518" s="15">
        <f>'[1]TCE - ANEXO III - Preencher'!I527</f>
        <v>0</v>
      </c>
      <c r="I518" s="15">
        <f>'[1]TCE - ANEXO III - Preencher'!J527</f>
        <v>153.19999999999999</v>
      </c>
      <c r="J518" s="15">
        <f>'[1]TCE - ANEXO III - Preencher'!K527</f>
        <v>0</v>
      </c>
      <c r="K518" s="16">
        <f>'[1]TCE - ANEXO III - Preencher'!L527</f>
        <v>42</v>
      </c>
      <c r="L518" s="16">
        <f>'[1]TCE - ANEXO III - Preencher'!M527</f>
        <v>4.88</v>
      </c>
      <c r="M518" s="16">
        <f t="shared" si="49"/>
        <v>37.119999999999997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190.32</v>
      </c>
    </row>
    <row r="519" spans="1:28" s="4" customFormat="1">
      <c r="A519" s="9">
        <f>IFERROR(VLOOKUP(B519,'[1]DADOS (OCULTAR)'!$P$3:$R$53,3,0),"")</f>
        <v>9767633000447</v>
      </c>
      <c r="B519" s="10" t="str">
        <f>'[1]TCE - ANEXO III - Preencher'!C528</f>
        <v>HOSPITAL SILVIO MAGALHÃES</v>
      </c>
      <c r="C519" s="11"/>
      <c r="D519" s="12" t="str">
        <f>'[1]TCE - ANEXO III - Preencher'!E528</f>
        <v>MERCIA MARIA RODRIGUES PIMENTEL LIRA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43831</v>
      </c>
      <c r="H519" s="15">
        <f>'[1]TCE - ANEXO III - Preencher'!I528</f>
        <v>0</v>
      </c>
      <c r="I519" s="15">
        <f>'[1]TCE - ANEXO III - Preencher'!J528</f>
        <v>126</v>
      </c>
      <c r="J519" s="15">
        <f>'[1]TCE - ANEXO III - Preencher'!K528</f>
        <v>0</v>
      </c>
      <c r="K519" s="16">
        <f>'[1]TCE - ANEXO III - Preencher'!L528</f>
        <v>42</v>
      </c>
      <c r="L519" s="16">
        <f>'[1]TCE - ANEXO III - Preencher'!M528</f>
        <v>4.88</v>
      </c>
      <c r="M519" s="16">
        <f t="shared" si="49"/>
        <v>37.119999999999997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92</v>
      </c>
      <c r="R519" s="16">
        <f>'[1]TCE - ANEXO III - Preencher'!S528</f>
        <v>62.34</v>
      </c>
      <c r="S519" s="17">
        <f t="shared" si="51"/>
        <v>29.659999999999997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192.78</v>
      </c>
    </row>
    <row r="520" spans="1:28" s="4" customFormat="1">
      <c r="A520" s="9">
        <f>IFERROR(VLOOKUP(B520,'[1]DADOS (OCULTAR)'!$P$3:$R$53,3,0),"")</f>
        <v>9767633000447</v>
      </c>
      <c r="B520" s="10" t="str">
        <f>'[1]TCE - ANEXO III - Preencher'!C529</f>
        <v>HOSPITAL SILVIO MAGALHÃES</v>
      </c>
      <c r="C520" s="11"/>
      <c r="D520" s="12" t="str">
        <f>'[1]TCE - ANEXO III - Preencher'!E529</f>
        <v>MEYVE JULIANE DA SILVA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43831</v>
      </c>
      <c r="H520" s="15">
        <f>'[1]TCE - ANEXO III - Preencher'!I529</f>
        <v>0</v>
      </c>
      <c r="I520" s="15">
        <f>'[1]TCE - ANEXO III - Preencher'!J529</f>
        <v>106.8</v>
      </c>
      <c r="J520" s="15">
        <f>'[1]TCE - ANEXO III - Preencher'!K529</f>
        <v>0</v>
      </c>
      <c r="K520" s="16">
        <f>'[1]TCE - ANEXO III - Preencher'!L529</f>
        <v>42</v>
      </c>
      <c r="L520" s="16">
        <f>'[1]TCE - ANEXO III - Preencher'!M529</f>
        <v>4.88</v>
      </c>
      <c r="M520" s="16">
        <f t="shared" si="49"/>
        <v>37.119999999999997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64</v>
      </c>
      <c r="U520" s="16">
        <f>'[1]TCE - ANEXO III - Preencher'!V529</f>
        <v>0</v>
      </c>
      <c r="V520" s="17">
        <f t="shared" si="52"/>
        <v>64</v>
      </c>
      <c r="W520" s="18" t="str">
        <f>IF('[1]TCE - ANEXO III - Preencher'!X529="","",'[1]TCE - ANEXO III - Preencher'!X529)</f>
        <v>AUX.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207.92</v>
      </c>
    </row>
    <row r="521" spans="1:28" s="4" customFormat="1">
      <c r="A521" s="9">
        <f>IFERROR(VLOOKUP(B521,'[1]DADOS (OCULTAR)'!$P$3:$R$53,3,0),"")</f>
        <v>9767633000447</v>
      </c>
      <c r="B521" s="10" t="str">
        <f>'[1]TCE - ANEXO III - Preencher'!C530</f>
        <v>HOSPITAL SILVIO MAGALHÃES</v>
      </c>
      <c r="C521" s="11"/>
      <c r="D521" s="12" t="str">
        <f>'[1]TCE - ANEXO III - Preencher'!E530</f>
        <v>MICAELLE MAYRA COSTA DE FARIAS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223505</v>
      </c>
      <c r="G521" s="14">
        <f>IF('[1]TCE - ANEXO III - Preencher'!H530="","",'[1]TCE - ANEXO III - Preencher'!H530)</f>
        <v>43831</v>
      </c>
      <c r="H521" s="15">
        <f>'[1]TCE - ANEXO III - Preencher'!I530</f>
        <v>0</v>
      </c>
      <c r="I521" s="15">
        <f>'[1]TCE - ANEXO III - Preencher'!J530</f>
        <v>151.30000000000001</v>
      </c>
      <c r="J521" s="15">
        <f>'[1]TCE - ANEXO III - Preencher'!K530</f>
        <v>0</v>
      </c>
      <c r="K521" s="16">
        <f>'[1]TCE - ANEXO III - Preencher'!L530</f>
        <v>42</v>
      </c>
      <c r="L521" s="16">
        <f>'[1]TCE - ANEXO III - Preencher'!M530</f>
        <v>4.88</v>
      </c>
      <c r="M521" s="16">
        <f t="shared" si="49"/>
        <v>37.119999999999997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100</v>
      </c>
      <c r="U521" s="16">
        <f>'[1]TCE - ANEXO III - Preencher'!V530</f>
        <v>0</v>
      </c>
      <c r="V521" s="17">
        <f t="shared" si="52"/>
        <v>100</v>
      </c>
      <c r="W521" s="18" t="str">
        <f>IF('[1]TCE - ANEXO III - Preencher'!X530="","",'[1]TCE - ANEXO III - Preencher'!X530)</f>
        <v>AUX.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288.42</v>
      </c>
    </row>
    <row r="522" spans="1:28" s="4" customFormat="1">
      <c r="A522" s="9">
        <f>IFERROR(VLOOKUP(B522,'[1]DADOS (OCULTAR)'!$P$3:$R$53,3,0),"")</f>
        <v>9767633000447</v>
      </c>
      <c r="B522" s="10" t="str">
        <f>'[1]TCE - ANEXO III - Preencher'!C531</f>
        <v>HOSPITAL SILVIO MAGALHÃES</v>
      </c>
      <c r="C522" s="11"/>
      <c r="D522" s="12" t="str">
        <f>'[1]TCE - ANEXO III - Preencher'!E531</f>
        <v>MICHELINE MARIA DOS SANTOS SILVA</v>
      </c>
      <c r="E522" s="10" t="str">
        <f>IF('[1]TCE - ANEXO III - Preencher'!F531="4 - Assistência Odontológica","2 - Outros Profissionais da Saúde",'[1]TCE - ANEXO II - Enviar TCE'!E521)</f>
        <v>3 - Administrativo</v>
      </c>
      <c r="F522" s="13">
        <f>'[1]TCE - ANEXO III - Preencher'!G531</f>
        <v>251605</v>
      </c>
      <c r="G522" s="14">
        <f>IF('[1]TCE - ANEXO III - Preencher'!H531="","",'[1]TCE - ANEXO III - Preencher'!H531)</f>
        <v>43831</v>
      </c>
      <c r="H522" s="15">
        <f>'[1]TCE - ANEXO III - Preencher'!I531</f>
        <v>0</v>
      </c>
      <c r="I522" s="15">
        <f>'[1]TCE - ANEXO III - Preencher'!J531</f>
        <v>330.3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330.3</v>
      </c>
    </row>
    <row r="523" spans="1:28" s="4" customFormat="1">
      <c r="A523" s="9">
        <f>IFERROR(VLOOKUP(B523,'[1]DADOS (OCULTAR)'!$P$3:$R$53,3,0),"")</f>
        <v>9767633000447</v>
      </c>
      <c r="B523" s="10" t="str">
        <f>'[1]TCE - ANEXO III - Preencher'!C532</f>
        <v>HOSPITAL SILVIO MAGALHÃES</v>
      </c>
      <c r="C523" s="11"/>
      <c r="D523" s="12" t="str">
        <f>'[1]TCE - ANEXO III - Preencher'!E532</f>
        <v>MICHELLE INGRID CAVALCANTE DA SILVA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43831</v>
      </c>
      <c r="H523" s="15">
        <f>'[1]TCE - ANEXO III - Preencher'!I532</f>
        <v>0</v>
      </c>
      <c r="I523" s="15">
        <f>'[1]TCE - ANEXO III - Preencher'!J532</f>
        <v>336.3</v>
      </c>
      <c r="J523" s="15">
        <f>'[1]TCE - ANEXO III - Preencher'!K532</f>
        <v>0</v>
      </c>
      <c r="K523" s="16">
        <f>'[1]TCE - ANEXO III - Preencher'!L532</f>
        <v>42</v>
      </c>
      <c r="L523" s="16">
        <f>'[1]TCE - ANEXO III - Preencher'!M532</f>
        <v>4.88</v>
      </c>
      <c r="M523" s="16">
        <f t="shared" si="49"/>
        <v>37.119999999999997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373.42</v>
      </c>
    </row>
    <row r="524" spans="1:28" s="4" customFormat="1">
      <c r="A524" s="9">
        <f>IFERROR(VLOOKUP(B524,'[1]DADOS (OCULTAR)'!$P$3:$R$53,3,0),"")</f>
        <v>9767633000447</v>
      </c>
      <c r="B524" s="10" t="str">
        <f>'[1]TCE - ANEXO III - Preencher'!C533</f>
        <v>HOSPITAL SILVIO MAGALHÃES</v>
      </c>
      <c r="C524" s="11"/>
      <c r="D524" s="12" t="str">
        <f>'[1]TCE - ANEXO III - Preencher'!E533</f>
        <v>MICHELLINY OLIVEIRA DE ANDRADE</v>
      </c>
      <c r="E524" s="10" t="str">
        <f>IF('[1]TCE - ANEXO III - Preencher'!F533="4 - Assistência Odontológica","2 - Outros Profissionais da Saúde",'[1]TCE - ANEXO II - Enviar TCE'!E523)</f>
        <v>3 - Administrativo</v>
      </c>
      <c r="F524" s="13">
        <f>'[1]TCE - ANEXO III - Preencher'!G533</f>
        <v>517410</v>
      </c>
      <c r="G524" s="14">
        <f>IF('[1]TCE - ANEXO III - Preencher'!H533="","",'[1]TCE - ANEXO III - Preencher'!H533)</f>
        <v>43831</v>
      </c>
      <c r="H524" s="15">
        <f>'[1]TCE - ANEXO III - Preencher'!I533</f>
        <v>0</v>
      </c>
      <c r="I524" s="15">
        <f>'[1]TCE - ANEXO III - Preencher'!J533</f>
        <v>104.2</v>
      </c>
      <c r="J524" s="15">
        <f>'[1]TCE - ANEXO III - Preencher'!K533</f>
        <v>0</v>
      </c>
      <c r="K524" s="16">
        <f>'[1]TCE - ANEXO III - Preencher'!L533</f>
        <v>42</v>
      </c>
      <c r="L524" s="16">
        <f>'[1]TCE - ANEXO III - Preencher'!M533</f>
        <v>4.88</v>
      </c>
      <c r="M524" s="16">
        <f t="shared" si="49"/>
        <v>37.119999999999997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64</v>
      </c>
      <c r="U524" s="16">
        <f>'[1]TCE - ANEXO III - Preencher'!V533</f>
        <v>0</v>
      </c>
      <c r="V524" s="17">
        <f t="shared" si="52"/>
        <v>64</v>
      </c>
      <c r="W524" s="18" t="str">
        <f>IF('[1]TCE - ANEXO III - Preencher'!X533="","",'[1]TCE - ANEXO III - Preencher'!X533)</f>
        <v>AUX.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205.32</v>
      </c>
    </row>
    <row r="525" spans="1:28" s="4" customFormat="1">
      <c r="A525" s="9">
        <f>IFERROR(VLOOKUP(B525,'[1]DADOS (OCULTAR)'!$P$3:$R$53,3,0),"")</f>
        <v>9767633000447</v>
      </c>
      <c r="B525" s="10" t="str">
        <f>'[1]TCE - ANEXO III - Preencher'!C534</f>
        <v>HOSPITAL SILVIO MAGALHÃES</v>
      </c>
      <c r="C525" s="11"/>
      <c r="D525" s="12" t="str">
        <f>'[1]TCE - ANEXO III - Preencher'!E534</f>
        <v>MIGUEL ALVES TEIXEIRA NETO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43831</v>
      </c>
      <c r="H525" s="15">
        <f>'[1]TCE - ANEXO III - Preencher'!I534</f>
        <v>0</v>
      </c>
      <c r="I525" s="15">
        <f>'[1]TCE - ANEXO III - Preencher'!J534</f>
        <v>203.3</v>
      </c>
      <c r="J525" s="15">
        <f>'[1]TCE - ANEXO III - Preencher'!K534</f>
        <v>0</v>
      </c>
      <c r="K525" s="16">
        <f>'[1]TCE - ANEXO III - Preencher'!L534</f>
        <v>42</v>
      </c>
      <c r="L525" s="16">
        <f>'[1]TCE - ANEXO III - Preencher'!M534</f>
        <v>4.88</v>
      </c>
      <c r="M525" s="16">
        <f t="shared" si="49"/>
        <v>37.119999999999997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240.42000000000002</v>
      </c>
    </row>
    <row r="526" spans="1:28" s="4" customFormat="1">
      <c r="A526" s="9">
        <f>IFERROR(VLOOKUP(B526,'[1]DADOS (OCULTAR)'!$P$3:$R$53,3,0),"")</f>
        <v>9767633000447</v>
      </c>
      <c r="B526" s="10" t="str">
        <f>'[1]TCE - ANEXO III - Preencher'!C535</f>
        <v>HOSPITAL SILVIO MAGALHÃES</v>
      </c>
      <c r="C526" s="11"/>
      <c r="D526" s="12" t="str">
        <f>'[1]TCE - ANEXO III - Preencher'!E535</f>
        <v xml:space="preserve">MIRIAM DE MELO </v>
      </c>
      <c r="E526" s="10" t="str">
        <f>IF('[1]TCE - ANEXO III - Preencher'!F535="4 - Assistência Odontológica","2 - Outros Profissionais da Saúde",'[1]TCE - ANEXO II - Enviar TCE'!E525)</f>
        <v>3 - Administrativo</v>
      </c>
      <c r="F526" s="13">
        <f>'[1]TCE - ANEXO III - Preencher'!G535</f>
        <v>251605</v>
      </c>
      <c r="G526" s="14">
        <f>IF('[1]TCE - ANEXO III - Preencher'!H535="","",'[1]TCE - ANEXO III - Preencher'!H535)</f>
        <v>43831</v>
      </c>
      <c r="H526" s="15">
        <f>'[1]TCE - ANEXO III - Preencher'!I535</f>
        <v>0</v>
      </c>
      <c r="I526" s="15">
        <f>'[1]TCE - ANEXO III - Preencher'!J535</f>
        <v>242.7</v>
      </c>
      <c r="J526" s="15">
        <f>'[1]TCE - ANEXO III - Preencher'!K535</f>
        <v>0</v>
      </c>
      <c r="K526" s="16">
        <f>'[1]TCE - ANEXO III - Preencher'!L535</f>
        <v>42</v>
      </c>
      <c r="L526" s="16">
        <f>'[1]TCE - ANEXO III - Preencher'!M535</f>
        <v>4.88</v>
      </c>
      <c r="M526" s="16">
        <f t="shared" si="49"/>
        <v>37.119999999999997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279.82</v>
      </c>
    </row>
    <row r="527" spans="1:28" s="4" customFormat="1">
      <c r="A527" s="9">
        <f>IFERROR(VLOOKUP(B527,'[1]DADOS (OCULTAR)'!$P$3:$R$53,3,0),"")</f>
        <v>9767633000447</v>
      </c>
      <c r="B527" s="10" t="str">
        <f>'[1]TCE - ANEXO III - Preencher'!C536</f>
        <v>HOSPITAL SILVIO MAGALHÃES</v>
      </c>
      <c r="C527" s="11"/>
      <c r="D527" s="12" t="str">
        <f>'[1]TCE - ANEXO III - Preencher'!E536</f>
        <v>MISSILENE MARIA DA SILVA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43831</v>
      </c>
      <c r="H527" s="15">
        <f>'[1]TCE - ANEXO III - Preencher'!I536</f>
        <v>0</v>
      </c>
      <c r="I527" s="15">
        <f>'[1]TCE - ANEXO III - Preencher'!J536</f>
        <v>110.93</v>
      </c>
      <c r="J527" s="15">
        <f>'[1]TCE - ANEXO III - Preencher'!K536</f>
        <v>0</v>
      </c>
      <c r="K527" s="16">
        <f>'[1]TCE - ANEXO III - Preencher'!L536</f>
        <v>42</v>
      </c>
      <c r="L527" s="16">
        <f>'[1]TCE - ANEXO III - Preencher'!M536</f>
        <v>4.88</v>
      </c>
      <c r="M527" s="16">
        <f t="shared" si="49"/>
        <v>37.119999999999997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128</v>
      </c>
      <c r="U527" s="16">
        <f>'[1]TCE - ANEXO III - Preencher'!V536</f>
        <v>0</v>
      </c>
      <c r="V527" s="17">
        <f t="shared" si="52"/>
        <v>128</v>
      </c>
      <c r="W527" s="18" t="str">
        <f>IF('[1]TCE - ANEXO III - Preencher'!X536="","",'[1]TCE - ANEXO III - Preencher'!X536)</f>
        <v>AUX.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276.05</v>
      </c>
    </row>
    <row r="528" spans="1:28" s="4" customFormat="1">
      <c r="A528" s="9">
        <f>IFERROR(VLOOKUP(B528,'[1]DADOS (OCULTAR)'!$P$3:$R$53,3,0),"")</f>
        <v>9767633000447</v>
      </c>
      <c r="B528" s="10" t="str">
        <f>'[1]TCE - ANEXO III - Preencher'!C537</f>
        <v>HOSPITAL SILVIO MAGALHÃES</v>
      </c>
      <c r="C528" s="11"/>
      <c r="D528" s="12" t="str">
        <f>'[1]TCE - ANEXO III - Preencher'!E537</f>
        <v>MONICA GISELI DA SILVA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43831</v>
      </c>
      <c r="H528" s="15">
        <f>'[1]TCE - ANEXO III - Preencher'!I537</f>
        <v>0</v>
      </c>
      <c r="I528" s="15">
        <f>'[1]TCE - ANEXO III - Preencher'!J537</f>
        <v>106.8</v>
      </c>
      <c r="J528" s="15">
        <f>'[1]TCE - ANEXO III - Preencher'!K537</f>
        <v>0</v>
      </c>
      <c r="K528" s="16">
        <f>'[1]TCE - ANEXO III - Preencher'!L537</f>
        <v>42</v>
      </c>
      <c r="L528" s="16">
        <f>'[1]TCE - ANEXO III - Preencher'!M537</f>
        <v>4.88</v>
      </c>
      <c r="M528" s="16">
        <f t="shared" si="49"/>
        <v>37.119999999999997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143.91999999999999</v>
      </c>
    </row>
    <row r="529" spans="1:28" s="4" customFormat="1">
      <c r="A529" s="9">
        <f>IFERROR(VLOOKUP(B529,'[1]DADOS (OCULTAR)'!$P$3:$R$53,3,0),"")</f>
        <v>9767633000447</v>
      </c>
      <c r="B529" s="10" t="str">
        <f>'[1]TCE - ANEXO III - Preencher'!C538</f>
        <v>HOSPITAL SILVIO MAGALHÃES</v>
      </c>
      <c r="C529" s="11"/>
      <c r="D529" s="12" t="str">
        <f>'[1]TCE - ANEXO III - Preencher'!E538</f>
        <v>MONICA MARIA DE OLIVEIRA ALVES SILVA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43831</v>
      </c>
      <c r="H529" s="15">
        <f>'[1]TCE - ANEXO III - Preencher'!I538</f>
        <v>0</v>
      </c>
      <c r="I529" s="15">
        <f>'[1]TCE - ANEXO III - Preencher'!J538</f>
        <v>122.1</v>
      </c>
      <c r="J529" s="15">
        <f>'[1]TCE - ANEXO III - Preencher'!K538</f>
        <v>0</v>
      </c>
      <c r="K529" s="16">
        <f>'[1]TCE - ANEXO III - Preencher'!L538</f>
        <v>42</v>
      </c>
      <c r="L529" s="16">
        <f>'[1]TCE - ANEXO III - Preencher'!M538</f>
        <v>4.88</v>
      </c>
      <c r="M529" s="16">
        <f t="shared" si="49"/>
        <v>37.119999999999997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159.22</v>
      </c>
    </row>
    <row r="530" spans="1:28" s="4" customFormat="1">
      <c r="A530" s="9">
        <f>IFERROR(VLOOKUP(B530,'[1]DADOS (OCULTAR)'!$P$3:$R$53,3,0),"")</f>
        <v>9767633000447</v>
      </c>
      <c r="B530" s="10" t="str">
        <f>'[1]TCE - ANEXO III - Preencher'!C539</f>
        <v>HOSPITAL SILVIO MAGALHÃES</v>
      </c>
      <c r="C530" s="11"/>
      <c r="D530" s="12" t="str">
        <f>'[1]TCE - ANEXO III - Preencher'!E539</f>
        <v>MORGANA RODRIGUES NEVES SILVA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223505</v>
      </c>
      <c r="G530" s="14">
        <f>IF('[1]TCE - ANEXO III - Preencher'!H539="","",'[1]TCE - ANEXO III - Preencher'!H539)</f>
        <v>43831</v>
      </c>
      <c r="H530" s="15">
        <f>'[1]TCE - ANEXO III - Preencher'!I539</f>
        <v>0</v>
      </c>
      <c r="I530" s="15">
        <f>'[1]TCE - ANEXO III - Preencher'!J539</f>
        <v>146.4</v>
      </c>
      <c r="J530" s="15">
        <f>'[1]TCE - ANEXO III - Preencher'!K539</f>
        <v>0</v>
      </c>
      <c r="K530" s="16">
        <f>'[1]TCE - ANEXO III - Preencher'!L539</f>
        <v>42</v>
      </c>
      <c r="L530" s="16">
        <f>'[1]TCE - ANEXO III - Preencher'!M539</f>
        <v>4.88</v>
      </c>
      <c r="M530" s="16">
        <f t="shared" si="49"/>
        <v>37.119999999999997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183.52</v>
      </c>
    </row>
    <row r="531" spans="1:28" s="4" customFormat="1">
      <c r="A531" s="9">
        <f>IFERROR(VLOOKUP(B531,'[1]DADOS (OCULTAR)'!$P$3:$R$53,3,0),"")</f>
        <v>9767633000447</v>
      </c>
      <c r="B531" s="10" t="str">
        <f>'[1]TCE - ANEXO III - Preencher'!C540</f>
        <v>HOSPITAL SILVIO MAGALHÃES</v>
      </c>
      <c r="C531" s="11"/>
      <c r="D531" s="12" t="str">
        <f>'[1]TCE - ANEXO III - Preencher'!E540</f>
        <v>MURILO DE SENA CAMPELO</v>
      </c>
      <c r="E531" s="10" t="str">
        <f>IF('[1]TCE - ANEXO III - Preencher'!F540="4 - Assistência Odontológica","2 - Outros Profissionais da Saúde",'[1]TCE - ANEXO II - Enviar TCE'!E530)</f>
        <v>3 - Administrativo</v>
      </c>
      <c r="F531" s="13">
        <f>'[1]TCE - ANEXO III - Preencher'!G540</f>
        <v>517410</v>
      </c>
      <c r="G531" s="14">
        <f>IF('[1]TCE - ANEXO III - Preencher'!H540="","",'[1]TCE - ANEXO III - Preencher'!H540)</f>
        <v>43831</v>
      </c>
      <c r="H531" s="15">
        <f>'[1]TCE - ANEXO III - Preencher'!I540</f>
        <v>0</v>
      </c>
      <c r="I531" s="15">
        <f>'[1]TCE - ANEXO III - Preencher'!J540</f>
        <v>95.3</v>
      </c>
      <c r="J531" s="15">
        <f>'[1]TCE - ANEXO III - Preencher'!K540</f>
        <v>0</v>
      </c>
      <c r="K531" s="16">
        <f>'[1]TCE - ANEXO III - Preencher'!L540</f>
        <v>42</v>
      </c>
      <c r="L531" s="16">
        <f>'[1]TCE - ANEXO III - Preencher'!M540</f>
        <v>4.88</v>
      </c>
      <c r="M531" s="16">
        <f t="shared" si="49"/>
        <v>37.119999999999997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132.41999999999999</v>
      </c>
    </row>
    <row r="532" spans="1:28" s="4" customFormat="1">
      <c r="A532" s="9">
        <f>IFERROR(VLOOKUP(B532,'[1]DADOS (OCULTAR)'!$P$3:$R$53,3,0),"")</f>
        <v>9767633000447</v>
      </c>
      <c r="B532" s="10" t="str">
        <f>'[1]TCE - ANEXO III - Preencher'!C541</f>
        <v>HOSPITAL SILVIO MAGALHÃES</v>
      </c>
      <c r="C532" s="11"/>
      <c r="D532" s="12" t="str">
        <f>'[1]TCE - ANEXO III - Preencher'!E541</f>
        <v>NAIRAN BARRETTO JUNIOR</v>
      </c>
      <c r="E532" s="10" t="str">
        <f>IF('[1]TCE - ANEXO III - Preencher'!F541="4 - Assistência Odontológica","2 - Outros Profissionais da Saúde",'[1]TCE - ANEXO II - Enviar TCE'!E531)</f>
        <v>3 - Administrativo</v>
      </c>
      <c r="F532" s="13">
        <f>'[1]TCE - ANEXO III - Preencher'!G541</f>
        <v>413110</v>
      </c>
      <c r="G532" s="14">
        <f>IF('[1]TCE - ANEXO III - Preencher'!H541="","",'[1]TCE - ANEXO III - Preencher'!H541)</f>
        <v>43831</v>
      </c>
      <c r="H532" s="15">
        <f>'[1]TCE - ANEXO III - Preencher'!I541</f>
        <v>0</v>
      </c>
      <c r="I532" s="15">
        <f>'[1]TCE - ANEXO III - Preencher'!J541</f>
        <v>69.900000000000006</v>
      </c>
      <c r="J532" s="15">
        <f>'[1]TCE - ANEXO III - Preencher'!K541</f>
        <v>0</v>
      </c>
      <c r="K532" s="16">
        <f>'[1]TCE - ANEXO III - Preencher'!L541</f>
        <v>42</v>
      </c>
      <c r="L532" s="16">
        <f>'[1]TCE - ANEXO III - Preencher'!M541</f>
        <v>4.88</v>
      </c>
      <c r="M532" s="16">
        <f t="shared" si="49"/>
        <v>37.119999999999997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107.02000000000001</v>
      </c>
    </row>
    <row r="533" spans="1:28" s="4" customFormat="1">
      <c r="A533" s="9">
        <f>IFERROR(VLOOKUP(B533,'[1]DADOS (OCULTAR)'!$P$3:$R$53,3,0),"")</f>
        <v>9767633000447</v>
      </c>
      <c r="B533" s="10" t="str">
        <f>'[1]TCE - ANEXO III - Preencher'!C542</f>
        <v>HOSPITAL SILVIO MAGALHÃES</v>
      </c>
      <c r="C533" s="11"/>
      <c r="D533" s="12" t="str">
        <f>'[1]TCE - ANEXO III - Preencher'!E542</f>
        <v>NARA RODRIGUES DE QUEIROZ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324115</v>
      </c>
      <c r="G533" s="14">
        <f>IF('[1]TCE - ANEXO III - Preencher'!H542="","",'[1]TCE - ANEXO III - Preencher'!H542)</f>
        <v>43831</v>
      </c>
      <c r="H533" s="15">
        <f>'[1]TCE - ANEXO III - Preencher'!I542</f>
        <v>0</v>
      </c>
      <c r="I533" s="15">
        <f>'[1]TCE - ANEXO III - Preencher'!J542</f>
        <v>214.5</v>
      </c>
      <c r="J533" s="15">
        <f>'[1]TCE - ANEXO III - Preencher'!K542</f>
        <v>0</v>
      </c>
      <c r="K533" s="16">
        <f>'[1]TCE - ANEXO III - Preencher'!L542</f>
        <v>42</v>
      </c>
      <c r="L533" s="16">
        <f>'[1]TCE - ANEXO III - Preencher'!M542</f>
        <v>4.88</v>
      </c>
      <c r="M533" s="16">
        <f t="shared" si="49"/>
        <v>37.119999999999997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251.62</v>
      </c>
    </row>
    <row r="534" spans="1:28" s="4" customFormat="1">
      <c r="A534" s="9">
        <f>IFERROR(VLOOKUP(B534,'[1]DADOS (OCULTAR)'!$P$3:$R$53,3,0),"")</f>
        <v>9767633000447</v>
      </c>
      <c r="B534" s="10" t="str">
        <f>'[1]TCE - ANEXO III - Preencher'!C543</f>
        <v>HOSPITAL SILVIO MAGALHÃES</v>
      </c>
      <c r="C534" s="11"/>
      <c r="D534" s="12" t="str">
        <f>'[1]TCE - ANEXO III - Preencher'!E543</f>
        <v>NATALI PRISCILA DA SILVA CAVALCANTI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43831</v>
      </c>
      <c r="H534" s="15">
        <f>'[1]TCE - ANEXO III - Preencher'!I543</f>
        <v>0</v>
      </c>
      <c r="I534" s="15">
        <f>'[1]TCE - ANEXO III - Preencher'!J543</f>
        <v>111.1</v>
      </c>
      <c r="J534" s="15">
        <f>'[1]TCE - ANEXO III - Preencher'!K543</f>
        <v>0</v>
      </c>
      <c r="K534" s="16">
        <f>'[1]TCE - ANEXO III - Preencher'!L543</f>
        <v>42</v>
      </c>
      <c r="L534" s="16">
        <f>'[1]TCE - ANEXO III - Preencher'!M543</f>
        <v>4.88</v>
      </c>
      <c r="M534" s="16">
        <f t="shared" si="49"/>
        <v>37.119999999999997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148.22</v>
      </c>
    </row>
    <row r="535" spans="1:28" s="4" customFormat="1">
      <c r="A535" s="9">
        <f>IFERROR(VLOOKUP(B535,'[1]DADOS (OCULTAR)'!$P$3:$R$53,3,0),"")</f>
        <v>9767633000447</v>
      </c>
      <c r="B535" s="10" t="str">
        <f>'[1]TCE - ANEXO III - Preencher'!C544</f>
        <v>HOSPITAL SILVIO MAGALHÃES</v>
      </c>
      <c r="C535" s="11"/>
      <c r="D535" s="12" t="str">
        <f>'[1]TCE - ANEXO III - Preencher'!E544</f>
        <v xml:space="preserve">NATALY MYKAELLA MIRANDA DA SILVA 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223505</v>
      </c>
      <c r="G535" s="14">
        <f>IF('[1]TCE - ANEXO III - Preencher'!H544="","",'[1]TCE - ANEXO III - Preencher'!H544)</f>
        <v>43831</v>
      </c>
      <c r="H535" s="15">
        <f>'[1]TCE - ANEXO III - Preencher'!I544</f>
        <v>0</v>
      </c>
      <c r="I535" s="15">
        <f>'[1]TCE - ANEXO III - Preencher'!J544</f>
        <v>174.6</v>
      </c>
      <c r="J535" s="15">
        <f>'[1]TCE - ANEXO III - Preencher'!K544</f>
        <v>0</v>
      </c>
      <c r="K535" s="16">
        <f>'[1]TCE - ANEXO III - Preencher'!L544</f>
        <v>42</v>
      </c>
      <c r="L535" s="16">
        <f>'[1]TCE - ANEXO III - Preencher'!M544</f>
        <v>4.88</v>
      </c>
      <c r="M535" s="16">
        <f t="shared" si="49"/>
        <v>37.119999999999997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100</v>
      </c>
      <c r="U535" s="16">
        <f>'[1]TCE - ANEXO III - Preencher'!V544</f>
        <v>0</v>
      </c>
      <c r="V535" s="17">
        <f t="shared" si="52"/>
        <v>100</v>
      </c>
      <c r="W535" s="18" t="str">
        <f>IF('[1]TCE - ANEXO III - Preencher'!X544="","",'[1]TCE - ANEXO III - Preencher'!X544)</f>
        <v>AUX.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311.72000000000003</v>
      </c>
    </row>
    <row r="536" spans="1:28" s="4" customFormat="1">
      <c r="A536" s="9">
        <f>IFERROR(VLOOKUP(B536,'[1]DADOS (OCULTAR)'!$P$3:$R$53,3,0),"")</f>
        <v>9767633000447</v>
      </c>
      <c r="B536" s="10" t="str">
        <f>'[1]TCE - ANEXO III - Preencher'!C545</f>
        <v>HOSPITAL SILVIO MAGALHÃES</v>
      </c>
      <c r="C536" s="11"/>
      <c r="D536" s="12" t="str">
        <f>'[1]TCE - ANEXO III - Preencher'!E545</f>
        <v>NEDSON MARINHO DE AZEVEDO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515110</v>
      </c>
      <c r="G536" s="14">
        <f>IF('[1]TCE - ANEXO III - Preencher'!H545="","",'[1]TCE - ANEXO III - Preencher'!H545)</f>
        <v>43831</v>
      </c>
      <c r="H536" s="15">
        <f>'[1]TCE - ANEXO III - Preencher'!I545</f>
        <v>0</v>
      </c>
      <c r="I536" s="15">
        <f>'[1]TCE - ANEXO III - Preencher'!J545</f>
        <v>109.8</v>
      </c>
      <c r="J536" s="15">
        <f>'[1]TCE - ANEXO III - Preencher'!K545</f>
        <v>0</v>
      </c>
      <c r="K536" s="16">
        <f>'[1]TCE - ANEXO III - Preencher'!L545</f>
        <v>42</v>
      </c>
      <c r="L536" s="16">
        <f>'[1]TCE - ANEXO III - Preencher'!M545</f>
        <v>4.88</v>
      </c>
      <c r="M536" s="16">
        <f t="shared" si="49"/>
        <v>37.119999999999997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146.91999999999999</v>
      </c>
    </row>
    <row r="537" spans="1:28" s="4" customFormat="1">
      <c r="A537" s="9">
        <f>IFERROR(VLOOKUP(B537,'[1]DADOS (OCULTAR)'!$P$3:$R$53,3,0),"")</f>
        <v>9767633000447</v>
      </c>
      <c r="B537" s="10" t="str">
        <f>'[1]TCE - ANEXO III - Preencher'!C546</f>
        <v>HOSPITAL SILVIO MAGALHÃES</v>
      </c>
      <c r="C537" s="11"/>
      <c r="D537" s="12" t="str">
        <f>'[1]TCE - ANEXO III - Preencher'!E546</f>
        <v>NEIDJANE MARIA DA SILVA</v>
      </c>
      <c r="E537" s="10" t="str">
        <f>IF('[1]TCE - ANEXO III - Preencher'!F546="4 - Assistência Odontológica","2 - Outros Profissionais da Saúde",'[1]TCE - ANEXO II - Enviar TCE'!E536)</f>
        <v>3 - Administrativo</v>
      </c>
      <c r="F537" s="13">
        <f>'[1]TCE - ANEXO III - Preencher'!G546</f>
        <v>513505</v>
      </c>
      <c r="G537" s="14">
        <f>IF('[1]TCE - ANEXO III - Preencher'!H546="","",'[1]TCE - ANEXO III - Preencher'!H546)</f>
        <v>43831</v>
      </c>
      <c r="H537" s="15">
        <f>'[1]TCE - ANEXO III - Preencher'!I546</f>
        <v>0</v>
      </c>
      <c r="I537" s="15">
        <f>'[1]TCE - ANEXO III - Preencher'!J546</f>
        <v>145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145</v>
      </c>
    </row>
    <row r="538" spans="1:28" s="4" customFormat="1">
      <c r="A538" s="9">
        <f>IFERROR(VLOOKUP(B538,'[1]DADOS (OCULTAR)'!$P$3:$R$53,3,0),"")</f>
        <v>9767633000447</v>
      </c>
      <c r="B538" s="10" t="str">
        <f>'[1]TCE - ANEXO III - Preencher'!C547</f>
        <v>HOSPITAL SILVIO MAGALHÃES</v>
      </c>
      <c r="C538" s="11"/>
      <c r="D538" s="12" t="str">
        <f>'[1]TCE - ANEXO III - Preencher'!E547</f>
        <v>NICODEMOS TELES DE PONTES NETO</v>
      </c>
      <c r="E538" s="10" t="str">
        <f>IF('[1]TCE - ANEXO III - Preencher'!F547="4 - Assistência Odontológica","2 - Outros Profissionais da Saúde",'[1]TCE - ANEXO II - Enviar TCE'!E537)</f>
        <v>1 - Médico</v>
      </c>
      <c r="F538" s="13">
        <f>'[1]TCE - ANEXO III - Preencher'!G547</f>
        <v>225124</v>
      </c>
      <c r="G538" s="14">
        <f>IF('[1]TCE - ANEXO III - Preencher'!H547="","",'[1]TCE - ANEXO III - Preencher'!H547)</f>
        <v>43831</v>
      </c>
      <c r="H538" s="15">
        <f>'[1]TCE - ANEXO III - Preencher'!I547</f>
        <v>0</v>
      </c>
      <c r="I538" s="15">
        <f>'[1]TCE - ANEXO III - Preencher'!J547</f>
        <v>1082.0999999999999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1082.0999999999999</v>
      </c>
    </row>
    <row r="539" spans="1:28" s="4" customFormat="1">
      <c r="A539" s="9">
        <f>IFERROR(VLOOKUP(B539,'[1]DADOS (OCULTAR)'!$P$3:$R$53,3,0),"")</f>
        <v>9767633000447</v>
      </c>
      <c r="B539" s="10" t="str">
        <f>'[1]TCE - ANEXO III - Preencher'!C548</f>
        <v>HOSPITAL SILVIO MAGALHÃES</v>
      </c>
      <c r="C539" s="11"/>
      <c r="D539" s="12" t="str">
        <f>'[1]TCE - ANEXO III - Preencher'!E548</f>
        <v>NIKOLLAS MATHEUS JOSE BEZERRA DOS SANTOS</v>
      </c>
      <c r="E539" s="10" t="str">
        <f>IF('[1]TCE - ANEXO III - Preencher'!F548="4 - Assistência Odontológica","2 - Outros Profissionais da Saúde",'[1]TCE - ANEXO II - Enviar TCE'!E538)</f>
        <v>3 - Administrativo</v>
      </c>
      <c r="F539" s="13">
        <f>'[1]TCE - ANEXO III - Preencher'!G548</f>
        <v>422110</v>
      </c>
      <c r="G539" s="14">
        <f>IF('[1]TCE - ANEXO III - Preencher'!H548="","",'[1]TCE - ANEXO III - Preencher'!H548)</f>
        <v>43831</v>
      </c>
      <c r="H539" s="15">
        <f>'[1]TCE - ANEXO III - Preencher'!I548</f>
        <v>0</v>
      </c>
      <c r="I539" s="15">
        <f>'[1]TCE - ANEXO III - Preencher'!J548</f>
        <v>9.74</v>
      </c>
      <c r="J539" s="15">
        <f>'[1]TCE - ANEXO III - Preencher'!K548</f>
        <v>0</v>
      </c>
      <c r="K539" s="16">
        <f>'[1]TCE - ANEXO III - Preencher'!L548</f>
        <v>42</v>
      </c>
      <c r="L539" s="16">
        <f>'[1]TCE - ANEXO III - Preencher'!M548</f>
        <v>4.88</v>
      </c>
      <c r="M539" s="16">
        <f t="shared" si="49"/>
        <v>37.119999999999997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92</v>
      </c>
      <c r="R539" s="16">
        <f>'[1]TCE - ANEXO III - Preencher'!S548</f>
        <v>24.39</v>
      </c>
      <c r="S539" s="17">
        <f t="shared" si="51"/>
        <v>67.61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114.47</v>
      </c>
    </row>
    <row r="540" spans="1:28" s="4" customFormat="1">
      <c r="A540" s="9">
        <f>IFERROR(VLOOKUP(B540,'[1]DADOS (OCULTAR)'!$P$3:$R$53,3,0),"")</f>
        <v>9767633000447</v>
      </c>
      <c r="B540" s="10" t="str">
        <f>'[1]TCE - ANEXO III - Preencher'!C549</f>
        <v>HOSPITAL SILVIO MAGALHÃES</v>
      </c>
      <c r="C540" s="11"/>
      <c r="D540" s="12" t="str">
        <f>'[1]TCE - ANEXO III - Preencher'!E549</f>
        <v xml:space="preserve">NILVANIA KATIA FERREIRA DA SILVA 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43831</v>
      </c>
      <c r="H540" s="15">
        <f>'[1]TCE - ANEXO III - Preencher'!I549</f>
        <v>0</v>
      </c>
      <c r="I540" s="15">
        <f>'[1]TCE - ANEXO III - Preencher'!J549</f>
        <v>102.6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102.6</v>
      </c>
    </row>
    <row r="541" spans="1:28" s="4" customFormat="1">
      <c r="A541" s="9">
        <f>IFERROR(VLOOKUP(B541,'[1]DADOS (OCULTAR)'!$P$3:$R$53,3,0),"")</f>
        <v>9767633000447</v>
      </c>
      <c r="B541" s="10" t="str">
        <f>'[1]TCE - ANEXO III - Preencher'!C550</f>
        <v>HOSPITAL SILVIO MAGALHÃES</v>
      </c>
      <c r="C541" s="11"/>
      <c r="D541" s="12" t="str">
        <f>'[1]TCE - ANEXO III - Preencher'!E550</f>
        <v>NORMA LINS BARRETO DE FARIAS</v>
      </c>
      <c r="E541" s="10" t="str">
        <f>IF('[1]TCE - ANEXO III - Preencher'!F550="4 - Assistência Odontológica","2 - Outros Profissionais da Saúde",'[1]TCE - ANEXO II - Enviar TCE'!E540)</f>
        <v>3 - Administrativo</v>
      </c>
      <c r="F541" s="13">
        <f>'[1]TCE - ANEXO III - Preencher'!G550</f>
        <v>521130</v>
      </c>
      <c r="G541" s="14">
        <f>IF('[1]TCE - ANEXO III - Preencher'!H550="","",'[1]TCE - ANEXO III - Preencher'!H550)</f>
        <v>43831</v>
      </c>
      <c r="H541" s="15">
        <f>'[1]TCE - ANEXO III - Preencher'!I550</f>
        <v>0</v>
      </c>
      <c r="I541" s="15">
        <f>'[1]TCE - ANEXO III - Preencher'!J550</f>
        <v>108.2</v>
      </c>
      <c r="J541" s="15">
        <f>'[1]TCE - ANEXO III - Preencher'!K550</f>
        <v>0</v>
      </c>
      <c r="K541" s="16">
        <f>'[1]TCE - ANEXO III - Preencher'!L550</f>
        <v>42</v>
      </c>
      <c r="L541" s="16">
        <f>'[1]TCE - ANEXO III - Preencher'!M550</f>
        <v>4.88</v>
      </c>
      <c r="M541" s="16">
        <f t="shared" si="49"/>
        <v>37.119999999999997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145.32</v>
      </c>
    </row>
    <row r="542" spans="1:28" s="4" customFormat="1">
      <c r="A542" s="9">
        <f>IFERROR(VLOOKUP(B542,'[1]DADOS (OCULTAR)'!$P$3:$R$53,3,0),"")</f>
        <v>9767633000447</v>
      </c>
      <c r="B542" s="10" t="str">
        <f>'[1]TCE - ANEXO III - Preencher'!C551</f>
        <v>HOSPITAL SILVIO MAGALHÃES</v>
      </c>
      <c r="C542" s="11"/>
      <c r="D542" s="12" t="str">
        <f>'[1]TCE - ANEXO III - Preencher'!E551</f>
        <v>OSVALDO LEANDRO RODRIGUES DA FONSECA</v>
      </c>
      <c r="E542" s="10" t="str">
        <f>IF('[1]TCE - ANEXO III - Preencher'!F551="4 - Assistência Odontológica","2 - Outros Profissionais da Saúde",'[1]TCE - ANEXO II - Enviar TCE'!E541)</f>
        <v>3 - Administrativo</v>
      </c>
      <c r="F542" s="13">
        <f>'[1]TCE - ANEXO III - Preencher'!G551</f>
        <v>517410</v>
      </c>
      <c r="G542" s="14">
        <f>IF('[1]TCE - ANEXO III - Preencher'!H551="","",'[1]TCE - ANEXO III - Preencher'!H551)</f>
        <v>43831</v>
      </c>
      <c r="H542" s="15">
        <f>'[1]TCE - ANEXO III - Preencher'!I551</f>
        <v>0</v>
      </c>
      <c r="I542" s="15">
        <f>'[1]TCE - ANEXO III - Preencher'!J551</f>
        <v>112.2</v>
      </c>
      <c r="J542" s="15">
        <f>'[1]TCE - ANEXO III - Preencher'!K551</f>
        <v>0</v>
      </c>
      <c r="K542" s="16">
        <f>'[1]TCE - ANEXO III - Preencher'!L551</f>
        <v>42</v>
      </c>
      <c r="L542" s="16">
        <f>'[1]TCE - ANEXO III - Preencher'!M551</f>
        <v>4.88</v>
      </c>
      <c r="M542" s="16">
        <f t="shared" si="49"/>
        <v>37.119999999999997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149.32</v>
      </c>
    </row>
    <row r="543" spans="1:28" s="4" customFormat="1">
      <c r="A543" s="9">
        <f>IFERROR(VLOOKUP(B543,'[1]DADOS (OCULTAR)'!$P$3:$R$53,3,0),"")</f>
        <v>9767633000447</v>
      </c>
      <c r="B543" s="10" t="str">
        <f>'[1]TCE - ANEXO III - Preencher'!C552</f>
        <v>HOSPITAL SILVIO MAGALHÃES</v>
      </c>
      <c r="C543" s="11"/>
      <c r="D543" s="12" t="str">
        <f>'[1]TCE - ANEXO III - Preencher'!E552</f>
        <v>OTHON RAFAEL DOS SANTOS SILVA</v>
      </c>
      <c r="E543" s="10" t="str">
        <f>IF('[1]TCE - ANEXO III - Preencher'!F552="4 - Assistência Odontológica","2 - Outros Profissionais da Saúde",'[1]TCE - ANEXO II - Enviar TCE'!E542)</f>
        <v>3 - Administrativo</v>
      </c>
      <c r="F543" s="13">
        <f>'[1]TCE - ANEXO III - Preencher'!G552</f>
        <v>422110</v>
      </c>
      <c r="G543" s="14">
        <f>IF('[1]TCE - ANEXO III - Preencher'!H552="","",'[1]TCE - ANEXO III - Preencher'!H552)</f>
        <v>43831</v>
      </c>
      <c r="H543" s="15">
        <f>'[1]TCE - ANEXO III - Preencher'!I552</f>
        <v>0</v>
      </c>
      <c r="I543" s="15">
        <f>'[1]TCE - ANEXO III - Preencher'!J552</f>
        <v>108.05</v>
      </c>
      <c r="J543" s="15">
        <f>'[1]TCE - ANEXO III - Preencher'!K552</f>
        <v>0</v>
      </c>
      <c r="K543" s="16">
        <f>'[1]TCE - ANEXO III - Preencher'!L552</f>
        <v>42</v>
      </c>
      <c r="L543" s="16">
        <f>'[1]TCE - ANEXO III - Preencher'!M552</f>
        <v>4.88</v>
      </c>
      <c r="M543" s="16">
        <f t="shared" si="49"/>
        <v>37.119999999999997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145.16999999999999</v>
      </c>
    </row>
    <row r="544" spans="1:28" s="4" customFormat="1">
      <c r="A544" s="9">
        <f>IFERROR(VLOOKUP(B544,'[1]DADOS (OCULTAR)'!$P$3:$R$53,3,0),"")</f>
        <v>9767633000447</v>
      </c>
      <c r="B544" s="10" t="str">
        <f>'[1]TCE - ANEXO III - Preencher'!C553</f>
        <v>HOSPITAL SILVIO MAGALHÃES</v>
      </c>
      <c r="C544" s="11"/>
      <c r="D544" s="12" t="str">
        <f>'[1]TCE - ANEXO III - Preencher'!E553</f>
        <v>PABLO RAFAEL MEIRA FERREIRA</v>
      </c>
      <c r="E544" s="10" t="str">
        <f>IF('[1]TCE - ANEXO III - Preencher'!F553="4 - Assistência Odontológica","2 - Outros Profissionais da Saúde",'[1]TCE - ANEXO II - Enviar TCE'!E543)</f>
        <v>3 - Administrativo</v>
      </c>
      <c r="F544" s="13">
        <f>'[1]TCE - ANEXO III - Preencher'!G553</f>
        <v>411005</v>
      </c>
      <c r="G544" s="14">
        <f>IF('[1]TCE - ANEXO III - Preencher'!H553="","",'[1]TCE - ANEXO III - Preencher'!H553)</f>
        <v>43831</v>
      </c>
      <c r="H544" s="15">
        <f>'[1]TCE - ANEXO III - Preencher'!I553</f>
        <v>0</v>
      </c>
      <c r="I544" s="15">
        <f>'[1]TCE - ANEXO III - Preencher'!J553</f>
        <v>146.80000000000001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146.80000000000001</v>
      </c>
    </row>
    <row r="545" spans="1:28" s="4" customFormat="1">
      <c r="A545" s="9">
        <f>IFERROR(VLOOKUP(B545,'[1]DADOS (OCULTAR)'!$P$3:$R$53,3,0),"")</f>
        <v>9767633000447</v>
      </c>
      <c r="B545" s="10" t="str">
        <f>'[1]TCE - ANEXO III - Preencher'!C554</f>
        <v>HOSPITAL SILVIO MAGALHÃES</v>
      </c>
      <c r="C545" s="11"/>
      <c r="D545" s="12" t="str">
        <f>'[1]TCE - ANEXO III - Preencher'!E554</f>
        <v xml:space="preserve">PATRICIA EMILIANA FIRMINO TEIXEIRA 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43831</v>
      </c>
      <c r="H545" s="15">
        <f>'[1]TCE - ANEXO III - Preencher'!I554</f>
        <v>0</v>
      </c>
      <c r="I545" s="15">
        <f>'[1]TCE - ANEXO III - Preencher'!J554</f>
        <v>111.2</v>
      </c>
      <c r="J545" s="15">
        <f>'[1]TCE - ANEXO III - Preencher'!K554</f>
        <v>0</v>
      </c>
      <c r="K545" s="16">
        <f>'[1]TCE - ANEXO III - Preencher'!L554</f>
        <v>42</v>
      </c>
      <c r="L545" s="16">
        <f>'[1]TCE - ANEXO III - Preencher'!M554</f>
        <v>4.88</v>
      </c>
      <c r="M545" s="16">
        <f t="shared" si="49"/>
        <v>37.119999999999997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64</v>
      </c>
      <c r="U545" s="16">
        <f>'[1]TCE - ANEXO III - Preencher'!V554</f>
        <v>0</v>
      </c>
      <c r="V545" s="17">
        <f t="shared" si="52"/>
        <v>64</v>
      </c>
      <c r="W545" s="18" t="str">
        <f>IF('[1]TCE - ANEXO III - Preencher'!X554="","",'[1]TCE - ANEXO III - Preencher'!X554)</f>
        <v>AUX.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212.32</v>
      </c>
    </row>
    <row r="546" spans="1:28" s="4" customFormat="1">
      <c r="A546" s="9">
        <f>IFERROR(VLOOKUP(B546,'[1]DADOS (OCULTAR)'!$P$3:$R$53,3,0),"")</f>
        <v>9767633000447</v>
      </c>
      <c r="B546" s="10" t="str">
        <f>'[1]TCE - ANEXO III - Preencher'!C555</f>
        <v>HOSPITAL SILVIO MAGALHÃES</v>
      </c>
      <c r="C546" s="11"/>
      <c r="D546" s="12" t="str">
        <f>'[1]TCE - ANEXO III - Preencher'!E555</f>
        <v>PATRICIA MARIA DA SILVA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43831</v>
      </c>
      <c r="H546" s="15">
        <f>'[1]TCE - ANEXO III - Preencher'!I555</f>
        <v>0</v>
      </c>
      <c r="I546" s="15">
        <f>'[1]TCE - ANEXO III - Preencher'!J555</f>
        <v>106.9</v>
      </c>
      <c r="J546" s="15">
        <f>'[1]TCE - ANEXO III - Preencher'!K555</f>
        <v>0</v>
      </c>
      <c r="K546" s="16">
        <f>'[1]TCE - ANEXO III - Preencher'!L555</f>
        <v>42</v>
      </c>
      <c r="L546" s="16">
        <f>'[1]TCE - ANEXO III - Preencher'!M555</f>
        <v>4.88</v>
      </c>
      <c r="M546" s="16">
        <f t="shared" si="49"/>
        <v>37.119999999999997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92</v>
      </c>
      <c r="R546" s="16">
        <f>'[1]TCE - ANEXO III - Preencher'!S555</f>
        <v>62.34</v>
      </c>
      <c r="S546" s="17">
        <f t="shared" si="51"/>
        <v>29.659999999999997</v>
      </c>
      <c r="T546" s="16">
        <f>'[1]TCE - ANEXO III - Preencher'!U555</f>
        <v>64</v>
      </c>
      <c r="U546" s="16">
        <f>'[1]TCE - ANEXO III - Preencher'!V555</f>
        <v>0</v>
      </c>
      <c r="V546" s="17">
        <f t="shared" si="52"/>
        <v>64</v>
      </c>
      <c r="W546" s="18" t="str">
        <f>IF('[1]TCE - ANEXO III - Preencher'!X555="","",'[1]TCE - ANEXO III - Preencher'!X555)</f>
        <v>AUX.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237.68</v>
      </c>
    </row>
    <row r="547" spans="1:28" s="4" customFormat="1">
      <c r="A547" s="9">
        <f>IFERROR(VLOOKUP(B547,'[1]DADOS (OCULTAR)'!$P$3:$R$53,3,0),"")</f>
        <v>9767633000447</v>
      </c>
      <c r="B547" s="10" t="str">
        <f>'[1]TCE - ANEXO III - Preencher'!C556</f>
        <v>HOSPITAL SILVIO MAGALHÃES</v>
      </c>
      <c r="C547" s="11"/>
      <c r="D547" s="12" t="str">
        <f>'[1]TCE - ANEXO III - Preencher'!E556</f>
        <v xml:space="preserve">PATRICIA MARIA DA SILVA </v>
      </c>
      <c r="E547" s="10" t="str">
        <f>IF('[1]TCE - ANEXO III - Preencher'!F556="4 - Assistência Odontológica","2 - Outros Profissionais da Saúde",'[1]TCE - ANEXO II - Enviar TCE'!E546)</f>
        <v>3 - Administrativo</v>
      </c>
      <c r="F547" s="13">
        <f>'[1]TCE - ANEXO III - Preencher'!G556</f>
        <v>422110</v>
      </c>
      <c r="G547" s="14">
        <f>IF('[1]TCE - ANEXO III - Preencher'!H556="","",'[1]TCE - ANEXO III - Preencher'!H556)</f>
        <v>43831</v>
      </c>
      <c r="H547" s="15">
        <f>'[1]TCE - ANEXO III - Preencher'!I556</f>
        <v>0</v>
      </c>
      <c r="I547" s="15">
        <f>'[1]TCE - ANEXO III - Preencher'!J556</f>
        <v>107.4</v>
      </c>
      <c r="J547" s="15">
        <f>'[1]TCE - ANEXO III - Preencher'!K556</f>
        <v>0</v>
      </c>
      <c r="K547" s="16">
        <f>'[1]TCE - ANEXO III - Preencher'!L556</f>
        <v>42</v>
      </c>
      <c r="L547" s="16">
        <f>'[1]TCE - ANEXO III - Preencher'!M556</f>
        <v>4.88</v>
      </c>
      <c r="M547" s="16">
        <f t="shared" si="49"/>
        <v>37.119999999999997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144.52000000000001</v>
      </c>
    </row>
    <row r="548" spans="1:28" s="4" customFormat="1">
      <c r="A548" s="9">
        <f>IFERROR(VLOOKUP(B548,'[1]DADOS (OCULTAR)'!$P$3:$R$53,3,0),"")</f>
        <v>9767633000447</v>
      </c>
      <c r="B548" s="10" t="str">
        <f>'[1]TCE - ANEXO III - Preencher'!C557</f>
        <v>HOSPITAL SILVIO MAGALHÃES</v>
      </c>
      <c r="C548" s="11"/>
      <c r="D548" s="12" t="str">
        <f>'[1]TCE - ANEXO III - Preencher'!E557</f>
        <v>PATRICIA TRINDADE ARAUJO MELO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131210</v>
      </c>
      <c r="G548" s="14">
        <f>IF('[1]TCE - ANEXO III - Preencher'!H557="","",'[1]TCE - ANEXO III - Preencher'!H557)</f>
        <v>43831</v>
      </c>
      <c r="H548" s="15">
        <f>'[1]TCE - ANEXO III - Preencher'!I557</f>
        <v>0</v>
      </c>
      <c r="I548" s="15">
        <f>'[1]TCE - ANEXO III - Preencher'!J557</f>
        <v>79.2</v>
      </c>
      <c r="J548" s="15">
        <f>'[1]TCE - ANEXO III - Preencher'!K557</f>
        <v>0</v>
      </c>
      <c r="K548" s="16">
        <f>'[1]TCE - ANEXO III - Preencher'!L557</f>
        <v>42</v>
      </c>
      <c r="L548" s="16">
        <f>'[1]TCE - ANEXO III - Preencher'!M557</f>
        <v>4.88</v>
      </c>
      <c r="M548" s="16">
        <f t="shared" si="49"/>
        <v>37.119999999999997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116.32</v>
      </c>
    </row>
    <row r="549" spans="1:28" s="4" customFormat="1">
      <c r="A549" s="9">
        <f>IFERROR(VLOOKUP(B549,'[1]DADOS (OCULTAR)'!$P$3:$R$53,3,0),"")</f>
        <v>9767633000447</v>
      </c>
      <c r="B549" s="10" t="str">
        <f>'[1]TCE - ANEXO III - Preencher'!C558</f>
        <v>HOSPITAL SILVIO MAGALHÃES</v>
      </c>
      <c r="C549" s="11"/>
      <c r="D549" s="12" t="str">
        <f>'[1]TCE - ANEXO III - Preencher'!E558</f>
        <v>PAULA GABRIEL MORAIS DA SILVA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43831</v>
      </c>
      <c r="H549" s="15">
        <f>'[1]TCE - ANEXO III - Preencher'!I558</f>
        <v>0</v>
      </c>
      <c r="I549" s="15">
        <f>'[1]TCE - ANEXO III - Preencher'!J558</f>
        <v>253.6</v>
      </c>
      <c r="J549" s="15">
        <f>'[1]TCE - ANEXO III - Preencher'!K558</f>
        <v>0</v>
      </c>
      <c r="K549" s="16">
        <f>'[1]TCE - ANEXO III - Preencher'!L558</f>
        <v>42</v>
      </c>
      <c r="L549" s="16">
        <f>'[1]TCE - ANEXO III - Preencher'!M558</f>
        <v>4.88</v>
      </c>
      <c r="M549" s="16">
        <f t="shared" si="49"/>
        <v>37.119999999999997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200</v>
      </c>
      <c r="U549" s="16">
        <f>'[1]TCE - ANEXO III - Preencher'!V558</f>
        <v>0</v>
      </c>
      <c r="V549" s="17">
        <f t="shared" si="52"/>
        <v>200</v>
      </c>
      <c r="W549" s="18" t="str">
        <f>IF('[1]TCE - ANEXO III - Preencher'!X558="","",'[1]TCE - ANEXO III - Preencher'!X558)</f>
        <v>AUX.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490.71999999999997</v>
      </c>
    </row>
    <row r="550" spans="1:28" s="4" customFormat="1">
      <c r="A550" s="9">
        <f>IFERROR(VLOOKUP(B550,'[1]DADOS (OCULTAR)'!$P$3:$R$53,3,0),"")</f>
        <v>9767633000447</v>
      </c>
      <c r="B550" s="10" t="str">
        <f>'[1]TCE - ANEXO III - Preencher'!C559</f>
        <v>HOSPITAL SILVIO MAGALHÃES</v>
      </c>
      <c r="C550" s="11"/>
      <c r="D550" s="12" t="str">
        <f>'[1]TCE - ANEXO III - Preencher'!E559</f>
        <v xml:space="preserve">PAULO HENRIQUE DA SILVA </v>
      </c>
      <c r="E550" s="10" t="str">
        <f>IF('[1]TCE - ANEXO III - Preencher'!F559="4 - Assistência Odontológica","2 - Outros Profissionais da Saúde",'[1]TCE - ANEXO II - Enviar TCE'!E549)</f>
        <v>3 - Administrativo</v>
      </c>
      <c r="F550" s="13">
        <f>'[1]TCE - ANEXO III - Preencher'!G559</f>
        <v>517410</v>
      </c>
      <c r="G550" s="14">
        <f>IF('[1]TCE - ANEXO III - Preencher'!H559="","",'[1]TCE - ANEXO III - Preencher'!H559)</f>
        <v>43831</v>
      </c>
      <c r="H550" s="15">
        <f>'[1]TCE - ANEXO III - Preencher'!I559</f>
        <v>0</v>
      </c>
      <c r="I550" s="15">
        <f>'[1]TCE - ANEXO III - Preencher'!J559</f>
        <v>95.35</v>
      </c>
      <c r="J550" s="15">
        <f>'[1]TCE - ANEXO III - Preencher'!K559</f>
        <v>0</v>
      </c>
      <c r="K550" s="16">
        <f>'[1]TCE - ANEXO III - Preencher'!L559</f>
        <v>42</v>
      </c>
      <c r="L550" s="16">
        <f>'[1]TCE - ANEXO III - Preencher'!M559</f>
        <v>4.88</v>
      </c>
      <c r="M550" s="16">
        <f t="shared" si="49"/>
        <v>37.119999999999997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132.47</v>
      </c>
    </row>
    <row r="551" spans="1:28" s="4" customFormat="1">
      <c r="A551" s="9">
        <f>IFERROR(VLOOKUP(B551,'[1]DADOS (OCULTAR)'!$P$3:$R$53,3,0),"")</f>
        <v>9767633000447</v>
      </c>
      <c r="B551" s="10" t="str">
        <f>'[1]TCE - ANEXO III - Preencher'!C560</f>
        <v>HOSPITAL SILVIO MAGALHÃES</v>
      </c>
      <c r="C551" s="11"/>
      <c r="D551" s="12" t="str">
        <f>'[1]TCE - ANEXO III - Preencher'!E560</f>
        <v>PAULO RICARDO MOURA DE ANDRADE</v>
      </c>
      <c r="E551" s="10" t="str">
        <f>IF('[1]TCE - ANEXO III - Preencher'!F560="4 - Assistência Odontológica","2 - Outros Profissionais da Saúde",'[1]TCE - ANEXO II - Enviar TCE'!E550)</f>
        <v>3 - Administrativo</v>
      </c>
      <c r="F551" s="13">
        <f>'[1]TCE - ANEXO III - Preencher'!G560</f>
        <v>517410</v>
      </c>
      <c r="G551" s="14">
        <f>IF('[1]TCE - ANEXO III - Preencher'!H560="","",'[1]TCE - ANEXO III - Preencher'!H560)</f>
        <v>43831</v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>
        <f>IFERROR(VLOOKUP(B552,'[1]DADOS (OCULTAR)'!$P$3:$R$53,3,0),"")</f>
        <v>9767633000447</v>
      </c>
      <c r="B552" s="10" t="str">
        <f>'[1]TCE - ANEXO III - Preencher'!C561</f>
        <v>HOSPITAL SILVIO MAGALHÃES</v>
      </c>
      <c r="C552" s="11"/>
      <c r="D552" s="12" t="str">
        <f>'[1]TCE - ANEXO III - Preencher'!E561</f>
        <v>PEDRO PAULO RODRIGUES DE OLIVEIRA NETO</v>
      </c>
      <c r="E552" s="10" t="str">
        <f>IF('[1]TCE - ANEXO III - Preencher'!F561="4 - Assistência Odontológica","2 - Outros Profissionais da Saúde",'[1]TCE - ANEXO II - Enviar TCE'!E551)</f>
        <v>3 - Administrativo</v>
      </c>
      <c r="F552" s="13">
        <f>'[1]TCE - ANEXO III - Preencher'!G561</f>
        <v>521130</v>
      </c>
      <c r="G552" s="14">
        <f>IF('[1]TCE - ANEXO III - Preencher'!H561="","",'[1]TCE - ANEXO III - Preencher'!H561)</f>
        <v>43831</v>
      </c>
      <c r="H552" s="15">
        <f>'[1]TCE - ANEXO III - Preencher'!I561</f>
        <v>0</v>
      </c>
      <c r="I552" s="15">
        <f>'[1]TCE - ANEXO III - Preencher'!J561</f>
        <v>102.95</v>
      </c>
      <c r="J552" s="15">
        <f>'[1]TCE - ANEXO III - Preencher'!K561</f>
        <v>0</v>
      </c>
      <c r="K552" s="16">
        <f>'[1]TCE - ANEXO III - Preencher'!L561</f>
        <v>42</v>
      </c>
      <c r="L552" s="16">
        <f>'[1]TCE - ANEXO III - Preencher'!M561</f>
        <v>4.88</v>
      </c>
      <c r="M552" s="16">
        <f t="shared" si="49"/>
        <v>37.119999999999997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92</v>
      </c>
      <c r="R552" s="16">
        <f>'[1]TCE - ANEXO III - Preencher'!S561</f>
        <v>64.569999999999993</v>
      </c>
      <c r="S552" s="17">
        <f t="shared" si="51"/>
        <v>27.430000000000007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167.5</v>
      </c>
    </row>
    <row r="553" spans="1:28" s="4" customFormat="1">
      <c r="A553" s="9">
        <f>IFERROR(VLOOKUP(B553,'[1]DADOS (OCULTAR)'!$P$3:$R$53,3,0),"")</f>
        <v>9767633000447</v>
      </c>
      <c r="B553" s="10" t="str">
        <f>'[1]TCE - ANEXO III - Preencher'!C562</f>
        <v>HOSPITAL SILVIO MAGALHÃES</v>
      </c>
      <c r="C553" s="11"/>
      <c r="D553" s="12" t="str">
        <f>'[1]TCE - ANEXO III - Preencher'!E562</f>
        <v>PETRUCIA MARIA LOPES</v>
      </c>
      <c r="E553" s="10" t="str">
        <f>IF('[1]TCE - ANEXO III - Preencher'!F562="4 - Assistência Odontológica","2 - Outros Profissionais da Saúde",'[1]TCE - ANEXO II - Enviar TCE'!E552)</f>
        <v>3 - Administrativo</v>
      </c>
      <c r="F553" s="13">
        <f>'[1]TCE - ANEXO III - Preencher'!G562</f>
        <v>521130</v>
      </c>
      <c r="G553" s="14">
        <f>IF('[1]TCE - ANEXO III - Preencher'!H562="","",'[1]TCE - ANEXO III - Preencher'!H562)</f>
        <v>43831</v>
      </c>
      <c r="H553" s="15">
        <f>'[1]TCE - ANEXO III - Preencher'!I562</f>
        <v>0</v>
      </c>
      <c r="I553" s="15">
        <f>'[1]TCE - ANEXO III - Preencher'!J562</f>
        <v>122</v>
      </c>
      <c r="J553" s="15">
        <f>'[1]TCE - ANEXO III - Preencher'!K562</f>
        <v>0</v>
      </c>
      <c r="K553" s="16">
        <f>'[1]TCE - ANEXO III - Preencher'!L562</f>
        <v>42</v>
      </c>
      <c r="L553" s="16">
        <f>'[1]TCE - ANEXO III - Preencher'!M562</f>
        <v>4.88</v>
      </c>
      <c r="M553" s="16">
        <f t="shared" si="49"/>
        <v>37.119999999999997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159.12</v>
      </c>
    </row>
    <row r="554" spans="1:28" s="4" customFormat="1">
      <c r="A554" s="9">
        <f>IFERROR(VLOOKUP(B554,'[1]DADOS (OCULTAR)'!$P$3:$R$53,3,0),"")</f>
        <v>9767633000447</v>
      </c>
      <c r="B554" s="10" t="str">
        <f>'[1]TCE - ANEXO III - Preencher'!C563</f>
        <v>HOSPITAL SILVIO MAGALHÃES</v>
      </c>
      <c r="C554" s="11"/>
      <c r="D554" s="12" t="str">
        <f>'[1]TCE - ANEXO III - Preencher'!E563</f>
        <v>PRISCILA DA SILVA FIGUEREDO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223505</v>
      </c>
      <c r="G554" s="14">
        <f>IF('[1]TCE - ANEXO III - Preencher'!H563="","",'[1]TCE - ANEXO III - Preencher'!H563)</f>
        <v>43831</v>
      </c>
      <c r="H554" s="15">
        <f>'[1]TCE - ANEXO III - Preencher'!I563</f>
        <v>0</v>
      </c>
      <c r="I554" s="15">
        <f>'[1]TCE - ANEXO III - Preencher'!J563</f>
        <v>243.5</v>
      </c>
      <c r="J554" s="15">
        <f>'[1]TCE - ANEXO III - Preencher'!K563</f>
        <v>0</v>
      </c>
      <c r="K554" s="16">
        <f>'[1]TCE - ANEXO III - Preencher'!L563</f>
        <v>42</v>
      </c>
      <c r="L554" s="16">
        <f>'[1]TCE - ANEXO III - Preencher'!M563</f>
        <v>4.88</v>
      </c>
      <c r="M554" s="16">
        <f t="shared" si="49"/>
        <v>37.119999999999997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280.62</v>
      </c>
    </row>
    <row r="555" spans="1:28" s="4" customFormat="1">
      <c r="A555" s="9">
        <f>IFERROR(VLOOKUP(B555,'[1]DADOS (OCULTAR)'!$P$3:$R$53,3,0),"")</f>
        <v>9767633000447</v>
      </c>
      <c r="B555" s="10" t="str">
        <f>'[1]TCE - ANEXO III - Preencher'!C564</f>
        <v>HOSPITAL SILVIO MAGALHÃES</v>
      </c>
      <c r="C555" s="11"/>
      <c r="D555" s="12" t="str">
        <f>'[1]TCE - ANEXO III - Preencher'!E564</f>
        <v>PRISCILA RAFAELA CARMELINO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43831</v>
      </c>
      <c r="H555" s="15">
        <f>'[1]TCE - ANEXO III - Preencher'!I564</f>
        <v>0</v>
      </c>
      <c r="I555" s="15">
        <f>'[1]TCE - ANEXO III - Preencher'!J564</f>
        <v>111.23</v>
      </c>
      <c r="J555" s="15">
        <f>'[1]TCE - ANEXO III - Preencher'!K564</f>
        <v>0</v>
      </c>
      <c r="K555" s="16">
        <f>'[1]TCE - ANEXO III - Preencher'!L564</f>
        <v>42</v>
      </c>
      <c r="L555" s="16">
        <f>'[1]TCE - ANEXO III - Preencher'!M564</f>
        <v>4.88</v>
      </c>
      <c r="M555" s="16">
        <f t="shared" si="49"/>
        <v>37.119999999999997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64</v>
      </c>
      <c r="U555" s="16">
        <f>'[1]TCE - ANEXO III - Preencher'!V564</f>
        <v>0</v>
      </c>
      <c r="V555" s="17">
        <f t="shared" si="52"/>
        <v>64</v>
      </c>
      <c r="W555" s="18" t="str">
        <f>IF('[1]TCE - ANEXO III - Preencher'!X564="","",'[1]TCE - ANEXO III - Preencher'!X564)</f>
        <v>AUX.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212.35</v>
      </c>
    </row>
    <row r="556" spans="1:28" s="4" customFormat="1">
      <c r="A556" s="9">
        <f>IFERROR(VLOOKUP(B556,'[1]DADOS (OCULTAR)'!$P$3:$R$53,3,0),"")</f>
        <v>9767633000447</v>
      </c>
      <c r="B556" s="10" t="str">
        <f>'[1]TCE - ANEXO III - Preencher'!C565</f>
        <v>HOSPITAL SILVIO MAGALHÃES</v>
      </c>
      <c r="C556" s="11"/>
      <c r="D556" s="12" t="str">
        <f>'[1]TCE - ANEXO III - Preencher'!E565</f>
        <v>QUITERIA MARIA DA SILVA PORTELA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43831</v>
      </c>
      <c r="H556" s="15">
        <f>'[1]TCE - ANEXO III - Preencher'!I565</f>
        <v>0</v>
      </c>
      <c r="I556" s="15">
        <f>'[1]TCE - ANEXO III - Preencher'!J565</f>
        <v>125.3</v>
      </c>
      <c r="J556" s="15">
        <f>'[1]TCE - ANEXO III - Preencher'!K565</f>
        <v>0</v>
      </c>
      <c r="K556" s="16">
        <f>'[1]TCE - ANEXO III - Preencher'!L565</f>
        <v>42</v>
      </c>
      <c r="L556" s="16">
        <f>'[1]TCE - ANEXO III - Preencher'!M565</f>
        <v>4.88</v>
      </c>
      <c r="M556" s="16">
        <f t="shared" si="49"/>
        <v>37.119999999999997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162.41999999999999</v>
      </c>
    </row>
    <row r="557" spans="1:28" s="4" customFormat="1">
      <c r="A557" s="9">
        <f>IFERROR(VLOOKUP(B557,'[1]DADOS (OCULTAR)'!$P$3:$R$53,3,0),"")</f>
        <v>9767633000447</v>
      </c>
      <c r="B557" s="10" t="str">
        <f>'[1]TCE - ANEXO III - Preencher'!C566</f>
        <v>HOSPITAL SILVIO MAGALHÃES</v>
      </c>
      <c r="C557" s="11"/>
      <c r="D557" s="12" t="str">
        <f>'[1]TCE - ANEXO III - Preencher'!E566</f>
        <v>RAFAEL ROBERTO DE ALMEIDA SILVA</v>
      </c>
      <c r="E557" s="10" t="str">
        <f>IF('[1]TCE - ANEXO III - Preencher'!F566="4 - Assistência Odontológica","2 - Outros Profissionais da Saúde",'[1]TCE - ANEXO II - Enviar TCE'!E556)</f>
        <v>3 - Administrativo</v>
      </c>
      <c r="F557" s="13">
        <f>'[1]TCE - ANEXO III - Preencher'!G566</f>
        <v>422110</v>
      </c>
      <c r="G557" s="14">
        <f>IF('[1]TCE - ANEXO III - Preencher'!H566="","",'[1]TCE - ANEXO III - Preencher'!H566)</f>
        <v>43831</v>
      </c>
      <c r="H557" s="15">
        <f>'[1]TCE - ANEXO III - Preencher'!I566</f>
        <v>0</v>
      </c>
      <c r="I557" s="15">
        <f>'[1]TCE - ANEXO III - Preencher'!J566</f>
        <v>1.3</v>
      </c>
      <c r="J557" s="15">
        <f>'[1]TCE - ANEXO III - Preencher'!K566</f>
        <v>0</v>
      </c>
      <c r="K557" s="16">
        <f>'[1]TCE - ANEXO III - Preencher'!L566</f>
        <v>42</v>
      </c>
      <c r="L557" s="16">
        <f>'[1]TCE - ANEXO III - Preencher'!M566</f>
        <v>4.88</v>
      </c>
      <c r="M557" s="16">
        <f t="shared" si="49"/>
        <v>37.119999999999997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38.419999999999995</v>
      </c>
    </row>
    <row r="558" spans="1:28" s="4" customFormat="1">
      <c r="A558" s="9">
        <f>IFERROR(VLOOKUP(B558,'[1]DADOS (OCULTAR)'!$P$3:$R$53,3,0),"")</f>
        <v>9767633000447</v>
      </c>
      <c r="B558" s="10" t="str">
        <f>'[1]TCE - ANEXO III - Preencher'!C567</f>
        <v>HOSPITAL SILVIO MAGALHÃES</v>
      </c>
      <c r="C558" s="11"/>
      <c r="D558" s="12" t="str">
        <f>'[1]TCE - ANEXO III - Preencher'!E567</f>
        <v>RAFAELA MARIA DA SILVA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43831</v>
      </c>
      <c r="H558" s="15">
        <f>'[1]TCE - ANEXO III - Preencher'!I567</f>
        <v>0</v>
      </c>
      <c r="I558" s="15">
        <f>'[1]TCE - ANEXO III - Preencher'!J567</f>
        <v>126.05</v>
      </c>
      <c r="J558" s="15">
        <f>'[1]TCE - ANEXO III - Preencher'!K567</f>
        <v>0</v>
      </c>
      <c r="K558" s="16">
        <f>'[1]TCE - ANEXO III - Preencher'!L567</f>
        <v>42</v>
      </c>
      <c r="L558" s="16">
        <f>'[1]TCE - ANEXO III - Preencher'!M567</f>
        <v>4.88</v>
      </c>
      <c r="M558" s="16">
        <f t="shared" si="49"/>
        <v>37.119999999999997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163.16999999999999</v>
      </c>
    </row>
    <row r="559" spans="1:28" s="4" customFormat="1">
      <c r="A559" s="9">
        <f>IFERROR(VLOOKUP(B559,'[1]DADOS (OCULTAR)'!$P$3:$R$53,3,0),"")</f>
        <v>9767633000447</v>
      </c>
      <c r="B559" s="10" t="str">
        <f>'[1]TCE - ANEXO III - Preencher'!C568</f>
        <v>HOSPITAL SILVIO MAGALHÃES</v>
      </c>
      <c r="C559" s="11"/>
      <c r="D559" s="12" t="str">
        <f>'[1]TCE - ANEXO III - Preencher'!E568</f>
        <v>RAFAELA MARIA DA SILVA ESPINDOLA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43831</v>
      </c>
      <c r="H559" s="15">
        <f>'[1]TCE - ANEXO III - Preencher'!I568</f>
        <v>0</v>
      </c>
      <c r="I559" s="15">
        <f>'[1]TCE - ANEXO III - Preencher'!J568</f>
        <v>111.23</v>
      </c>
      <c r="J559" s="15">
        <f>'[1]TCE - ANEXO III - Preencher'!K568</f>
        <v>0</v>
      </c>
      <c r="K559" s="16">
        <f>'[1]TCE - ANEXO III - Preencher'!L568</f>
        <v>42</v>
      </c>
      <c r="L559" s="16">
        <f>'[1]TCE - ANEXO III - Preencher'!M568</f>
        <v>4.88</v>
      </c>
      <c r="M559" s="16">
        <f t="shared" si="49"/>
        <v>37.119999999999997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148.35</v>
      </c>
    </row>
    <row r="560" spans="1:28" s="4" customFormat="1">
      <c r="A560" s="9">
        <f>IFERROR(VLOOKUP(B560,'[1]DADOS (OCULTAR)'!$P$3:$R$53,3,0),"")</f>
        <v>9767633000447</v>
      </c>
      <c r="B560" s="10" t="str">
        <f>'[1]TCE - ANEXO III - Preencher'!C569</f>
        <v>HOSPITAL SILVIO MAGALHÃES</v>
      </c>
      <c r="C560" s="11"/>
      <c r="D560" s="12" t="str">
        <f>'[1]TCE - ANEXO III - Preencher'!E569</f>
        <v>RAFAELA MARIA RABELO SANTANA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223505</v>
      </c>
      <c r="G560" s="14">
        <f>IF('[1]TCE - ANEXO III - Preencher'!H569="","",'[1]TCE - ANEXO III - Preencher'!H569)</f>
        <v>43831</v>
      </c>
      <c r="H560" s="15">
        <f>'[1]TCE - ANEXO III - Preencher'!I569</f>
        <v>0</v>
      </c>
      <c r="I560" s="15">
        <f>'[1]TCE - ANEXO III - Preencher'!J569</f>
        <v>326.77999999999997</v>
      </c>
      <c r="J560" s="15">
        <f>'[1]TCE - ANEXO III - Preencher'!K569</f>
        <v>0</v>
      </c>
      <c r="K560" s="16">
        <f>'[1]TCE - ANEXO III - Preencher'!L569</f>
        <v>42</v>
      </c>
      <c r="L560" s="16">
        <f>'[1]TCE - ANEXO III - Preencher'!M569</f>
        <v>4.88</v>
      </c>
      <c r="M560" s="16">
        <f t="shared" si="49"/>
        <v>37.119999999999997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100</v>
      </c>
      <c r="U560" s="16">
        <f>'[1]TCE - ANEXO III - Preencher'!V569</f>
        <v>0</v>
      </c>
      <c r="V560" s="17">
        <f t="shared" si="52"/>
        <v>100</v>
      </c>
      <c r="W560" s="18" t="str">
        <f>IF('[1]TCE - ANEXO III - Preencher'!X569="","",'[1]TCE - ANEXO III - Preencher'!X569)</f>
        <v>AUX.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463.9</v>
      </c>
    </row>
    <row r="561" spans="1:28" s="4" customFormat="1">
      <c r="A561" s="9">
        <f>IFERROR(VLOOKUP(B561,'[1]DADOS (OCULTAR)'!$P$3:$R$53,3,0),"")</f>
        <v>9767633000447</v>
      </c>
      <c r="B561" s="10" t="str">
        <f>'[1]TCE - ANEXO III - Preencher'!C570</f>
        <v>HOSPITAL SILVIO MAGALHÃES</v>
      </c>
      <c r="C561" s="11"/>
      <c r="D561" s="12" t="str">
        <f>'[1]TCE - ANEXO III - Preencher'!E570</f>
        <v>RAFAELLA DE MELO POSSIDONIO</v>
      </c>
      <c r="E561" s="10" t="str">
        <f>IF('[1]TCE - ANEXO III - Preencher'!F570="4 - Assistência Odontológica","2 - Outros Profissionais da Saúde",'[1]TCE - ANEXO II - Enviar TCE'!E560)</f>
        <v>3 - Administrativo</v>
      </c>
      <c r="F561" s="13">
        <f>'[1]TCE - ANEXO III - Preencher'!G570</f>
        <v>411010</v>
      </c>
      <c r="G561" s="14">
        <f>IF('[1]TCE - ANEXO III - Preencher'!H570="","",'[1]TCE - ANEXO III - Preencher'!H570)</f>
        <v>43831</v>
      </c>
      <c r="H561" s="15">
        <f>'[1]TCE - ANEXO III - Preencher'!I570</f>
        <v>0</v>
      </c>
      <c r="I561" s="15">
        <f>'[1]TCE - ANEXO III - Preencher'!J570</f>
        <v>268.17</v>
      </c>
      <c r="J561" s="15">
        <f>'[1]TCE - ANEXO III - Preencher'!K570</f>
        <v>0</v>
      </c>
      <c r="K561" s="16">
        <f>'[1]TCE - ANEXO III - Preencher'!L570</f>
        <v>42</v>
      </c>
      <c r="L561" s="16">
        <f>'[1]TCE - ANEXO III - Preencher'!M570</f>
        <v>4.88</v>
      </c>
      <c r="M561" s="16">
        <f t="shared" si="49"/>
        <v>37.119999999999997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305.29000000000002</v>
      </c>
    </row>
    <row r="562" spans="1:28" s="4" customFormat="1">
      <c r="A562" s="9">
        <f>IFERROR(VLOOKUP(B562,'[1]DADOS (OCULTAR)'!$P$3:$R$53,3,0),"")</f>
        <v>9767633000447</v>
      </c>
      <c r="B562" s="10" t="str">
        <f>'[1]TCE - ANEXO III - Preencher'!C571</f>
        <v>HOSPITAL SILVIO MAGALHÃES</v>
      </c>
      <c r="C562" s="11"/>
      <c r="D562" s="12" t="str">
        <f>'[1]TCE - ANEXO III - Preencher'!E571</f>
        <v>RAFAELLY CARLA DA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43831</v>
      </c>
      <c r="H562" s="15">
        <f>'[1]TCE - ANEXO III - Preencher'!I571</f>
        <v>0</v>
      </c>
      <c r="I562" s="15">
        <f>'[1]TCE - ANEXO III - Preencher'!J571</f>
        <v>111.23</v>
      </c>
      <c r="J562" s="15">
        <f>'[1]TCE - ANEXO III - Preencher'!K571</f>
        <v>0</v>
      </c>
      <c r="K562" s="16">
        <f>'[1]TCE - ANEXO III - Preencher'!L571</f>
        <v>42</v>
      </c>
      <c r="L562" s="16">
        <f>'[1]TCE - ANEXO III - Preencher'!M571</f>
        <v>4.88</v>
      </c>
      <c r="M562" s="16">
        <f t="shared" si="49"/>
        <v>37.119999999999997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148.35</v>
      </c>
    </row>
    <row r="563" spans="1:28" s="4" customFormat="1">
      <c r="A563" s="9">
        <f>IFERROR(VLOOKUP(B563,'[1]DADOS (OCULTAR)'!$P$3:$R$53,3,0),"")</f>
        <v>9767633000447</v>
      </c>
      <c r="B563" s="10" t="str">
        <f>'[1]TCE - ANEXO III - Preencher'!C572</f>
        <v>HOSPITAL SILVIO MAGALHÃES</v>
      </c>
      <c r="C563" s="11"/>
      <c r="D563" s="12" t="str">
        <f>'[1]TCE - ANEXO III - Preencher'!E572</f>
        <v>RAISSA PAMELLA SILVA LIMA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43831</v>
      </c>
      <c r="H563" s="15">
        <f>'[1]TCE - ANEXO III - Preencher'!I572</f>
        <v>0</v>
      </c>
      <c r="I563" s="15">
        <f>'[1]TCE - ANEXO III - Preencher'!J572</f>
        <v>152</v>
      </c>
      <c r="J563" s="15">
        <f>'[1]TCE - ANEXO III - Preencher'!K572</f>
        <v>0</v>
      </c>
      <c r="K563" s="16">
        <f>'[1]TCE - ANEXO III - Preencher'!L572</f>
        <v>42</v>
      </c>
      <c r="L563" s="16">
        <f>'[1]TCE - ANEXO III - Preencher'!M572</f>
        <v>4.88</v>
      </c>
      <c r="M563" s="16">
        <f t="shared" si="49"/>
        <v>37.119999999999997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189.12</v>
      </c>
    </row>
    <row r="564" spans="1:28" s="4" customFormat="1">
      <c r="A564" s="9">
        <f>IFERROR(VLOOKUP(B564,'[1]DADOS (OCULTAR)'!$P$3:$R$53,3,0),"")</f>
        <v>9767633000447</v>
      </c>
      <c r="B564" s="10" t="str">
        <f>'[1]TCE - ANEXO III - Preencher'!C573</f>
        <v>HOSPITAL SILVIO MAGALHÃES</v>
      </c>
      <c r="C564" s="11"/>
      <c r="D564" s="12" t="str">
        <f>'[1]TCE - ANEXO III - Preencher'!E573</f>
        <v>RAMON VITOR DE SOUZA LEAL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43831</v>
      </c>
      <c r="H564" s="15">
        <f>'[1]TCE - ANEXO III - Preencher'!I573</f>
        <v>0</v>
      </c>
      <c r="I564" s="15">
        <f>'[1]TCE - ANEXO III - Preencher'!J573</f>
        <v>229</v>
      </c>
      <c r="J564" s="15">
        <f>'[1]TCE - ANEXO III - Preencher'!K573</f>
        <v>0</v>
      </c>
      <c r="K564" s="16">
        <f>'[1]TCE - ANEXO III - Preencher'!L573</f>
        <v>42</v>
      </c>
      <c r="L564" s="16">
        <f>'[1]TCE - ANEXO III - Preencher'!M573</f>
        <v>4.88</v>
      </c>
      <c r="M564" s="16">
        <f t="shared" si="49"/>
        <v>37.119999999999997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266.12</v>
      </c>
    </row>
    <row r="565" spans="1:28" s="4" customFormat="1">
      <c r="A565" s="9">
        <f>IFERROR(VLOOKUP(B565,'[1]DADOS (OCULTAR)'!$P$3:$R$53,3,0),"")</f>
        <v>9767633000447</v>
      </c>
      <c r="B565" s="10" t="str">
        <f>'[1]TCE - ANEXO III - Preencher'!C574</f>
        <v>HOSPITAL SILVIO MAGALHÃES</v>
      </c>
      <c r="C565" s="11"/>
      <c r="D565" s="12" t="str">
        <f>'[1]TCE - ANEXO III - Preencher'!E574</f>
        <v>RAQUEL PEREIRA DA SILVA</v>
      </c>
      <c r="E565" s="10" t="str">
        <f>IF('[1]TCE - ANEXO III - Preencher'!F574="4 - Assistência Odontológica","2 - Outros Profissionais da Saúde",'[1]TCE - ANEXO II - Enviar TCE'!E564)</f>
        <v>3 - Administrativo</v>
      </c>
      <c r="F565" s="13">
        <f>'[1]TCE - ANEXO III - Preencher'!G574</f>
        <v>422110</v>
      </c>
      <c r="G565" s="14">
        <f>IF('[1]TCE - ANEXO III - Preencher'!H574="","",'[1]TCE - ANEXO III - Preencher'!H574)</f>
        <v>43831</v>
      </c>
      <c r="H565" s="15">
        <f>'[1]TCE - ANEXO III - Preencher'!I574</f>
        <v>0</v>
      </c>
      <c r="I565" s="15">
        <f>'[1]TCE - ANEXO III - Preencher'!J574</f>
        <v>95.33</v>
      </c>
      <c r="J565" s="15">
        <f>'[1]TCE - ANEXO III - Preencher'!K574</f>
        <v>0</v>
      </c>
      <c r="K565" s="16">
        <f>'[1]TCE - ANEXO III - Preencher'!L574</f>
        <v>42</v>
      </c>
      <c r="L565" s="16">
        <f>'[1]TCE - ANEXO III - Preencher'!M574</f>
        <v>4.88</v>
      </c>
      <c r="M565" s="16">
        <f t="shared" si="49"/>
        <v>37.119999999999997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132.44999999999999</v>
      </c>
    </row>
    <row r="566" spans="1:28" s="4" customFormat="1">
      <c r="A566" s="9">
        <f>IFERROR(VLOOKUP(B566,'[1]DADOS (OCULTAR)'!$P$3:$R$53,3,0),"")</f>
        <v>9767633000447</v>
      </c>
      <c r="B566" s="10" t="str">
        <f>'[1]TCE - ANEXO III - Preencher'!C575</f>
        <v>HOSPITAL SILVIO MAGALHÃES</v>
      </c>
      <c r="C566" s="11"/>
      <c r="D566" s="12" t="str">
        <f>'[1]TCE - ANEXO III - Preencher'!E575</f>
        <v>RAYANNY MIRELLY DE LIMA MELO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223505</v>
      </c>
      <c r="G566" s="14">
        <f>IF('[1]TCE - ANEXO III - Preencher'!H575="","",'[1]TCE - ANEXO III - Preencher'!H575)</f>
        <v>43831</v>
      </c>
      <c r="H566" s="15">
        <f>'[1]TCE - ANEXO III - Preencher'!I575</f>
        <v>0</v>
      </c>
      <c r="I566" s="15">
        <f>'[1]TCE - ANEXO III - Preencher'!J575</f>
        <v>171.5</v>
      </c>
      <c r="J566" s="15">
        <f>'[1]TCE - ANEXO III - Preencher'!K575</f>
        <v>0</v>
      </c>
      <c r="K566" s="16">
        <f>'[1]TCE - ANEXO III - Preencher'!L575</f>
        <v>42</v>
      </c>
      <c r="L566" s="16">
        <f>'[1]TCE - ANEXO III - Preencher'!M575</f>
        <v>4.88</v>
      </c>
      <c r="M566" s="16">
        <f t="shared" si="49"/>
        <v>37.119999999999997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100</v>
      </c>
      <c r="U566" s="16">
        <f>'[1]TCE - ANEXO III - Preencher'!V575</f>
        <v>0</v>
      </c>
      <c r="V566" s="17">
        <f t="shared" si="52"/>
        <v>100</v>
      </c>
      <c r="W566" s="18" t="str">
        <f>IF('[1]TCE - ANEXO III - Preencher'!X575="","",'[1]TCE - ANEXO III - Preencher'!X575)</f>
        <v>AUX.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308.62</v>
      </c>
    </row>
    <row r="567" spans="1:28" s="4" customFormat="1">
      <c r="A567" s="9">
        <f>IFERROR(VLOOKUP(B567,'[1]DADOS (OCULTAR)'!$P$3:$R$53,3,0),"")</f>
        <v>9767633000447</v>
      </c>
      <c r="B567" s="10" t="str">
        <f>'[1]TCE - ANEXO III - Preencher'!C576</f>
        <v>HOSPITAL SILVIO MAGALHÃES</v>
      </c>
      <c r="C567" s="11"/>
      <c r="D567" s="12" t="str">
        <f>'[1]TCE - ANEXO III - Preencher'!E576</f>
        <v>REBECCA CARMEN JATOBA BURITY</v>
      </c>
      <c r="E567" s="10" t="str">
        <f>IF('[1]TCE - ANEXO III - Preencher'!F576="4 - Assistência Odontológica","2 - Outros Profissionais da Saúde",'[1]TCE - ANEXO II - Enviar TCE'!E566)</f>
        <v>1 - Médico</v>
      </c>
      <c r="F567" s="13">
        <f>'[1]TCE - ANEXO III - Preencher'!G576</f>
        <v>225125</v>
      </c>
      <c r="G567" s="14">
        <f>IF('[1]TCE - ANEXO III - Preencher'!H576="","",'[1]TCE - ANEXO III - Preencher'!H576)</f>
        <v>43831</v>
      </c>
      <c r="H567" s="15">
        <f>'[1]TCE - ANEXO III - Preencher'!I576</f>
        <v>0</v>
      </c>
      <c r="I567" s="15">
        <f>'[1]TCE - ANEXO III - Preencher'!J576</f>
        <v>823</v>
      </c>
      <c r="J567" s="15">
        <f>'[1]TCE - ANEXO III - Preencher'!K576</f>
        <v>0</v>
      </c>
      <c r="K567" s="16">
        <f>'[1]TCE - ANEXO III - Preencher'!L576</f>
        <v>42</v>
      </c>
      <c r="L567" s="16">
        <f>'[1]TCE - ANEXO III - Preencher'!M576</f>
        <v>4.88</v>
      </c>
      <c r="M567" s="16">
        <f t="shared" si="49"/>
        <v>37.119999999999997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860.12</v>
      </c>
    </row>
    <row r="568" spans="1:28" s="4" customFormat="1">
      <c r="A568" s="9">
        <f>IFERROR(VLOOKUP(B568,'[1]DADOS (OCULTAR)'!$P$3:$R$53,3,0),"")</f>
        <v>9767633000447</v>
      </c>
      <c r="B568" s="10" t="str">
        <f>'[1]TCE - ANEXO III - Preencher'!C577</f>
        <v>HOSPITAL SILVIO MAGALHÃES</v>
      </c>
      <c r="C568" s="11"/>
      <c r="D568" s="12" t="str">
        <f>'[1]TCE - ANEXO III - Preencher'!E577</f>
        <v>REGILDA MARIA CESARIO DE LIMA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43831</v>
      </c>
      <c r="H568" s="15">
        <f>'[1]TCE - ANEXO III - Preencher'!I577</f>
        <v>0</v>
      </c>
      <c r="I568" s="15">
        <f>'[1]TCE - ANEXO III - Preencher'!J577</f>
        <v>130.19999999999999</v>
      </c>
      <c r="J568" s="15">
        <f>'[1]TCE - ANEXO III - Preencher'!K577</f>
        <v>0</v>
      </c>
      <c r="K568" s="16">
        <f>'[1]TCE - ANEXO III - Preencher'!L577</f>
        <v>42</v>
      </c>
      <c r="L568" s="16">
        <f>'[1]TCE - ANEXO III - Preencher'!M577</f>
        <v>4.88</v>
      </c>
      <c r="M568" s="16">
        <f t="shared" si="49"/>
        <v>37.119999999999997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167.32</v>
      </c>
    </row>
    <row r="569" spans="1:28" s="4" customFormat="1">
      <c r="A569" s="9">
        <f>IFERROR(VLOOKUP(B569,'[1]DADOS (OCULTAR)'!$P$3:$R$53,3,0),"")</f>
        <v>9767633000447</v>
      </c>
      <c r="B569" s="10" t="str">
        <f>'[1]TCE - ANEXO III - Preencher'!C578</f>
        <v>HOSPITAL SILVIO MAGALHÃES</v>
      </c>
      <c r="C569" s="11"/>
      <c r="D569" s="12" t="str">
        <f>'[1]TCE - ANEXO III - Preencher'!E578</f>
        <v>REGINALDO SANTANA DA SILVA</v>
      </c>
      <c r="E569" s="10" t="str">
        <f>IF('[1]TCE - ANEXO III - Preencher'!F578="4 - Assistência Odontológica","2 - Outros Profissionais da Saúde",'[1]TCE - ANEXO II - Enviar TCE'!E568)</f>
        <v>3 - Administrativo</v>
      </c>
      <c r="F569" s="13">
        <f>'[1]TCE - ANEXO III - Preencher'!G578</f>
        <v>517410</v>
      </c>
      <c r="G569" s="14">
        <f>IF('[1]TCE - ANEXO III - Preencher'!H578="","",'[1]TCE - ANEXO III - Preencher'!H578)</f>
        <v>43831</v>
      </c>
      <c r="H569" s="15">
        <f>'[1]TCE - ANEXO III - Preencher'!I578</f>
        <v>0</v>
      </c>
      <c r="I569" s="15">
        <f>'[1]TCE - ANEXO III - Preencher'!J578</f>
        <v>94</v>
      </c>
      <c r="J569" s="15">
        <f>'[1]TCE - ANEXO III - Preencher'!K578</f>
        <v>0</v>
      </c>
      <c r="K569" s="16">
        <f>'[1]TCE - ANEXO III - Preencher'!L578</f>
        <v>42</v>
      </c>
      <c r="L569" s="16">
        <f>'[1]TCE - ANEXO III - Preencher'!M578</f>
        <v>4.88</v>
      </c>
      <c r="M569" s="16">
        <f t="shared" si="49"/>
        <v>37.119999999999997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131.12</v>
      </c>
    </row>
    <row r="570" spans="1:28" s="4" customFormat="1">
      <c r="A570" s="9">
        <f>IFERROR(VLOOKUP(B570,'[1]DADOS (OCULTAR)'!$P$3:$R$53,3,0),"")</f>
        <v>9767633000447</v>
      </c>
      <c r="B570" s="10" t="str">
        <f>'[1]TCE - ANEXO III - Preencher'!C579</f>
        <v>HOSPITAL SILVIO MAGALHÃES</v>
      </c>
      <c r="C570" s="11"/>
      <c r="D570" s="12" t="str">
        <f>'[1]TCE - ANEXO III - Preencher'!E579</f>
        <v>REJANE SANTOS VIEIRA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43831</v>
      </c>
      <c r="H570" s="15">
        <f>'[1]TCE - ANEXO III - Preencher'!I579</f>
        <v>0</v>
      </c>
      <c r="I570" s="15">
        <f>'[1]TCE - ANEXO III - Preencher'!J579</f>
        <v>125.28</v>
      </c>
      <c r="J570" s="15">
        <f>'[1]TCE - ANEXO III - Preencher'!K579</f>
        <v>0</v>
      </c>
      <c r="K570" s="16">
        <f>'[1]TCE - ANEXO III - Preencher'!L579</f>
        <v>42</v>
      </c>
      <c r="L570" s="16">
        <f>'[1]TCE - ANEXO III - Preencher'!M579</f>
        <v>4.88</v>
      </c>
      <c r="M570" s="16">
        <f t="shared" si="49"/>
        <v>37.119999999999997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162.4</v>
      </c>
    </row>
    <row r="571" spans="1:28" s="4" customFormat="1">
      <c r="A571" s="9">
        <f>IFERROR(VLOOKUP(B571,'[1]DADOS (OCULTAR)'!$P$3:$R$53,3,0),"")</f>
        <v>9767633000447</v>
      </c>
      <c r="B571" s="10" t="str">
        <f>'[1]TCE - ANEXO III - Preencher'!C580</f>
        <v>HOSPITAL SILVIO MAGALHÃES</v>
      </c>
      <c r="C571" s="11"/>
      <c r="D571" s="12" t="str">
        <f>'[1]TCE - ANEXO III - Preencher'!E580</f>
        <v>RENATO ALVES DE OLIVEIRA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422110</v>
      </c>
      <c r="G571" s="14">
        <f>IF('[1]TCE - ANEXO III - Preencher'!H580="","",'[1]TCE - ANEXO III - Preencher'!H580)</f>
        <v>43831</v>
      </c>
      <c r="H571" s="15">
        <f>'[1]TCE - ANEXO III - Preencher'!I580</f>
        <v>0</v>
      </c>
      <c r="I571" s="15">
        <f>'[1]TCE - ANEXO III - Preencher'!J580</f>
        <v>95.34</v>
      </c>
      <c r="J571" s="15">
        <f>'[1]TCE - ANEXO III - Preencher'!K580</f>
        <v>0</v>
      </c>
      <c r="K571" s="16">
        <f>'[1]TCE - ANEXO III - Preencher'!L580</f>
        <v>42</v>
      </c>
      <c r="L571" s="16">
        <f>'[1]TCE - ANEXO III - Preencher'!M580</f>
        <v>4.88</v>
      </c>
      <c r="M571" s="16">
        <f t="shared" si="49"/>
        <v>37.119999999999997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92</v>
      </c>
      <c r="R571" s="16">
        <f>'[1]TCE - ANEXO III - Preencher'!S580</f>
        <v>62.34</v>
      </c>
      <c r="S571" s="17">
        <f t="shared" si="51"/>
        <v>29.659999999999997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162.12</v>
      </c>
    </row>
    <row r="572" spans="1:28" s="4" customFormat="1">
      <c r="A572" s="9">
        <f>IFERROR(VLOOKUP(B572,'[1]DADOS (OCULTAR)'!$P$3:$R$53,3,0),"")</f>
        <v>9767633000447</v>
      </c>
      <c r="B572" s="10" t="str">
        <f>'[1]TCE - ANEXO III - Preencher'!C581</f>
        <v>HOSPITAL SILVIO MAGALHÃES</v>
      </c>
      <c r="C572" s="11"/>
      <c r="D572" s="12" t="str">
        <f>'[1]TCE - ANEXO III - Preencher'!E581</f>
        <v>RENATO DANIEL MELO DA SILVA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223505</v>
      </c>
      <c r="G572" s="14">
        <f>IF('[1]TCE - ANEXO III - Preencher'!H581="","",'[1]TCE - ANEXO III - Preencher'!H581)</f>
        <v>43831</v>
      </c>
      <c r="H572" s="15">
        <f>'[1]TCE - ANEXO III - Preencher'!I581</f>
        <v>0</v>
      </c>
      <c r="I572" s="15">
        <f>'[1]TCE - ANEXO III - Preencher'!J581</f>
        <v>336.63</v>
      </c>
      <c r="J572" s="15">
        <f>'[1]TCE - ANEXO III - Preencher'!K581</f>
        <v>0</v>
      </c>
      <c r="K572" s="16">
        <f>'[1]TCE - ANEXO III - Preencher'!L581</f>
        <v>42</v>
      </c>
      <c r="L572" s="16">
        <f>'[1]TCE - ANEXO III - Preencher'!M581</f>
        <v>4.88</v>
      </c>
      <c r="M572" s="16">
        <f t="shared" si="49"/>
        <v>37.119999999999997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373.75</v>
      </c>
    </row>
    <row r="573" spans="1:28" s="4" customFormat="1">
      <c r="A573" s="9">
        <f>IFERROR(VLOOKUP(B573,'[1]DADOS (OCULTAR)'!$P$3:$R$53,3,0),"")</f>
        <v>9767633000447</v>
      </c>
      <c r="B573" s="10" t="str">
        <f>'[1]TCE - ANEXO III - Preencher'!C582</f>
        <v>HOSPITAL SILVIO MAGALHÃES</v>
      </c>
      <c r="C573" s="11"/>
      <c r="D573" s="12" t="str">
        <f>'[1]TCE - ANEXO III - Preencher'!E582</f>
        <v>RENIGIA DE ARAUJO OLIVEIRA SILVA</v>
      </c>
      <c r="E573" s="10" t="str">
        <f>IF('[1]TCE - ANEXO III - Preencher'!F582="4 - Assistência Odontológica","2 - Outros Profissionais da Saúde",'[1]TCE - ANEXO II - Enviar TCE'!E572)</f>
        <v>3 - Administrativo</v>
      </c>
      <c r="F573" s="13">
        <f>'[1]TCE - ANEXO III - Preencher'!G582</f>
        <v>411030</v>
      </c>
      <c r="G573" s="14">
        <f>IF('[1]TCE - ANEXO III - Preencher'!H582="","",'[1]TCE - ANEXO III - Preencher'!H582)</f>
        <v>43831</v>
      </c>
      <c r="H573" s="15">
        <f>'[1]TCE - ANEXO III - Preencher'!I582</f>
        <v>0</v>
      </c>
      <c r="I573" s="15">
        <f>'[1]TCE - ANEXO III - Preencher'!J582</f>
        <v>94</v>
      </c>
      <c r="J573" s="15">
        <f>'[1]TCE - ANEXO III - Preencher'!K582</f>
        <v>0</v>
      </c>
      <c r="K573" s="16">
        <f>'[1]TCE - ANEXO III - Preencher'!L582</f>
        <v>42</v>
      </c>
      <c r="L573" s="16">
        <f>'[1]TCE - ANEXO III - Preencher'!M582</f>
        <v>4.88</v>
      </c>
      <c r="M573" s="16">
        <f t="shared" si="49"/>
        <v>37.119999999999997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131.12</v>
      </c>
    </row>
    <row r="574" spans="1:28" s="4" customFormat="1">
      <c r="A574" s="9">
        <f>IFERROR(VLOOKUP(B574,'[1]DADOS (OCULTAR)'!$P$3:$R$53,3,0),"")</f>
        <v>9767633000447</v>
      </c>
      <c r="B574" s="10" t="str">
        <f>'[1]TCE - ANEXO III - Preencher'!C583</f>
        <v>HOSPITAL SILVIO MAGALHÃES</v>
      </c>
      <c r="C574" s="11"/>
      <c r="D574" s="12" t="str">
        <f>'[1]TCE - ANEXO III - Preencher'!E583</f>
        <v>RICARDO ALEXANDRE COSTA DE OLIVEIRA JUNIOR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324115</v>
      </c>
      <c r="G574" s="14">
        <f>IF('[1]TCE - ANEXO III - Preencher'!H583="","",'[1]TCE - ANEXO III - Preencher'!H583)</f>
        <v>43831</v>
      </c>
      <c r="H574" s="15">
        <f>'[1]TCE - ANEXO III - Preencher'!I583</f>
        <v>0</v>
      </c>
      <c r="I574" s="15">
        <f>'[1]TCE - ANEXO III - Preencher'!J583</f>
        <v>238.4</v>
      </c>
      <c r="J574" s="15">
        <f>'[1]TCE - ANEXO III - Preencher'!K583</f>
        <v>0</v>
      </c>
      <c r="K574" s="16">
        <f>'[1]TCE - ANEXO III - Preencher'!L583</f>
        <v>42</v>
      </c>
      <c r="L574" s="16">
        <f>'[1]TCE - ANEXO III - Preencher'!M583</f>
        <v>4.88</v>
      </c>
      <c r="M574" s="16">
        <f t="shared" si="49"/>
        <v>37.119999999999997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275.52</v>
      </c>
    </row>
    <row r="575" spans="1:28" s="4" customFormat="1">
      <c r="A575" s="9">
        <f>IFERROR(VLOOKUP(B575,'[1]DADOS (OCULTAR)'!$P$3:$R$53,3,0),"")</f>
        <v>9767633000447</v>
      </c>
      <c r="B575" s="10" t="str">
        <f>'[1]TCE - ANEXO III - Preencher'!C584</f>
        <v>HOSPITAL SILVIO MAGALHÃES</v>
      </c>
      <c r="C575" s="11"/>
      <c r="D575" s="12" t="str">
        <f>'[1]TCE - ANEXO III - Preencher'!E584</f>
        <v>RICARDO MORAES SILVA</v>
      </c>
      <c r="E575" s="10" t="str">
        <f>IF('[1]TCE - ANEXO III - Preencher'!F584="4 - Assistência Odontológica","2 - Outros Profissionais da Saúde",'[1]TCE - ANEXO II - Enviar TCE'!E574)</f>
        <v>1 - Médico</v>
      </c>
      <c r="F575" s="13">
        <f>'[1]TCE - ANEXO III - Preencher'!G584</f>
        <v>225250</v>
      </c>
      <c r="G575" s="14">
        <f>IF('[1]TCE - ANEXO III - Preencher'!H584="","",'[1]TCE - ANEXO III - Preencher'!H584)</f>
        <v>43831</v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42</v>
      </c>
      <c r="L575" s="16">
        <f>'[1]TCE - ANEXO III - Preencher'!M584</f>
        <v>4.88</v>
      </c>
      <c r="M575" s="16">
        <f t="shared" si="49"/>
        <v>37.119999999999997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37.119999999999997</v>
      </c>
    </row>
    <row r="576" spans="1:28" s="4" customFormat="1">
      <c r="A576" s="9">
        <f>IFERROR(VLOOKUP(B576,'[1]DADOS (OCULTAR)'!$P$3:$R$53,3,0),"")</f>
        <v>9767633000447</v>
      </c>
      <c r="B576" s="10" t="str">
        <f>'[1]TCE - ANEXO III - Preencher'!C585</f>
        <v>HOSPITAL SILVIO MAGALHÃES</v>
      </c>
      <c r="C576" s="11"/>
      <c r="D576" s="12" t="str">
        <f>'[1]TCE - ANEXO III - Preencher'!E585</f>
        <v>RIVALDO JOSE DA SILVA ULISSES</v>
      </c>
      <c r="E576" s="10" t="str">
        <f>IF('[1]TCE - ANEXO III - Preencher'!F585="4 - Assistência Odontológica","2 - Outros Profissionais da Saúde",'[1]TCE - ANEXO II - Enviar TCE'!E575)</f>
        <v>3 - Administrativo</v>
      </c>
      <c r="F576" s="13">
        <f>'[1]TCE - ANEXO III - Preencher'!G585</f>
        <v>517410</v>
      </c>
      <c r="G576" s="14">
        <f>IF('[1]TCE - ANEXO III - Preencher'!H585="","",'[1]TCE - ANEXO III - Preencher'!H585)</f>
        <v>43831</v>
      </c>
      <c r="H576" s="15">
        <f>'[1]TCE - ANEXO III - Preencher'!I585</f>
        <v>0</v>
      </c>
      <c r="I576" s="15">
        <f>'[1]TCE - ANEXO III - Preencher'!J585</f>
        <v>99.5</v>
      </c>
      <c r="J576" s="15">
        <f>'[1]TCE - ANEXO III - Preencher'!K585</f>
        <v>0</v>
      </c>
      <c r="K576" s="16">
        <f>'[1]TCE - ANEXO III - Preencher'!L585</f>
        <v>42</v>
      </c>
      <c r="L576" s="16">
        <f>'[1]TCE - ANEXO III - Preencher'!M585</f>
        <v>4.88</v>
      </c>
      <c r="M576" s="16">
        <f t="shared" si="49"/>
        <v>37.119999999999997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136.62</v>
      </c>
    </row>
    <row r="577" spans="1:28" s="4" customFormat="1">
      <c r="A577" s="9">
        <f>IFERROR(VLOOKUP(B577,'[1]DADOS (OCULTAR)'!$P$3:$R$53,3,0),"")</f>
        <v>9767633000447</v>
      </c>
      <c r="B577" s="10" t="str">
        <f>'[1]TCE - ANEXO III - Preencher'!C586</f>
        <v>HOSPITAL SILVIO MAGALHÃES</v>
      </c>
      <c r="C577" s="11"/>
      <c r="D577" s="12" t="str">
        <f>'[1]TCE - ANEXO III - Preencher'!E586</f>
        <v>ROBERTO ANTONIO DA SILVA</v>
      </c>
      <c r="E577" s="10" t="str">
        <f>IF('[1]TCE - ANEXO III - Preencher'!F586="4 - Assistência Odontológica","2 - Outros Profissionais da Saúde",'[1]TCE - ANEXO II - Enviar TCE'!E576)</f>
        <v>3 - Administrativo</v>
      </c>
      <c r="F577" s="13">
        <f>'[1]TCE - ANEXO III - Preencher'!G586</f>
        <v>516310</v>
      </c>
      <c r="G577" s="14">
        <f>IF('[1]TCE - ANEXO III - Preencher'!H586="","",'[1]TCE - ANEXO III - Preencher'!H586)</f>
        <v>43831</v>
      </c>
      <c r="H577" s="15">
        <f>'[1]TCE - ANEXO III - Preencher'!I586</f>
        <v>0</v>
      </c>
      <c r="I577" s="15">
        <f>'[1]TCE - ANEXO III - Preencher'!J586</f>
        <v>119.55</v>
      </c>
      <c r="J577" s="15">
        <f>'[1]TCE - ANEXO III - Preencher'!K586</f>
        <v>0</v>
      </c>
      <c r="K577" s="16">
        <f>'[1]TCE - ANEXO III - Preencher'!L586</f>
        <v>42</v>
      </c>
      <c r="L577" s="16">
        <f>'[1]TCE - ANEXO III - Preencher'!M586</f>
        <v>4.88</v>
      </c>
      <c r="M577" s="16">
        <f t="shared" si="49"/>
        <v>37.119999999999997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156.66999999999999</v>
      </c>
    </row>
    <row r="578" spans="1:28" s="4" customFormat="1">
      <c r="A578" s="9">
        <f>IFERROR(VLOOKUP(B578,'[1]DADOS (OCULTAR)'!$P$3:$R$53,3,0),"")</f>
        <v>9767633000447</v>
      </c>
      <c r="B578" s="10" t="str">
        <f>'[1]TCE - ANEXO III - Preencher'!C587</f>
        <v>HOSPITAL SILVIO MAGALHÃES</v>
      </c>
      <c r="C578" s="11"/>
      <c r="D578" s="12" t="str">
        <f>'[1]TCE - ANEXO III - Preencher'!E587</f>
        <v>ROBERTO MARQUES DO NASCIMENTO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322605</v>
      </c>
      <c r="G578" s="14">
        <f>IF('[1]TCE - ANEXO III - Preencher'!H587="","",'[1]TCE - ANEXO III - Preencher'!H587)</f>
        <v>43831</v>
      </c>
      <c r="H578" s="15">
        <f>'[1]TCE - ANEXO III - Preencher'!I587</f>
        <v>0</v>
      </c>
      <c r="I578" s="15">
        <f>'[1]TCE - ANEXO III - Preencher'!J587</f>
        <v>117.35</v>
      </c>
      <c r="J578" s="15">
        <f>'[1]TCE - ANEXO III - Preencher'!K587</f>
        <v>0</v>
      </c>
      <c r="K578" s="16">
        <f>'[1]TCE - ANEXO III - Preencher'!L587</f>
        <v>42</v>
      </c>
      <c r="L578" s="16">
        <f>'[1]TCE - ANEXO III - Preencher'!M587</f>
        <v>4.88</v>
      </c>
      <c r="M578" s="16">
        <f t="shared" si="49"/>
        <v>37.119999999999997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154.47</v>
      </c>
    </row>
    <row r="579" spans="1:28" s="4" customFormat="1">
      <c r="A579" s="9">
        <f>IFERROR(VLOOKUP(B579,'[1]DADOS (OCULTAR)'!$P$3:$R$53,3,0),"")</f>
        <v>9767633000447</v>
      </c>
      <c r="B579" s="10" t="str">
        <f>'[1]TCE - ANEXO III - Preencher'!C588</f>
        <v>HOSPITAL SILVIO MAGALHÃES</v>
      </c>
      <c r="C579" s="11"/>
      <c r="D579" s="12" t="str">
        <f>'[1]TCE - ANEXO III - Preencher'!E588</f>
        <v>ROBERTO PEREIRA DE SOUZA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43831</v>
      </c>
      <c r="H579" s="15">
        <f>'[1]TCE - ANEXO III - Preencher'!I588</f>
        <v>0</v>
      </c>
      <c r="I579" s="15">
        <f>'[1]TCE - ANEXO III - Preencher'!J588</f>
        <v>106.85</v>
      </c>
      <c r="J579" s="15">
        <f>'[1]TCE - ANEXO III - Preencher'!K588</f>
        <v>0</v>
      </c>
      <c r="K579" s="16">
        <f>'[1]TCE - ANEXO III - Preencher'!L588</f>
        <v>42</v>
      </c>
      <c r="L579" s="16">
        <f>'[1]TCE - ANEXO III - Preencher'!M588</f>
        <v>4.88</v>
      </c>
      <c r="M579" s="16">
        <f t="shared" si="49"/>
        <v>37.119999999999997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143.97</v>
      </c>
    </row>
    <row r="580" spans="1:28" s="4" customFormat="1">
      <c r="A580" s="9">
        <f>IFERROR(VLOOKUP(B580,'[1]DADOS (OCULTAR)'!$P$3:$R$53,3,0),"")</f>
        <v>9767633000447</v>
      </c>
      <c r="B580" s="10" t="str">
        <f>'[1]TCE - ANEXO III - Preencher'!C589</f>
        <v>HOSPITAL SILVIO MAGALHÃES</v>
      </c>
      <c r="C580" s="11"/>
      <c r="D580" s="12" t="str">
        <f>'[1]TCE - ANEXO III - Preencher'!E589</f>
        <v>ROBSON LEANDRO DA SILVA</v>
      </c>
      <c r="E580" s="10" t="str">
        <f>IF('[1]TCE - ANEXO III - Preencher'!F589="4 - Assistência Odontológica","2 - Outros Profissionais da Saúde",'[1]TCE - ANEXO II - Enviar TCE'!E579)</f>
        <v>3 - Administrativo</v>
      </c>
      <c r="F580" s="13">
        <f>'[1]TCE - ANEXO III - Preencher'!G589</f>
        <v>514310</v>
      </c>
      <c r="G580" s="14">
        <f>IF('[1]TCE - ANEXO III - Preencher'!H589="","",'[1]TCE - ANEXO III - Preencher'!H589)</f>
        <v>43831</v>
      </c>
      <c r="H580" s="15">
        <f>'[1]TCE - ANEXO III - Preencher'!I589</f>
        <v>0</v>
      </c>
      <c r="I580" s="15">
        <f>'[1]TCE - ANEXO III - Preencher'!J589</f>
        <v>111.93</v>
      </c>
      <c r="J580" s="15">
        <f>'[1]TCE - ANEXO III - Preencher'!K589</f>
        <v>0</v>
      </c>
      <c r="K580" s="16">
        <f>'[1]TCE - ANEXO III - Preencher'!L589</f>
        <v>42</v>
      </c>
      <c r="L580" s="16">
        <f>'[1]TCE - ANEXO III - Preencher'!M589</f>
        <v>4.88</v>
      </c>
      <c r="M580" s="16">
        <f t="shared" ref="M580:M643" si="55">K580-L580</f>
        <v>37.119999999999997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149.05000000000001</v>
      </c>
    </row>
    <row r="581" spans="1:28" s="4" customFormat="1">
      <c r="A581" s="9">
        <f>IFERROR(VLOOKUP(B581,'[1]DADOS (OCULTAR)'!$P$3:$R$53,3,0),"")</f>
        <v>9767633000447</v>
      </c>
      <c r="B581" s="10" t="str">
        <f>'[1]TCE - ANEXO III - Preencher'!C590</f>
        <v>HOSPITAL SILVIO MAGALHÃES</v>
      </c>
      <c r="C581" s="11"/>
      <c r="D581" s="12" t="str">
        <f>'[1]TCE - ANEXO III - Preencher'!E590</f>
        <v>ROGERIO FERREIRA DOS SANTOS</v>
      </c>
      <c r="E581" s="10" t="str">
        <f>IF('[1]TCE - ANEXO III - Preencher'!F590="4 - Assistência Odontológica","2 - Outros Profissionais da Saúde",'[1]TCE - ANEXO II - Enviar TCE'!E580)</f>
        <v>1 - Médico</v>
      </c>
      <c r="F581" s="13">
        <f>'[1]TCE - ANEXO III - Preencher'!G590</f>
        <v>225270</v>
      </c>
      <c r="G581" s="14">
        <f>IF('[1]TCE - ANEXO III - Preencher'!H590="","",'[1]TCE - ANEXO III - Preencher'!H590)</f>
        <v>43831</v>
      </c>
      <c r="H581" s="15">
        <f>'[1]TCE - ANEXO III - Preencher'!I590</f>
        <v>0</v>
      </c>
      <c r="I581" s="15">
        <f>'[1]TCE - ANEXO III - Preencher'!J590</f>
        <v>1116.75</v>
      </c>
      <c r="J581" s="15">
        <f>'[1]TCE - ANEXO III - Preencher'!K590</f>
        <v>0</v>
      </c>
      <c r="K581" s="16">
        <f>'[1]TCE - ANEXO III - Preencher'!L590</f>
        <v>42</v>
      </c>
      <c r="L581" s="16">
        <f>'[1]TCE - ANEXO III - Preencher'!M590</f>
        <v>4.88</v>
      </c>
      <c r="M581" s="16">
        <f t="shared" si="55"/>
        <v>37.119999999999997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1153.8699999999999</v>
      </c>
    </row>
    <row r="582" spans="1:28" s="4" customFormat="1">
      <c r="A582" s="9">
        <f>IFERROR(VLOOKUP(B582,'[1]DADOS (OCULTAR)'!$P$3:$R$53,3,0),"")</f>
        <v>9767633000447</v>
      </c>
      <c r="B582" s="10" t="str">
        <f>'[1]TCE - ANEXO III - Preencher'!C591</f>
        <v>HOSPITAL SILVIO MAGALHÃES</v>
      </c>
      <c r="C582" s="11"/>
      <c r="D582" s="12" t="str">
        <f>'[1]TCE - ANEXO III - Preencher'!E591</f>
        <v>ROMULO CESAR SAMPAIO PEIXOTO FILHO</v>
      </c>
      <c r="E582" s="10" t="str">
        <f>IF('[1]TCE - ANEXO III - Preencher'!F591="4 - Assistência Odontológica","2 - Outros Profissionais da Saúde",'[1]TCE - ANEXO II - Enviar TCE'!E581)</f>
        <v>3 - Administrativo</v>
      </c>
      <c r="F582" s="13">
        <f>'[1]TCE - ANEXO III - Preencher'!G591</f>
        <v>223405</v>
      </c>
      <c r="G582" s="14">
        <f>IF('[1]TCE - ANEXO III - Preencher'!H591="","",'[1]TCE - ANEXO III - Preencher'!H591)</f>
        <v>43831</v>
      </c>
      <c r="H582" s="15">
        <f>'[1]TCE - ANEXO III - Preencher'!I591</f>
        <v>0</v>
      </c>
      <c r="I582" s="15">
        <f>'[1]TCE - ANEXO III - Preencher'!J591</f>
        <v>423.94</v>
      </c>
      <c r="J582" s="15">
        <f>'[1]TCE - ANEXO III - Preencher'!K591</f>
        <v>0</v>
      </c>
      <c r="K582" s="16">
        <f>'[1]TCE - ANEXO III - Preencher'!L591</f>
        <v>42</v>
      </c>
      <c r="L582" s="16">
        <f>'[1]TCE - ANEXO III - Preencher'!M591</f>
        <v>4.88</v>
      </c>
      <c r="M582" s="16">
        <f t="shared" si="55"/>
        <v>37.119999999999997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461.06</v>
      </c>
    </row>
    <row r="583" spans="1:28" s="4" customFormat="1">
      <c r="A583" s="9">
        <f>IFERROR(VLOOKUP(B583,'[1]DADOS (OCULTAR)'!$P$3:$R$53,3,0),"")</f>
        <v>9767633000447</v>
      </c>
      <c r="B583" s="10" t="str">
        <f>'[1]TCE - ANEXO III - Preencher'!C592</f>
        <v>HOSPITAL SILVIO MAGALHÃES</v>
      </c>
      <c r="C583" s="11"/>
      <c r="D583" s="12" t="str">
        <f>'[1]TCE - ANEXO III - Preencher'!E592</f>
        <v>ROMULO DOMINGOS MONTEIRO</v>
      </c>
      <c r="E583" s="10" t="str">
        <f>IF('[1]TCE - ANEXO III - Preencher'!F592="4 - Assistência Odontológica","2 - Outros Profissionais da Saúde",'[1]TCE - ANEXO II - Enviar TCE'!E582)</f>
        <v>3 - Administrativo</v>
      </c>
      <c r="F583" s="13">
        <f>'[1]TCE - ANEXO III - Preencher'!G592</f>
        <v>517410</v>
      </c>
      <c r="G583" s="14">
        <f>IF('[1]TCE - ANEXO III - Preencher'!H592="","",'[1]TCE - ANEXO III - Preencher'!H592)</f>
        <v>43831</v>
      </c>
      <c r="H583" s="15">
        <f>'[1]TCE - ANEXO III - Preencher'!I592</f>
        <v>0</v>
      </c>
      <c r="I583" s="15">
        <f>'[1]TCE - ANEXO III - Preencher'!J592</f>
        <v>108.03</v>
      </c>
      <c r="J583" s="15">
        <f>'[1]TCE - ANEXO III - Preencher'!K592</f>
        <v>0</v>
      </c>
      <c r="K583" s="16">
        <f>'[1]TCE - ANEXO III - Preencher'!L592</f>
        <v>42</v>
      </c>
      <c r="L583" s="16">
        <f>'[1]TCE - ANEXO III - Preencher'!M592</f>
        <v>4.88</v>
      </c>
      <c r="M583" s="16">
        <f t="shared" si="55"/>
        <v>37.119999999999997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145.15</v>
      </c>
    </row>
    <row r="584" spans="1:28" s="4" customFormat="1">
      <c r="A584" s="9">
        <f>IFERROR(VLOOKUP(B584,'[1]DADOS (OCULTAR)'!$P$3:$R$53,3,0),"")</f>
        <v>9767633000447</v>
      </c>
      <c r="B584" s="10" t="str">
        <f>'[1]TCE - ANEXO III - Preencher'!C593</f>
        <v>HOSPITAL SILVIO MAGALHÃES</v>
      </c>
      <c r="C584" s="11"/>
      <c r="D584" s="12" t="str">
        <f>'[1]TCE - ANEXO III - Preencher'!E593</f>
        <v>RONALDO FERREIRA DA SILVA</v>
      </c>
      <c r="E584" s="10" t="str">
        <f>IF('[1]TCE - ANEXO III - Preencher'!F593="4 - Assistência Odontológica","2 - Outros Profissionais da Saúde",'[1]TCE - ANEXO II - Enviar TCE'!E583)</f>
        <v>3 - Administrativo</v>
      </c>
      <c r="F584" s="13">
        <f>'[1]TCE - ANEXO III - Preencher'!G593</f>
        <v>351605</v>
      </c>
      <c r="G584" s="14">
        <f>IF('[1]TCE - ANEXO III - Preencher'!H593="","",'[1]TCE - ANEXO III - Preencher'!H593)</f>
        <v>43831</v>
      </c>
      <c r="H584" s="15">
        <f>'[1]TCE - ANEXO III - Preencher'!I593</f>
        <v>0</v>
      </c>
      <c r="I584" s="15">
        <f>'[1]TCE - ANEXO III - Preencher'!J593</f>
        <v>128.1</v>
      </c>
      <c r="J584" s="15">
        <f>'[1]TCE - ANEXO III - Preencher'!K593</f>
        <v>0</v>
      </c>
      <c r="K584" s="16">
        <f>'[1]TCE - ANEXO III - Preencher'!L593</f>
        <v>42</v>
      </c>
      <c r="L584" s="16">
        <f>'[1]TCE - ANEXO III - Preencher'!M593</f>
        <v>4.88</v>
      </c>
      <c r="M584" s="16">
        <f t="shared" si="55"/>
        <v>37.119999999999997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165.22</v>
      </c>
    </row>
    <row r="585" spans="1:28" s="4" customFormat="1">
      <c r="A585" s="9">
        <f>IFERROR(VLOOKUP(B585,'[1]DADOS (OCULTAR)'!$P$3:$R$53,3,0),"")</f>
        <v>9767633000447</v>
      </c>
      <c r="B585" s="10" t="str">
        <f>'[1]TCE - ANEXO III - Preencher'!C594</f>
        <v>HOSPITAL SILVIO MAGALHÃES</v>
      </c>
      <c r="C585" s="11"/>
      <c r="D585" s="12" t="str">
        <f>'[1]TCE - ANEXO III - Preencher'!E594</f>
        <v>RONALDO JOSE DOS SANTOS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43831</v>
      </c>
      <c r="H585" s="15">
        <f>'[1]TCE - ANEXO III - Preencher'!I594</f>
        <v>0</v>
      </c>
      <c r="I585" s="15">
        <f>'[1]TCE - ANEXO III - Preencher'!J594</f>
        <v>144.19999999999999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144.19999999999999</v>
      </c>
    </row>
    <row r="586" spans="1:28" s="4" customFormat="1">
      <c r="A586" s="9">
        <f>IFERROR(VLOOKUP(B586,'[1]DADOS (OCULTAR)'!$P$3:$R$53,3,0),"")</f>
        <v>9767633000447</v>
      </c>
      <c r="B586" s="10" t="str">
        <f>'[1]TCE - ANEXO III - Preencher'!C595</f>
        <v>HOSPITAL SILVIO MAGALHÃES</v>
      </c>
      <c r="C586" s="11"/>
      <c r="D586" s="12" t="str">
        <f>'[1]TCE - ANEXO III - Preencher'!E595</f>
        <v>RONEY DE ALMEIDA SANTOS</v>
      </c>
      <c r="E586" s="10" t="str">
        <f>IF('[1]TCE - ANEXO III - Preencher'!F595="4 - Assistência Odontológica","2 - Outros Profissionais da Saúde",'[1]TCE - ANEXO II - Enviar TCE'!E585)</f>
        <v>3 - Administrativo</v>
      </c>
      <c r="F586" s="13">
        <f>'[1]TCE - ANEXO III - Preencher'!G595</f>
        <v>131210</v>
      </c>
      <c r="G586" s="14">
        <f>IF('[1]TCE - ANEXO III - Preencher'!H595="","",'[1]TCE - ANEXO III - Preencher'!H595)</f>
        <v>43831</v>
      </c>
      <c r="H586" s="15">
        <f>'[1]TCE - ANEXO III - Preencher'!I595</f>
        <v>0</v>
      </c>
      <c r="I586" s="15">
        <f>'[1]TCE - ANEXO III - Preencher'!J595</f>
        <v>359.05</v>
      </c>
      <c r="J586" s="15">
        <f>'[1]TCE - ANEXO III - Preencher'!K595</f>
        <v>0</v>
      </c>
      <c r="K586" s="16">
        <f>'[1]TCE - ANEXO III - Preencher'!L595</f>
        <v>42</v>
      </c>
      <c r="L586" s="16">
        <f>'[1]TCE - ANEXO III - Preencher'!M595</f>
        <v>4.88</v>
      </c>
      <c r="M586" s="16">
        <f t="shared" si="55"/>
        <v>37.119999999999997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396.17</v>
      </c>
    </row>
    <row r="587" spans="1:28" s="4" customFormat="1">
      <c r="A587" s="9">
        <f>IFERROR(VLOOKUP(B587,'[1]DADOS (OCULTAR)'!$P$3:$R$53,3,0),"")</f>
        <v>9767633000447</v>
      </c>
      <c r="B587" s="10" t="str">
        <f>'[1]TCE - ANEXO III - Preencher'!C596</f>
        <v>HOSPITAL SILVIO MAGALHÃES</v>
      </c>
      <c r="C587" s="11"/>
      <c r="D587" s="12" t="str">
        <f>'[1]TCE - ANEXO III - Preencher'!E596</f>
        <v>ROSA MARIA FELISMINA DE LIMA</v>
      </c>
      <c r="E587" s="10" t="str">
        <f>IF('[1]TCE - ANEXO III - Preencher'!F596="4 - Assistência Odontológica","2 - Outros Profissionais da Saúde",'[1]TCE - ANEXO II - Enviar TCE'!E586)</f>
        <v>3 - Administrativo</v>
      </c>
      <c r="F587" s="13">
        <f>'[1]TCE - ANEXO III - Preencher'!G596</f>
        <v>251605</v>
      </c>
      <c r="G587" s="14">
        <f>IF('[1]TCE - ANEXO III - Preencher'!H596="","",'[1]TCE - ANEXO III - Preencher'!H596)</f>
        <v>43831</v>
      </c>
      <c r="H587" s="15">
        <f>'[1]TCE - ANEXO III - Preencher'!I596</f>
        <v>0</v>
      </c>
      <c r="I587" s="15">
        <f>'[1]TCE - ANEXO III - Preencher'!J596</f>
        <v>236.03</v>
      </c>
      <c r="J587" s="15">
        <f>'[1]TCE - ANEXO III - Preencher'!K596</f>
        <v>0</v>
      </c>
      <c r="K587" s="16">
        <f>'[1]TCE - ANEXO III - Preencher'!L596</f>
        <v>42</v>
      </c>
      <c r="L587" s="16">
        <f>'[1]TCE - ANEXO III - Preencher'!M596</f>
        <v>4.88</v>
      </c>
      <c r="M587" s="16">
        <f t="shared" si="55"/>
        <v>37.119999999999997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273.14999999999998</v>
      </c>
    </row>
    <row r="588" spans="1:28" s="4" customFormat="1">
      <c r="A588" s="9">
        <f>IFERROR(VLOOKUP(B588,'[1]DADOS (OCULTAR)'!$P$3:$R$53,3,0),"")</f>
        <v>9767633000447</v>
      </c>
      <c r="B588" s="10" t="str">
        <f>'[1]TCE - ANEXO III - Preencher'!C597</f>
        <v>HOSPITAL SILVIO MAGALHÃES</v>
      </c>
      <c r="C588" s="11"/>
      <c r="D588" s="12" t="str">
        <f>'[1]TCE - ANEXO III - Preencher'!E597</f>
        <v>ROSA MARIA LIMA DA SILVA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43831</v>
      </c>
      <c r="H588" s="15">
        <f>'[1]TCE - ANEXO III - Preencher'!I597</f>
        <v>0</v>
      </c>
      <c r="I588" s="15">
        <f>'[1]TCE - ANEXO III - Preencher'!J597</f>
        <v>115.1</v>
      </c>
      <c r="J588" s="15">
        <f>'[1]TCE - ANEXO III - Preencher'!K597</f>
        <v>0</v>
      </c>
      <c r="K588" s="16">
        <f>'[1]TCE - ANEXO III - Preencher'!L597</f>
        <v>42</v>
      </c>
      <c r="L588" s="16">
        <f>'[1]TCE - ANEXO III - Preencher'!M597</f>
        <v>4.88</v>
      </c>
      <c r="M588" s="16">
        <f t="shared" si="55"/>
        <v>37.119999999999997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152.22</v>
      </c>
    </row>
    <row r="589" spans="1:28" s="4" customFormat="1">
      <c r="A589" s="9">
        <f>IFERROR(VLOOKUP(B589,'[1]DADOS (OCULTAR)'!$P$3:$R$53,3,0),"")</f>
        <v>9767633000447</v>
      </c>
      <c r="B589" s="10" t="str">
        <f>'[1]TCE - ANEXO III - Preencher'!C598</f>
        <v>HOSPITAL SILVIO MAGALHÃES</v>
      </c>
      <c r="C589" s="11"/>
      <c r="D589" s="12" t="str">
        <f>'[1]TCE - ANEXO III - Preencher'!E598</f>
        <v>ROSELI DA CONCEICAO SILVA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43831</v>
      </c>
      <c r="H589" s="15">
        <f>'[1]TCE - ANEXO III - Preencher'!I598</f>
        <v>0</v>
      </c>
      <c r="I589" s="15">
        <f>'[1]TCE - ANEXO III - Preencher'!J598</f>
        <v>106.5</v>
      </c>
      <c r="J589" s="15">
        <f>'[1]TCE - ANEXO III - Preencher'!K598</f>
        <v>0</v>
      </c>
      <c r="K589" s="16">
        <f>'[1]TCE - ANEXO III - Preencher'!L598</f>
        <v>42</v>
      </c>
      <c r="L589" s="16">
        <f>'[1]TCE - ANEXO III - Preencher'!M598</f>
        <v>4.88</v>
      </c>
      <c r="M589" s="16">
        <f t="shared" si="55"/>
        <v>37.119999999999997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143.62</v>
      </c>
    </row>
    <row r="590" spans="1:28" s="4" customFormat="1">
      <c r="A590" s="9">
        <f>IFERROR(VLOOKUP(B590,'[1]DADOS (OCULTAR)'!$P$3:$R$53,3,0),"")</f>
        <v>9767633000447</v>
      </c>
      <c r="B590" s="10" t="str">
        <f>'[1]TCE - ANEXO III - Preencher'!C599</f>
        <v>HOSPITAL SILVIO MAGALHÃES</v>
      </c>
      <c r="C590" s="11"/>
      <c r="D590" s="12" t="str">
        <f>'[1]TCE - ANEXO III - Preencher'!E599</f>
        <v>ROSEMERY ALVES FERREIRA DA SILVA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43831</v>
      </c>
      <c r="H590" s="15">
        <f>'[1]TCE - ANEXO III - Preencher'!I599</f>
        <v>0</v>
      </c>
      <c r="I590" s="15">
        <f>'[1]TCE - ANEXO III - Preencher'!J599</f>
        <v>125.3</v>
      </c>
      <c r="J590" s="15">
        <f>'[1]TCE - ANEXO III - Preencher'!K599</f>
        <v>0</v>
      </c>
      <c r="K590" s="16">
        <f>'[1]TCE - ANEXO III - Preencher'!L599</f>
        <v>42</v>
      </c>
      <c r="L590" s="16">
        <f>'[1]TCE - ANEXO III - Preencher'!M599</f>
        <v>4.88</v>
      </c>
      <c r="M590" s="16">
        <f t="shared" si="55"/>
        <v>37.119999999999997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162.41999999999999</v>
      </c>
    </row>
    <row r="591" spans="1:28" s="4" customFormat="1">
      <c r="A591" s="9">
        <f>IFERROR(VLOOKUP(B591,'[1]DADOS (OCULTAR)'!$P$3:$R$53,3,0),"")</f>
        <v>9767633000447</v>
      </c>
      <c r="B591" s="10" t="str">
        <f>'[1]TCE - ANEXO III - Preencher'!C600</f>
        <v>HOSPITAL SILVIO MAGALHÃES</v>
      </c>
      <c r="C591" s="11"/>
      <c r="D591" s="12" t="str">
        <f>'[1]TCE - ANEXO III - Preencher'!E600</f>
        <v>ROSILDA FERREIRA CAVALCANTE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43831</v>
      </c>
      <c r="H591" s="15">
        <f>'[1]TCE - ANEXO III - Preencher'!I600</f>
        <v>0</v>
      </c>
      <c r="I591" s="15">
        <f>'[1]TCE - ANEXO III - Preencher'!J600</f>
        <v>110.93</v>
      </c>
      <c r="J591" s="15">
        <f>'[1]TCE - ANEXO III - Preencher'!K600</f>
        <v>0</v>
      </c>
      <c r="K591" s="16">
        <f>'[1]TCE - ANEXO III - Preencher'!L600</f>
        <v>42</v>
      </c>
      <c r="L591" s="16">
        <f>'[1]TCE - ANEXO III - Preencher'!M600</f>
        <v>4.88</v>
      </c>
      <c r="M591" s="16">
        <f t="shared" si="55"/>
        <v>37.119999999999997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148.05000000000001</v>
      </c>
    </row>
    <row r="592" spans="1:28" s="4" customFormat="1">
      <c r="A592" s="9">
        <f>IFERROR(VLOOKUP(B592,'[1]DADOS (OCULTAR)'!$P$3:$R$53,3,0),"")</f>
        <v>9767633000447</v>
      </c>
      <c r="B592" s="10" t="str">
        <f>'[1]TCE - ANEXO III - Preencher'!C601</f>
        <v>HOSPITAL SILVIO MAGALHÃES</v>
      </c>
      <c r="C592" s="11"/>
      <c r="D592" s="12" t="str">
        <f>'[1]TCE - ANEXO III - Preencher'!E601</f>
        <v>ROSILENE MARIA DE OLIVEIRA</v>
      </c>
      <c r="E592" s="10" t="str">
        <f>IF('[1]TCE - ANEXO III - Preencher'!F601="4 - Assistência Odontológica","2 - Outros Profissionais da Saúde",'[1]TCE - ANEXO II - Enviar TCE'!E591)</f>
        <v>3 - Administrativo</v>
      </c>
      <c r="F592" s="13">
        <f>'[1]TCE - ANEXO III - Preencher'!G601</f>
        <v>142105</v>
      </c>
      <c r="G592" s="14">
        <f>IF('[1]TCE - ANEXO III - Preencher'!H601="","",'[1]TCE - ANEXO III - Preencher'!H601)</f>
        <v>43831</v>
      </c>
      <c r="H592" s="15">
        <f>'[1]TCE - ANEXO III - Preencher'!I601</f>
        <v>0</v>
      </c>
      <c r="I592" s="15">
        <f>'[1]TCE - ANEXO III - Preencher'!J601</f>
        <v>519.85</v>
      </c>
      <c r="J592" s="15">
        <f>'[1]TCE - ANEXO III - Preencher'!K601</f>
        <v>0</v>
      </c>
      <c r="K592" s="16">
        <f>'[1]TCE - ANEXO III - Preencher'!L601</f>
        <v>42</v>
      </c>
      <c r="L592" s="16">
        <f>'[1]TCE - ANEXO III - Preencher'!M601</f>
        <v>4.88</v>
      </c>
      <c r="M592" s="16">
        <f t="shared" si="55"/>
        <v>37.119999999999997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556.97</v>
      </c>
    </row>
    <row r="593" spans="1:28" s="4" customFormat="1">
      <c r="A593" s="9">
        <f>IFERROR(VLOOKUP(B593,'[1]DADOS (OCULTAR)'!$P$3:$R$53,3,0),"")</f>
        <v>9767633000447</v>
      </c>
      <c r="B593" s="10" t="str">
        <f>'[1]TCE - ANEXO III - Preencher'!C602</f>
        <v>HOSPITAL SILVIO MAGALHÃES</v>
      </c>
      <c r="C593" s="11"/>
      <c r="D593" s="12" t="str">
        <f>'[1]TCE - ANEXO III - Preencher'!E602</f>
        <v>ROSIMERE FELIX DO NASCIMENTO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43831</v>
      </c>
      <c r="H593" s="15">
        <f>'[1]TCE - ANEXO III - Preencher'!I602</f>
        <v>0</v>
      </c>
      <c r="I593" s="15">
        <f>'[1]TCE - ANEXO III - Preencher'!J602</f>
        <v>130.22999999999999</v>
      </c>
      <c r="J593" s="15">
        <f>'[1]TCE - ANEXO III - Preencher'!K602</f>
        <v>0</v>
      </c>
      <c r="K593" s="16">
        <f>'[1]TCE - ANEXO III - Preencher'!L602</f>
        <v>42</v>
      </c>
      <c r="L593" s="16">
        <f>'[1]TCE - ANEXO III - Preencher'!M602</f>
        <v>4.88</v>
      </c>
      <c r="M593" s="16">
        <f t="shared" si="55"/>
        <v>37.119999999999997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167.35</v>
      </c>
    </row>
    <row r="594" spans="1:28" s="4" customFormat="1">
      <c r="A594" s="9">
        <f>IFERROR(VLOOKUP(B594,'[1]DADOS (OCULTAR)'!$P$3:$R$53,3,0),"")</f>
        <v>9767633000447</v>
      </c>
      <c r="B594" s="10" t="str">
        <f>'[1]TCE - ANEXO III - Preencher'!C603</f>
        <v>HOSPITAL SILVIO MAGALHÃES</v>
      </c>
      <c r="C594" s="11"/>
      <c r="D594" s="12" t="str">
        <f>'[1]TCE - ANEXO III - Preencher'!E603</f>
        <v>ROSIMERI ALVES DA SILVA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43831</v>
      </c>
      <c r="H594" s="15">
        <f>'[1]TCE - ANEXO III - Preencher'!I603</f>
        <v>0</v>
      </c>
      <c r="I594" s="15">
        <f>'[1]TCE - ANEXO III - Preencher'!J603</f>
        <v>106.83</v>
      </c>
      <c r="J594" s="15">
        <f>'[1]TCE - ANEXO III - Preencher'!K603</f>
        <v>0</v>
      </c>
      <c r="K594" s="16">
        <f>'[1]TCE - ANEXO III - Preencher'!L603</f>
        <v>42</v>
      </c>
      <c r="L594" s="16">
        <f>'[1]TCE - ANEXO III - Preencher'!M603</f>
        <v>4.88</v>
      </c>
      <c r="M594" s="16">
        <f t="shared" si="55"/>
        <v>37.119999999999997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64</v>
      </c>
      <c r="U594" s="16">
        <f>'[1]TCE - ANEXO III - Preencher'!V603</f>
        <v>0</v>
      </c>
      <c r="V594" s="17">
        <f t="shared" si="58"/>
        <v>64</v>
      </c>
      <c r="W594" s="18" t="str">
        <f>IF('[1]TCE - ANEXO III - Preencher'!X603="","",'[1]TCE - ANEXO III - Preencher'!X603)</f>
        <v>AUX.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207.95</v>
      </c>
    </row>
    <row r="595" spans="1:28" s="4" customFormat="1">
      <c r="A595" s="9">
        <f>IFERROR(VLOOKUP(B595,'[1]DADOS (OCULTAR)'!$P$3:$R$53,3,0),"")</f>
        <v>9767633000447</v>
      </c>
      <c r="B595" s="10" t="str">
        <f>'[1]TCE - ANEXO III - Preencher'!C604</f>
        <v>HOSPITAL SILVIO MAGALHÃES</v>
      </c>
      <c r="C595" s="11"/>
      <c r="D595" s="12" t="str">
        <f>'[1]TCE - ANEXO III - Preencher'!E604</f>
        <v>RUBIA ISABEL FARIA PINO DA SILVA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223505</v>
      </c>
      <c r="G595" s="14">
        <f>IF('[1]TCE - ANEXO III - Preencher'!H604="","",'[1]TCE - ANEXO III - Preencher'!H604)</f>
        <v>43831</v>
      </c>
      <c r="H595" s="15">
        <f>'[1]TCE - ANEXO III - Preencher'!I604</f>
        <v>0</v>
      </c>
      <c r="I595" s="15">
        <f>'[1]TCE - ANEXO III - Preencher'!J604</f>
        <v>238.85</v>
      </c>
      <c r="J595" s="15">
        <f>'[1]TCE - ANEXO III - Preencher'!K604</f>
        <v>0</v>
      </c>
      <c r="K595" s="16">
        <f>'[1]TCE - ANEXO III - Preencher'!L604</f>
        <v>42</v>
      </c>
      <c r="L595" s="16">
        <f>'[1]TCE - ANEXO III - Preencher'!M604</f>
        <v>4.88</v>
      </c>
      <c r="M595" s="16">
        <f t="shared" si="55"/>
        <v>37.119999999999997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275.96999999999997</v>
      </c>
    </row>
    <row r="596" spans="1:28" s="4" customFormat="1">
      <c r="A596" s="9">
        <f>IFERROR(VLOOKUP(B596,'[1]DADOS (OCULTAR)'!$P$3:$R$53,3,0),"")</f>
        <v>9767633000447</v>
      </c>
      <c r="B596" s="10" t="str">
        <f>'[1]TCE - ANEXO III - Preencher'!C605</f>
        <v>HOSPITAL SILVIO MAGALHÃES</v>
      </c>
      <c r="C596" s="11"/>
      <c r="D596" s="12" t="str">
        <f>'[1]TCE - ANEXO III - Preencher'!E605</f>
        <v>RUBIA RAFAELLA ALVES DE SOUZA BEZERRA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43831</v>
      </c>
      <c r="H596" s="15">
        <f>'[1]TCE - ANEXO III - Preencher'!I605</f>
        <v>0</v>
      </c>
      <c r="I596" s="15">
        <f>'[1]TCE - ANEXO III - Preencher'!J605</f>
        <v>264.33</v>
      </c>
      <c r="J596" s="15">
        <f>'[1]TCE - ANEXO III - Preencher'!K605</f>
        <v>0</v>
      </c>
      <c r="K596" s="16">
        <f>'[1]TCE - ANEXO III - Preencher'!L605</f>
        <v>42</v>
      </c>
      <c r="L596" s="16">
        <f>'[1]TCE - ANEXO III - Preencher'!M605</f>
        <v>4.88</v>
      </c>
      <c r="M596" s="16">
        <f t="shared" si="55"/>
        <v>37.119999999999997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100</v>
      </c>
      <c r="U596" s="16">
        <f>'[1]TCE - ANEXO III - Preencher'!V605</f>
        <v>0</v>
      </c>
      <c r="V596" s="17">
        <f t="shared" si="58"/>
        <v>100</v>
      </c>
      <c r="W596" s="18" t="str">
        <f>IF('[1]TCE - ANEXO III - Preencher'!X605="","",'[1]TCE - ANEXO III - Preencher'!X605)</f>
        <v>AUX.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401.45</v>
      </c>
    </row>
    <row r="597" spans="1:28" s="4" customFormat="1">
      <c r="A597" s="9">
        <f>IFERROR(VLOOKUP(B597,'[1]DADOS (OCULTAR)'!$P$3:$R$53,3,0),"")</f>
        <v>9767633000447</v>
      </c>
      <c r="B597" s="10" t="str">
        <f>'[1]TCE - ANEXO III - Preencher'!C606</f>
        <v>HOSPITAL SILVIO MAGALHÃES</v>
      </c>
      <c r="C597" s="11"/>
      <c r="D597" s="12" t="str">
        <f>'[1]TCE - ANEXO III - Preencher'!E606</f>
        <v>SABRINA KAROLINE BATISTA SOARES</v>
      </c>
      <c r="E597" s="10" t="str">
        <f>IF('[1]TCE - ANEXO III - Preencher'!F606="4 - Assistência Odontológica","2 - Outros Profissionais da Saúde",'[1]TCE - ANEXO II - Enviar TCE'!E596)</f>
        <v>3 - Administrativo</v>
      </c>
      <c r="F597" s="13">
        <f>'[1]TCE - ANEXO III - Preencher'!G606</f>
        <v>521130</v>
      </c>
      <c r="G597" s="14">
        <f>IF('[1]TCE - ANEXO III - Preencher'!H606="","",'[1]TCE - ANEXO III - Preencher'!H606)</f>
        <v>43831</v>
      </c>
      <c r="H597" s="15">
        <f>'[1]TCE - ANEXO III - Preencher'!I606</f>
        <v>0</v>
      </c>
      <c r="I597" s="15">
        <f>'[1]TCE - ANEXO III - Preencher'!J606</f>
        <v>103.94</v>
      </c>
      <c r="J597" s="15">
        <f>'[1]TCE - ANEXO III - Preencher'!K606</f>
        <v>0</v>
      </c>
      <c r="K597" s="16">
        <f>'[1]TCE - ANEXO III - Preencher'!L606</f>
        <v>42</v>
      </c>
      <c r="L597" s="16">
        <f>'[1]TCE - ANEXO III - Preencher'!M606</f>
        <v>4.88</v>
      </c>
      <c r="M597" s="16">
        <f t="shared" si="55"/>
        <v>37.119999999999997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141.06</v>
      </c>
    </row>
    <row r="598" spans="1:28" s="4" customFormat="1">
      <c r="A598" s="9">
        <f>IFERROR(VLOOKUP(B598,'[1]DADOS (OCULTAR)'!$P$3:$R$53,3,0),"")</f>
        <v>9767633000447</v>
      </c>
      <c r="B598" s="10" t="str">
        <f>'[1]TCE - ANEXO III - Preencher'!C607</f>
        <v>HOSPITAL SILVIO MAGALHÃES</v>
      </c>
      <c r="C598" s="11"/>
      <c r="D598" s="12" t="str">
        <f>'[1]TCE - ANEXO III - Preencher'!E607</f>
        <v>SADARA RIBELLY BARBOZA DE SOUZA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43831</v>
      </c>
      <c r="H598" s="15">
        <f>'[1]TCE - ANEXO III - Preencher'!I607</f>
        <v>0</v>
      </c>
      <c r="I598" s="15">
        <f>'[1]TCE - ANEXO III - Preencher'!J607</f>
        <v>106.85</v>
      </c>
      <c r="J598" s="15">
        <f>'[1]TCE - ANEXO III - Preencher'!K607</f>
        <v>0</v>
      </c>
      <c r="K598" s="16">
        <f>'[1]TCE - ANEXO III - Preencher'!L607</f>
        <v>42</v>
      </c>
      <c r="L598" s="16">
        <f>'[1]TCE - ANEXO III - Preencher'!M607</f>
        <v>4.88</v>
      </c>
      <c r="M598" s="16">
        <f t="shared" si="55"/>
        <v>37.119999999999997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143.97</v>
      </c>
    </row>
    <row r="599" spans="1:28" s="4" customFormat="1">
      <c r="A599" s="9">
        <f>IFERROR(VLOOKUP(B599,'[1]DADOS (OCULTAR)'!$P$3:$R$53,3,0),"")</f>
        <v>9767633000447</v>
      </c>
      <c r="B599" s="10" t="str">
        <f>'[1]TCE - ANEXO III - Preencher'!C608</f>
        <v>HOSPITAL SILVIO MAGALHÃES</v>
      </c>
      <c r="C599" s="11"/>
      <c r="D599" s="12" t="str">
        <f>'[1]TCE - ANEXO III - Preencher'!E608</f>
        <v>SANDRA BARRETO DA SILVA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43831</v>
      </c>
      <c r="H599" s="15">
        <f>'[1]TCE - ANEXO III - Preencher'!I608</f>
        <v>0</v>
      </c>
      <c r="I599" s="15">
        <f>'[1]TCE - ANEXO III - Preencher'!J608</f>
        <v>145</v>
      </c>
      <c r="J599" s="15">
        <f>'[1]TCE - ANEXO III - Preencher'!K608</f>
        <v>0</v>
      </c>
      <c r="K599" s="16">
        <f>'[1]TCE - ANEXO III - Preencher'!L608</f>
        <v>42</v>
      </c>
      <c r="L599" s="16">
        <f>'[1]TCE - ANEXO III - Preencher'!M608</f>
        <v>4.88</v>
      </c>
      <c r="M599" s="16">
        <f t="shared" si="55"/>
        <v>37.119999999999997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64</v>
      </c>
      <c r="U599" s="16">
        <f>'[1]TCE - ANEXO III - Preencher'!V608</f>
        <v>0</v>
      </c>
      <c r="V599" s="17">
        <f t="shared" si="58"/>
        <v>64</v>
      </c>
      <c r="W599" s="18" t="str">
        <f>IF('[1]TCE - ANEXO III - Preencher'!X608="","",'[1]TCE - ANEXO III - Preencher'!X608)</f>
        <v>AUX.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246.12</v>
      </c>
    </row>
    <row r="600" spans="1:28" s="4" customFormat="1">
      <c r="A600" s="9">
        <f>IFERROR(VLOOKUP(B600,'[1]DADOS (OCULTAR)'!$P$3:$R$53,3,0),"")</f>
        <v>9767633000447</v>
      </c>
      <c r="B600" s="10" t="str">
        <f>'[1]TCE - ANEXO III - Preencher'!C609</f>
        <v>HOSPITAL SILVIO MAGALHÃES</v>
      </c>
      <c r="C600" s="11"/>
      <c r="D600" s="12" t="str">
        <f>'[1]TCE - ANEXO III - Preencher'!E609</f>
        <v>SANDRA VALERIA SALU DA SILVA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43831</v>
      </c>
      <c r="H600" s="15">
        <f>'[1]TCE - ANEXO III - Preencher'!I609</f>
        <v>0</v>
      </c>
      <c r="I600" s="15">
        <f>'[1]TCE - ANEXO III - Preencher'!J609</f>
        <v>148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148</v>
      </c>
    </row>
    <row r="601" spans="1:28" s="4" customFormat="1">
      <c r="A601" s="9">
        <f>IFERROR(VLOOKUP(B601,'[1]DADOS (OCULTAR)'!$P$3:$R$53,3,0),"")</f>
        <v>9767633000447</v>
      </c>
      <c r="B601" s="10" t="str">
        <f>'[1]TCE - ANEXO III - Preencher'!C610</f>
        <v>HOSPITAL SILVIO MAGALHÃES</v>
      </c>
      <c r="C601" s="11"/>
      <c r="D601" s="12" t="str">
        <f>'[1]TCE - ANEXO III - Preencher'!E610</f>
        <v>SANDRY EVELLY ANISIA RODRIGUES DE MOURA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223810</v>
      </c>
      <c r="G601" s="14">
        <f>IF('[1]TCE - ANEXO III - Preencher'!H610="","",'[1]TCE - ANEXO III - Preencher'!H610)</f>
        <v>43831</v>
      </c>
      <c r="H601" s="15">
        <f>'[1]TCE - ANEXO III - Preencher'!I610</f>
        <v>0</v>
      </c>
      <c r="I601" s="15">
        <f>'[1]TCE - ANEXO III - Preencher'!J610</f>
        <v>195.49</v>
      </c>
      <c r="J601" s="15">
        <f>'[1]TCE - ANEXO III - Preencher'!K610</f>
        <v>0</v>
      </c>
      <c r="K601" s="16">
        <f>'[1]TCE - ANEXO III - Preencher'!L610</f>
        <v>42</v>
      </c>
      <c r="L601" s="16">
        <f>'[1]TCE - ANEXO III - Preencher'!M610</f>
        <v>4.88</v>
      </c>
      <c r="M601" s="16">
        <f t="shared" si="55"/>
        <v>37.119999999999997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232.61</v>
      </c>
    </row>
    <row r="602" spans="1:28" s="4" customFormat="1">
      <c r="A602" s="9">
        <f>IFERROR(VLOOKUP(B602,'[1]DADOS (OCULTAR)'!$P$3:$R$53,3,0),"")</f>
        <v>9767633000447</v>
      </c>
      <c r="B602" s="10" t="str">
        <f>'[1]TCE - ANEXO III - Preencher'!C611</f>
        <v>HOSPITAL SILVIO MAGALHÃES</v>
      </c>
      <c r="C602" s="11"/>
      <c r="D602" s="12" t="str">
        <f>'[1]TCE - ANEXO III - Preencher'!E611</f>
        <v>SANMARA CELIA ARAUJO DE LIMA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223605</v>
      </c>
      <c r="G602" s="14">
        <f>IF('[1]TCE - ANEXO III - Preencher'!H611="","",'[1]TCE - ANEXO III - Preencher'!H611)</f>
        <v>43831</v>
      </c>
      <c r="H602" s="15">
        <f>'[1]TCE - ANEXO III - Preencher'!I611</f>
        <v>0</v>
      </c>
      <c r="I602" s="15">
        <f>'[1]TCE - ANEXO III - Preencher'!J611</f>
        <v>165.95</v>
      </c>
      <c r="J602" s="15">
        <f>'[1]TCE - ANEXO III - Preencher'!K611</f>
        <v>0</v>
      </c>
      <c r="K602" s="16">
        <f>'[1]TCE - ANEXO III - Preencher'!L611</f>
        <v>42</v>
      </c>
      <c r="L602" s="16">
        <f>'[1]TCE - ANEXO III - Preencher'!M611</f>
        <v>4.88</v>
      </c>
      <c r="M602" s="16">
        <f t="shared" si="55"/>
        <v>37.119999999999997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203.07</v>
      </c>
    </row>
    <row r="603" spans="1:28" s="4" customFormat="1">
      <c r="A603" s="9">
        <f>IFERROR(VLOOKUP(B603,'[1]DADOS (OCULTAR)'!$P$3:$R$53,3,0),"")</f>
        <v>9767633000447</v>
      </c>
      <c r="B603" s="10" t="str">
        <f>'[1]TCE - ANEXO III - Preencher'!C612</f>
        <v>HOSPITAL SILVIO MAGALHÃES</v>
      </c>
      <c r="C603" s="11"/>
      <c r="D603" s="12" t="str">
        <f>'[1]TCE - ANEXO III - Preencher'!E612</f>
        <v>SELMA MARIA DA SILVA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43831</v>
      </c>
      <c r="H603" s="15">
        <f>'[1]TCE - ANEXO III - Preencher'!I612</f>
        <v>0</v>
      </c>
      <c r="I603" s="15">
        <f>'[1]TCE - ANEXO III - Preencher'!J612</f>
        <v>130.88999999999999</v>
      </c>
      <c r="J603" s="15">
        <f>'[1]TCE - ANEXO III - Preencher'!K612</f>
        <v>0</v>
      </c>
      <c r="K603" s="16">
        <f>'[1]TCE - ANEXO III - Preencher'!L612</f>
        <v>42</v>
      </c>
      <c r="L603" s="16">
        <f>'[1]TCE - ANEXO III - Preencher'!M612</f>
        <v>4.88</v>
      </c>
      <c r="M603" s="16">
        <f t="shared" si="55"/>
        <v>37.119999999999997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92</v>
      </c>
      <c r="R603" s="16">
        <f>'[1]TCE - ANEXO III - Preencher'!S612</f>
        <v>62.34</v>
      </c>
      <c r="S603" s="17">
        <f t="shared" si="57"/>
        <v>29.659999999999997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197.67</v>
      </c>
    </row>
    <row r="604" spans="1:28" s="4" customFormat="1">
      <c r="A604" s="9">
        <f>IFERROR(VLOOKUP(B604,'[1]DADOS (OCULTAR)'!$P$3:$R$53,3,0),"")</f>
        <v>9767633000447</v>
      </c>
      <c r="B604" s="10" t="str">
        <f>'[1]TCE - ANEXO III - Preencher'!C613</f>
        <v>HOSPITAL SILVIO MAGALHÃES</v>
      </c>
      <c r="C604" s="11"/>
      <c r="D604" s="12" t="str">
        <f>'[1]TCE - ANEXO III - Preencher'!E613</f>
        <v>SERGIO MENDES DA SILVA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43831</v>
      </c>
      <c r="H604" s="15">
        <f>'[1]TCE - ANEXO III - Preencher'!I613</f>
        <v>0</v>
      </c>
      <c r="I604" s="15">
        <f>'[1]TCE - ANEXO III - Preencher'!J613</f>
        <v>130.1</v>
      </c>
      <c r="J604" s="15">
        <f>'[1]TCE - ANEXO III - Preencher'!K613</f>
        <v>0</v>
      </c>
      <c r="K604" s="16">
        <f>'[1]TCE - ANEXO III - Preencher'!L613</f>
        <v>42</v>
      </c>
      <c r="L604" s="16">
        <f>'[1]TCE - ANEXO III - Preencher'!M613</f>
        <v>4.88</v>
      </c>
      <c r="M604" s="16">
        <f t="shared" si="55"/>
        <v>37.119999999999997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167.22</v>
      </c>
    </row>
    <row r="605" spans="1:28" s="4" customFormat="1">
      <c r="A605" s="9">
        <f>IFERROR(VLOOKUP(B605,'[1]DADOS (OCULTAR)'!$P$3:$R$53,3,0),"")</f>
        <v>9767633000447</v>
      </c>
      <c r="B605" s="10" t="str">
        <f>'[1]TCE - ANEXO III - Preencher'!C614</f>
        <v>HOSPITAL SILVIO MAGALHÃES</v>
      </c>
      <c r="C605" s="11"/>
      <c r="D605" s="12" t="str">
        <f>'[1]TCE - ANEXO III - Preencher'!E614</f>
        <v>SEVERINA FERNANDES FRANCISCO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43831</v>
      </c>
      <c r="H605" s="15">
        <f>'[1]TCE - ANEXO III - Preencher'!I614</f>
        <v>0</v>
      </c>
      <c r="I605" s="15">
        <f>'[1]TCE - ANEXO III - Preencher'!J614</f>
        <v>110.89</v>
      </c>
      <c r="J605" s="15">
        <f>'[1]TCE - ANEXO III - Preencher'!K614</f>
        <v>0</v>
      </c>
      <c r="K605" s="16">
        <f>'[1]TCE - ANEXO III - Preencher'!L614</f>
        <v>42</v>
      </c>
      <c r="L605" s="16">
        <f>'[1]TCE - ANEXO III - Preencher'!M614</f>
        <v>4.88</v>
      </c>
      <c r="M605" s="16">
        <f t="shared" si="55"/>
        <v>37.119999999999997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92</v>
      </c>
      <c r="R605" s="16">
        <f>'[1]TCE - ANEXO III - Preencher'!S614</f>
        <v>62.34</v>
      </c>
      <c r="S605" s="17">
        <f t="shared" si="57"/>
        <v>29.659999999999997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177.67</v>
      </c>
    </row>
    <row r="606" spans="1:28" s="4" customFormat="1">
      <c r="A606" s="9">
        <f>IFERROR(VLOOKUP(B606,'[1]DADOS (OCULTAR)'!$P$3:$R$53,3,0),"")</f>
        <v>9767633000447</v>
      </c>
      <c r="B606" s="10" t="str">
        <f>'[1]TCE - ANEXO III - Preencher'!C615</f>
        <v>HOSPITAL SILVIO MAGALHÃES</v>
      </c>
      <c r="C606" s="11"/>
      <c r="D606" s="12" t="str">
        <f>'[1]TCE - ANEXO III - Preencher'!E615</f>
        <v>SEVERINA FERREIRA DE MELO BARBOSA</v>
      </c>
      <c r="E606" s="10" t="str">
        <f>IF('[1]TCE - ANEXO III - Preencher'!F615="4 - Assistência Odontológica","2 - Outros Profissionais da Saúde",'[1]TCE - ANEXO II - Enviar TCE'!E605)</f>
        <v>1 - Médico</v>
      </c>
      <c r="F606" s="13">
        <f>'[1]TCE - ANEXO III - Preencher'!G615</f>
        <v>225124</v>
      </c>
      <c r="G606" s="14">
        <f>IF('[1]TCE - ANEXO III - Preencher'!H615="","",'[1]TCE - ANEXO III - Preencher'!H615)</f>
        <v>43831</v>
      </c>
      <c r="H606" s="15">
        <f>'[1]TCE - ANEXO III - Preencher'!I615</f>
        <v>0</v>
      </c>
      <c r="I606" s="15">
        <f>'[1]TCE - ANEXO III - Preencher'!J615</f>
        <v>823</v>
      </c>
      <c r="J606" s="15">
        <f>'[1]TCE - ANEXO III - Preencher'!K615</f>
        <v>0</v>
      </c>
      <c r="K606" s="16">
        <f>'[1]TCE - ANEXO III - Preencher'!L615</f>
        <v>42</v>
      </c>
      <c r="L606" s="16">
        <f>'[1]TCE - ANEXO III - Preencher'!M615</f>
        <v>4.88</v>
      </c>
      <c r="M606" s="16">
        <f t="shared" si="55"/>
        <v>37.119999999999997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860.12</v>
      </c>
    </row>
    <row r="607" spans="1:28" s="4" customFormat="1">
      <c r="A607" s="9">
        <f>IFERROR(VLOOKUP(B607,'[1]DADOS (OCULTAR)'!$P$3:$R$53,3,0),"")</f>
        <v>9767633000447</v>
      </c>
      <c r="B607" s="10" t="str">
        <f>'[1]TCE - ANEXO III - Preencher'!C616</f>
        <v>HOSPITAL SILVIO MAGALHÃES</v>
      </c>
      <c r="C607" s="11"/>
      <c r="D607" s="12" t="str">
        <f>'[1]TCE - ANEXO III - Preencher'!E616</f>
        <v>SHELLINGTON VICENTE DA SILVA FERREIRA</v>
      </c>
      <c r="E607" s="10" t="str">
        <f>IF('[1]TCE - ANEXO III - Preencher'!F616="4 - Assistência Odontológica","2 - Outros Profissionais da Saúde",'[1]TCE - ANEXO II - Enviar TCE'!E606)</f>
        <v>3 - Administrativo</v>
      </c>
      <c r="F607" s="13">
        <f>'[1]TCE - ANEXO III - Preencher'!G616</f>
        <v>142325</v>
      </c>
      <c r="G607" s="14">
        <f>IF('[1]TCE - ANEXO III - Preencher'!H616="","",'[1]TCE - ANEXO III - Preencher'!H616)</f>
        <v>43831</v>
      </c>
      <c r="H607" s="15">
        <f>'[1]TCE - ANEXO III - Preencher'!I616</f>
        <v>0</v>
      </c>
      <c r="I607" s="15">
        <f>'[1]TCE - ANEXO III - Preencher'!J616</f>
        <v>224.4</v>
      </c>
      <c r="J607" s="15">
        <f>'[1]TCE - ANEXO III - Preencher'!K616</f>
        <v>0</v>
      </c>
      <c r="K607" s="16">
        <f>'[1]TCE - ANEXO III - Preencher'!L616</f>
        <v>42</v>
      </c>
      <c r="L607" s="16">
        <f>'[1]TCE - ANEXO III - Preencher'!M616</f>
        <v>4.88</v>
      </c>
      <c r="M607" s="16">
        <f t="shared" si="55"/>
        <v>37.119999999999997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261.52</v>
      </c>
    </row>
    <row r="608" spans="1:28" s="4" customFormat="1">
      <c r="A608" s="9">
        <f>IFERROR(VLOOKUP(B608,'[1]DADOS (OCULTAR)'!$P$3:$R$53,3,0),"")</f>
        <v>9767633000447</v>
      </c>
      <c r="B608" s="10" t="str">
        <f>'[1]TCE - ANEXO III - Preencher'!C617</f>
        <v>HOSPITAL SILVIO MAGALHÃES</v>
      </c>
      <c r="C608" s="11"/>
      <c r="D608" s="12" t="str">
        <f>'[1]TCE - ANEXO III - Preencher'!E617</f>
        <v>SILEIDE PATRICIA SILVA DE PAULA</v>
      </c>
      <c r="E608" s="10" t="str">
        <f>IF('[1]TCE - ANEXO III - Preencher'!F617="4 - Assistência Odontológica","2 - Outros Profissionais da Saúde",'[1]TCE - ANEXO II - Enviar TCE'!E607)</f>
        <v>3 - Administrativo</v>
      </c>
      <c r="F608" s="13">
        <f>'[1]TCE - ANEXO III - Preencher'!G617</f>
        <v>422110</v>
      </c>
      <c r="G608" s="14">
        <f>IF('[1]TCE - ANEXO III - Preencher'!H617="","",'[1]TCE - ANEXO III - Preencher'!H617)</f>
        <v>43831</v>
      </c>
      <c r="H608" s="15">
        <f>'[1]TCE - ANEXO III - Preencher'!I617</f>
        <v>0</v>
      </c>
      <c r="I608" s="15">
        <f>'[1]TCE - ANEXO III - Preencher'!J617</f>
        <v>99.5</v>
      </c>
      <c r="J608" s="15">
        <f>'[1]TCE - ANEXO III - Preencher'!K617</f>
        <v>0</v>
      </c>
      <c r="K608" s="16">
        <f>'[1]TCE - ANEXO III - Preencher'!L617</f>
        <v>42</v>
      </c>
      <c r="L608" s="16">
        <f>'[1]TCE - ANEXO III - Preencher'!M617</f>
        <v>4.88</v>
      </c>
      <c r="M608" s="16">
        <f t="shared" si="55"/>
        <v>37.119999999999997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136.62</v>
      </c>
    </row>
    <row r="609" spans="1:28" s="4" customFormat="1">
      <c r="A609" s="9">
        <f>IFERROR(VLOOKUP(B609,'[1]DADOS (OCULTAR)'!$P$3:$R$53,3,0),"")</f>
        <v>9767633000447</v>
      </c>
      <c r="B609" s="10" t="str">
        <f>'[1]TCE - ANEXO III - Preencher'!C618</f>
        <v>HOSPITAL SILVIO MAGALHÃES</v>
      </c>
      <c r="C609" s="11"/>
      <c r="D609" s="12" t="str">
        <f>'[1]TCE - ANEXO III - Preencher'!E618</f>
        <v>SILVANA CLEIDE SOUZA DA SILVA</v>
      </c>
      <c r="E609" s="10" t="str">
        <f>IF('[1]TCE - ANEXO III - Preencher'!F618="4 - Assistência Odontológica","2 - Outros Profissionais da Saúde",'[1]TCE - ANEXO II - Enviar TCE'!E608)</f>
        <v>3 - Administrativo</v>
      </c>
      <c r="F609" s="13">
        <f>'[1]TCE - ANEXO III - Preencher'!G618</f>
        <v>251605</v>
      </c>
      <c r="G609" s="14">
        <f>IF('[1]TCE - ANEXO III - Preencher'!H618="","",'[1]TCE - ANEXO III - Preencher'!H618)</f>
        <v>43831</v>
      </c>
      <c r="H609" s="15">
        <f>'[1]TCE - ANEXO III - Preencher'!I618</f>
        <v>0</v>
      </c>
      <c r="I609" s="15">
        <f>'[1]TCE - ANEXO III - Preencher'!J618</f>
        <v>215.15</v>
      </c>
      <c r="J609" s="15">
        <f>'[1]TCE - ANEXO III - Preencher'!K618</f>
        <v>0</v>
      </c>
      <c r="K609" s="16">
        <f>'[1]TCE - ANEXO III - Preencher'!L618</f>
        <v>42</v>
      </c>
      <c r="L609" s="16">
        <f>'[1]TCE - ANEXO III - Preencher'!M618</f>
        <v>4.88</v>
      </c>
      <c r="M609" s="16">
        <f t="shared" si="55"/>
        <v>37.119999999999997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252.27</v>
      </c>
    </row>
    <row r="610" spans="1:28" s="4" customFormat="1">
      <c r="A610" s="9">
        <f>IFERROR(VLOOKUP(B610,'[1]DADOS (OCULTAR)'!$P$3:$R$53,3,0),"")</f>
        <v>9767633000447</v>
      </c>
      <c r="B610" s="10" t="str">
        <f>'[1]TCE - ANEXO III - Preencher'!C619</f>
        <v>HOSPITAL SILVIO MAGALHÃES</v>
      </c>
      <c r="C610" s="11"/>
      <c r="D610" s="12" t="str">
        <f>'[1]TCE - ANEXO III - Preencher'!E619</f>
        <v>SILVANA FERREIRA DE SOUSA</v>
      </c>
      <c r="E610" s="10" t="str">
        <f>IF('[1]TCE - ANEXO III - Preencher'!F619="4 - Assistência Odontológica","2 - Outros Profissionais da Saúde",'[1]TCE - ANEXO II - Enviar TCE'!E609)</f>
        <v>3 - Administrativo</v>
      </c>
      <c r="F610" s="13">
        <f>'[1]TCE - ANEXO III - Preencher'!G619</f>
        <v>413115</v>
      </c>
      <c r="G610" s="14">
        <f>IF('[1]TCE - ANEXO III - Preencher'!H619="","",'[1]TCE - ANEXO III - Preencher'!H619)</f>
        <v>43831</v>
      </c>
      <c r="H610" s="15">
        <f>'[1]TCE - ANEXO III - Preencher'!I619</f>
        <v>0</v>
      </c>
      <c r="I610" s="15">
        <f>'[1]TCE - ANEXO III - Preencher'!J619</f>
        <v>158.12</v>
      </c>
      <c r="J610" s="15">
        <f>'[1]TCE - ANEXO III - Preencher'!K619</f>
        <v>0</v>
      </c>
      <c r="K610" s="16">
        <f>'[1]TCE - ANEXO III - Preencher'!L619</f>
        <v>42</v>
      </c>
      <c r="L610" s="16">
        <f>'[1]TCE - ANEXO III - Preencher'!M619</f>
        <v>4.88</v>
      </c>
      <c r="M610" s="16">
        <f t="shared" si="55"/>
        <v>37.119999999999997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195.24</v>
      </c>
    </row>
    <row r="611" spans="1:28" s="4" customFormat="1">
      <c r="A611" s="9">
        <f>IFERROR(VLOOKUP(B611,'[1]DADOS (OCULTAR)'!$P$3:$R$53,3,0),"")</f>
        <v>9767633000447</v>
      </c>
      <c r="B611" s="10" t="str">
        <f>'[1]TCE - ANEXO III - Preencher'!C620</f>
        <v>HOSPITAL SILVIO MAGALHÃES</v>
      </c>
      <c r="C611" s="11"/>
      <c r="D611" s="12" t="str">
        <f>'[1]TCE - ANEXO III - Preencher'!E620</f>
        <v>SILVANIA CICERA DOS SANTOS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43831</v>
      </c>
      <c r="H611" s="15">
        <f>'[1]TCE - ANEXO III - Preencher'!I620</f>
        <v>0</v>
      </c>
      <c r="I611" s="15">
        <f>'[1]TCE - ANEXO III - Preencher'!J620</f>
        <v>121.16</v>
      </c>
      <c r="J611" s="15">
        <f>'[1]TCE - ANEXO III - Preencher'!K620</f>
        <v>0</v>
      </c>
      <c r="K611" s="16">
        <f>'[1]TCE - ANEXO III - Preencher'!L620</f>
        <v>42</v>
      </c>
      <c r="L611" s="16">
        <f>'[1]TCE - ANEXO III - Preencher'!M620</f>
        <v>4.88</v>
      </c>
      <c r="M611" s="16">
        <f t="shared" si="55"/>
        <v>37.119999999999997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158.28</v>
      </c>
    </row>
    <row r="612" spans="1:28" s="4" customFormat="1">
      <c r="A612" s="9">
        <f>IFERROR(VLOOKUP(B612,'[1]DADOS (OCULTAR)'!$P$3:$R$53,3,0),"")</f>
        <v>9767633000447</v>
      </c>
      <c r="B612" s="10" t="str">
        <f>'[1]TCE - ANEXO III - Preencher'!C621</f>
        <v>HOSPITAL SILVIO MAGALHÃES</v>
      </c>
      <c r="C612" s="11"/>
      <c r="D612" s="12" t="str">
        <f>'[1]TCE - ANEXO III - Preencher'!E621</f>
        <v>SILVANIA MARIA DA SILVA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43831</v>
      </c>
      <c r="H612" s="15">
        <f>'[1]TCE - ANEXO III - Preencher'!I621</f>
        <v>0</v>
      </c>
      <c r="I612" s="15">
        <f>'[1]TCE - ANEXO III - Preencher'!J621</f>
        <v>111.25</v>
      </c>
      <c r="J612" s="15">
        <f>'[1]TCE - ANEXO III - Preencher'!K621</f>
        <v>0</v>
      </c>
      <c r="K612" s="16">
        <f>'[1]TCE - ANEXO III - Preencher'!L621</f>
        <v>42</v>
      </c>
      <c r="L612" s="16">
        <f>'[1]TCE - ANEXO III - Preencher'!M621</f>
        <v>4.88</v>
      </c>
      <c r="M612" s="16">
        <f t="shared" si="55"/>
        <v>37.119999999999997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64</v>
      </c>
      <c r="U612" s="16">
        <f>'[1]TCE - ANEXO III - Preencher'!V621</f>
        <v>0</v>
      </c>
      <c r="V612" s="17">
        <f t="shared" si="58"/>
        <v>64</v>
      </c>
      <c r="W612" s="18" t="str">
        <f>IF('[1]TCE - ANEXO III - Preencher'!X621="","",'[1]TCE - ANEXO III - Preencher'!X621)</f>
        <v>AUX.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212.37</v>
      </c>
    </row>
    <row r="613" spans="1:28" s="4" customFormat="1">
      <c r="A613" s="9">
        <f>IFERROR(VLOOKUP(B613,'[1]DADOS (OCULTAR)'!$P$3:$R$53,3,0),"")</f>
        <v>9767633000447</v>
      </c>
      <c r="B613" s="10" t="str">
        <f>'[1]TCE - ANEXO III - Preencher'!C622</f>
        <v>HOSPITAL SILVIO MAGALHÃES</v>
      </c>
      <c r="C613" s="11"/>
      <c r="D613" s="12" t="str">
        <f>'[1]TCE - ANEXO III - Preencher'!E622</f>
        <v>SILVANIA MARIA DA SILVA FREIRE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43831</v>
      </c>
      <c r="H613" s="15">
        <f>'[1]TCE - ANEXO III - Preencher'!I622</f>
        <v>0</v>
      </c>
      <c r="I613" s="15">
        <f>'[1]TCE - ANEXO III - Preencher'!J622</f>
        <v>126.08</v>
      </c>
      <c r="J613" s="15">
        <f>'[1]TCE - ANEXO III - Preencher'!K622</f>
        <v>0</v>
      </c>
      <c r="K613" s="16">
        <f>'[1]TCE - ANEXO III - Preencher'!L622</f>
        <v>42</v>
      </c>
      <c r="L613" s="16">
        <f>'[1]TCE - ANEXO III - Preencher'!M622</f>
        <v>4.88</v>
      </c>
      <c r="M613" s="16">
        <f t="shared" si="55"/>
        <v>37.119999999999997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163.19999999999999</v>
      </c>
    </row>
    <row r="614" spans="1:28" s="4" customFormat="1">
      <c r="A614" s="9">
        <f>IFERROR(VLOOKUP(B614,'[1]DADOS (OCULTAR)'!$P$3:$R$53,3,0),"")</f>
        <v>9767633000447</v>
      </c>
      <c r="B614" s="10" t="str">
        <f>'[1]TCE - ANEXO III - Preencher'!C623</f>
        <v>HOSPITAL SILVIO MAGALHÃES</v>
      </c>
      <c r="C614" s="11"/>
      <c r="D614" s="12" t="str">
        <f>'[1]TCE - ANEXO III - Preencher'!E623</f>
        <v>SILVIA HELENA CAVADINHA CANDIDO DOS SANTOS</v>
      </c>
      <c r="E614" s="10" t="str">
        <f>IF('[1]TCE - ANEXO III - Preencher'!F623="4 - Assistência Odontológica","2 - Outros Profissionais da Saúde",'[1]TCE - ANEXO II - Enviar TCE'!E613)</f>
        <v>1 - Médico</v>
      </c>
      <c r="F614" s="13">
        <f>'[1]TCE - ANEXO III - Preencher'!G623</f>
        <v>225270</v>
      </c>
      <c r="G614" s="14">
        <f>IF('[1]TCE - ANEXO III - Preencher'!H623="","",'[1]TCE - ANEXO III - Preencher'!H623)</f>
        <v>43831</v>
      </c>
      <c r="H614" s="15">
        <f>'[1]TCE - ANEXO III - Preencher'!I623</f>
        <v>0</v>
      </c>
      <c r="I614" s="15">
        <f>'[1]TCE - ANEXO III - Preencher'!J623</f>
        <v>1117.74</v>
      </c>
      <c r="J614" s="15">
        <f>'[1]TCE - ANEXO III - Preencher'!K623</f>
        <v>0</v>
      </c>
      <c r="K614" s="16">
        <f>'[1]TCE - ANEXO III - Preencher'!L623</f>
        <v>42</v>
      </c>
      <c r="L614" s="16">
        <f>'[1]TCE - ANEXO III - Preencher'!M623</f>
        <v>4.88</v>
      </c>
      <c r="M614" s="16">
        <f t="shared" si="55"/>
        <v>37.119999999999997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1154.8599999999999</v>
      </c>
    </row>
    <row r="615" spans="1:28" s="4" customFormat="1">
      <c r="A615" s="9">
        <f>IFERROR(VLOOKUP(B615,'[1]DADOS (OCULTAR)'!$P$3:$R$53,3,0),"")</f>
        <v>9767633000447</v>
      </c>
      <c r="B615" s="10" t="str">
        <f>'[1]TCE - ANEXO III - Preencher'!C624</f>
        <v>HOSPITAL SILVIO MAGALHÃES</v>
      </c>
      <c r="C615" s="11"/>
      <c r="D615" s="12" t="str">
        <f>'[1]TCE - ANEXO III - Preencher'!E624</f>
        <v>SILVIO FRANCELINO SILVA DE SOUZA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43831</v>
      </c>
      <c r="H615" s="15">
        <f>'[1]TCE - ANEXO III - Preencher'!I624</f>
        <v>0</v>
      </c>
      <c r="I615" s="15">
        <f>'[1]TCE - ANEXO III - Preencher'!J624</f>
        <v>130.24</v>
      </c>
      <c r="J615" s="15">
        <f>'[1]TCE - ANEXO III - Preencher'!K624</f>
        <v>0</v>
      </c>
      <c r="K615" s="16">
        <f>'[1]TCE - ANEXO III - Preencher'!L624</f>
        <v>42</v>
      </c>
      <c r="L615" s="16">
        <f>'[1]TCE - ANEXO III - Preencher'!M624</f>
        <v>4.88</v>
      </c>
      <c r="M615" s="16">
        <f t="shared" si="55"/>
        <v>37.119999999999997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167.36</v>
      </c>
    </row>
    <row r="616" spans="1:28" s="4" customFormat="1">
      <c r="A616" s="9">
        <f>IFERROR(VLOOKUP(B616,'[1]DADOS (OCULTAR)'!$P$3:$R$53,3,0),"")</f>
        <v>9767633000447</v>
      </c>
      <c r="B616" s="10" t="str">
        <f>'[1]TCE - ANEXO III - Preencher'!C625</f>
        <v>HOSPITAL SILVIO MAGALHÃES</v>
      </c>
      <c r="C616" s="11"/>
      <c r="D616" s="12" t="str">
        <f>'[1]TCE - ANEXO III - Preencher'!E625</f>
        <v>SIMONE CRISTINA DE LIMA MARQUES</v>
      </c>
      <c r="E616" s="10" t="str">
        <f>IF('[1]TCE - ANEXO III - Preencher'!F625="4 - Assistência Odontológica","2 - Outros Profissionais da Saúde",'[1]TCE - ANEXO II - Enviar TCE'!E615)</f>
        <v>3 - Administrativo</v>
      </c>
      <c r="F616" s="13">
        <f>'[1]TCE - ANEXO III - Preencher'!G625</f>
        <v>521130</v>
      </c>
      <c r="G616" s="14">
        <f>IF('[1]TCE - ANEXO III - Preencher'!H625="","",'[1]TCE - ANEXO III - Preencher'!H625)</f>
        <v>43831</v>
      </c>
      <c r="H616" s="15">
        <f>'[1]TCE - ANEXO III - Preencher'!I625</f>
        <v>0</v>
      </c>
      <c r="I616" s="15">
        <f>'[1]TCE - ANEXO III - Preencher'!J625</f>
        <v>107.53</v>
      </c>
      <c r="J616" s="15">
        <f>'[1]TCE - ANEXO III - Preencher'!K625</f>
        <v>0</v>
      </c>
      <c r="K616" s="16">
        <f>'[1]TCE - ANEXO III - Preencher'!L625</f>
        <v>42</v>
      </c>
      <c r="L616" s="16">
        <f>'[1]TCE - ANEXO III - Preencher'!M625</f>
        <v>4.88</v>
      </c>
      <c r="M616" s="16">
        <f t="shared" si="55"/>
        <v>37.119999999999997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64</v>
      </c>
      <c r="U616" s="16">
        <f>'[1]TCE - ANEXO III - Preencher'!V625</f>
        <v>0</v>
      </c>
      <c r="V616" s="17">
        <f t="shared" si="58"/>
        <v>64</v>
      </c>
      <c r="W616" s="18" t="str">
        <f>IF('[1]TCE - ANEXO III - Preencher'!X625="","",'[1]TCE - ANEXO III - Preencher'!X625)</f>
        <v>AUX.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208.65</v>
      </c>
    </row>
    <row r="617" spans="1:28" s="4" customFormat="1">
      <c r="A617" s="9">
        <f>IFERROR(VLOOKUP(B617,'[1]DADOS (OCULTAR)'!$P$3:$R$53,3,0),"")</f>
        <v>9767633000447</v>
      </c>
      <c r="B617" s="10" t="str">
        <f>'[1]TCE - ANEXO III - Preencher'!C626</f>
        <v>HOSPITAL SILVIO MAGALHÃES</v>
      </c>
      <c r="C617" s="11"/>
      <c r="D617" s="12" t="str">
        <f>'[1]TCE - ANEXO III - Preencher'!E626</f>
        <v>SIMONE MARIA DO NASCIMENTO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324115</v>
      </c>
      <c r="G617" s="14">
        <f>IF('[1]TCE - ANEXO III - Preencher'!H626="","",'[1]TCE - ANEXO III - Preencher'!H626)</f>
        <v>43831</v>
      </c>
      <c r="H617" s="15">
        <f>'[1]TCE - ANEXO III - Preencher'!I626</f>
        <v>0</v>
      </c>
      <c r="I617" s="15">
        <f>'[1]TCE - ANEXO III - Preencher'!J626</f>
        <v>246.97</v>
      </c>
      <c r="J617" s="15">
        <f>'[1]TCE - ANEXO III - Preencher'!K626</f>
        <v>0</v>
      </c>
      <c r="K617" s="16">
        <f>'[1]TCE - ANEXO III - Preencher'!L626</f>
        <v>42</v>
      </c>
      <c r="L617" s="16">
        <f>'[1]TCE - ANEXO III - Preencher'!M626</f>
        <v>4.88</v>
      </c>
      <c r="M617" s="16">
        <f t="shared" si="55"/>
        <v>37.119999999999997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284.08999999999997</v>
      </c>
    </row>
    <row r="618" spans="1:28" s="4" customFormat="1">
      <c r="A618" s="9">
        <f>IFERROR(VLOOKUP(B618,'[1]DADOS (OCULTAR)'!$P$3:$R$53,3,0),"")</f>
        <v>9767633000447</v>
      </c>
      <c r="B618" s="10" t="str">
        <f>'[1]TCE - ANEXO III - Preencher'!C627</f>
        <v>HOSPITAL SILVIO MAGALHÃES</v>
      </c>
      <c r="C618" s="11"/>
      <c r="D618" s="12" t="str">
        <f>'[1]TCE - ANEXO III - Preencher'!E627</f>
        <v xml:space="preserve">SIMONE TERESA CARVALHO DA COSTA FRANCO   </v>
      </c>
      <c r="E618" s="10" t="str">
        <f>IF('[1]TCE - ANEXO III - Preencher'!F627="4 - Assistência Odontológica","2 - Outros Profissionais da Saúde",'[1]TCE - ANEXO II - Enviar TCE'!E617)</f>
        <v>3 - Administrativo</v>
      </c>
      <c r="F618" s="13">
        <f>'[1]TCE - ANEXO III - Preencher'!G627</f>
        <v>516310</v>
      </c>
      <c r="G618" s="14">
        <f>IF('[1]TCE - ANEXO III - Preencher'!H627="","",'[1]TCE - ANEXO III - Preencher'!H627)</f>
        <v>43831</v>
      </c>
      <c r="H618" s="15">
        <f>'[1]TCE - ANEXO III - Preencher'!I627</f>
        <v>0</v>
      </c>
      <c r="I618" s="15">
        <f>'[1]TCE - ANEXO III - Preencher'!J627</f>
        <v>100.77</v>
      </c>
      <c r="J618" s="15">
        <f>'[1]TCE - ANEXO III - Preencher'!K627</f>
        <v>0</v>
      </c>
      <c r="K618" s="16">
        <f>'[1]TCE - ANEXO III - Preencher'!L627</f>
        <v>42</v>
      </c>
      <c r="L618" s="16">
        <f>'[1]TCE - ANEXO III - Preencher'!M627</f>
        <v>4.88</v>
      </c>
      <c r="M618" s="16">
        <f t="shared" si="55"/>
        <v>37.119999999999997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137.88999999999999</v>
      </c>
    </row>
    <row r="619" spans="1:28" s="4" customFormat="1">
      <c r="A619" s="9">
        <f>IFERROR(VLOOKUP(B619,'[1]DADOS (OCULTAR)'!$P$3:$R$53,3,0),"")</f>
        <v>9767633000447</v>
      </c>
      <c r="B619" s="10" t="str">
        <f>'[1]TCE - ANEXO III - Preencher'!C628</f>
        <v>HOSPITAL SILVIO MAGALHÃES</v>
      </c>
      <c r="C619" s="11"/>
      <c r="D619" s="12" t="str">
        <f>'[1]TCE - ANEXO III - Preencher'!E628</f>
        <v>SINEIDE SANDRA SILVA DE PAULA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43831</v>
      </c>
      <c r="H619" s="15">
        <f>'[1]TCE - ANEXO III - Preencher'!I628</f>
        <v>0</v>
      </c>
      <c r="I619" s="15">
        <f>'[1]TCE - ANEXO III - Preencher'!J628</f>
        <v>147.32</v>
      </c>
      <c r="J619" s="15">
        <f>'[1]TCE - ANEXO III - Preencher'!K628</f>
        <v>0</v>
      </c>
      <c r="K619" s="16">
        <f>'[1]TCE - ANEXO III - Preencher'!L628</f>
        <v>42</v>
      </c>
      <c r="L619" s="16">
        <f>'[1]TCE - ANEXO III - Preencher'!M628</f>
        <v>4.88</v>
      </c>
      <c r="M619" s="16">
        <f t="shared" si="55"/>
        <v>37.119999999999997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184.44</v>
      </c>
    </row>
    <row r="620" spans="1:28" s="4" customFormat="1">
      <c r="A620" s="9">
        <f>IFERROR(VLOOKUP(B620,'[1]DADOS (OCULTAR)'!$P$3:$R$53,3,0),"")</f>
        <v>9767633000447</v>
      </c>
      <c r="B620" s="10" t="str">
        <f>'[1]TCE - ANEXO III - Preencher'!C629</f>
        <v>HOSPITAL SILVIO MAGALHÃES</v>
      </c>
      <c r="C620" s="11"/>
      <c r="D620" s="12" t="str">
        <f>'[1]TCE - ANEXO III - Preencher'!E629</f>
        <v>SOLANGE DA SILVA GOUVEIA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43831</v>
      </c>
      <c r="H620" s="15">
        <f>'[1]TCE - ANEXO III - Preencher'!I629</f>
        <v>0</v>
      </c>
      <c r="I620" s="15">
        <f>'[1]TCE - ANEXO III - Preencher'!J629</f>
        <v>115.3</v>
      </c>
      <c r="J620" s="15">
        <f>'[1]TCE - ANEXO III - Preencher'!K629</f>
        <v>0</v>
      </c>
      <c r="K620" s="16">
        <f>'[1]TCE - ANEXO III - Preencher'!L629</f>
        <v>42</v>
      </c>
      <c r="L620" s="16">
        <f>'[1]TCE - ANEXO III - Preencher'!M629</f>
        <v>4.88</v>
      </c>
      <c r="M620" s="16">
        <f t="shared" si="55"/>
        <v>37.119999999999997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152.41999999999999</v>
      </c>
    </row>
    <row r="621" spans="1:28" s="4" customFormat="1">
      <c r="A621" s="9">
        <f>IFERROR(VLOOKUP(B621,'[1]DADOS (OCULTAR)'!$P$3:$R$53,3,0),"")</f>
        <v>9767633000447</v>
      </c>
      <c r="B621" s="10" t="str">
        <f>'[1]TCE - ANEXO III - Preencher'!C630</f>
        <v>HOSPITAL SILVIO MAGALHÃES</v>
      </c>
      <c r="C621" s="11"/>
      <c r="D621" s="12" t="str">
        <f>'[1]TCE - ANEXO III - Preencher'!E630</f>
        <v>SOLANGE MARIA DA PAZ SILVA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43831</v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>
        <f>IFERROR(VLOOKUP(B622,'[1]DADOS (OCULTAR)'!$P$3:$R$53,3,0),"")</f>
        <v>9767633000447</v>
      </c>
      <c r="B622" s="10" t="str">
        <f>'[1]TCE - ANEXO III - Preencher'!C631</f>
        <v>HOSPITAL SILVIO MAGALHÃES</v>
      </c>
      <c r="C622" s="11"/>
      <c r="D622" s="12" t="str">
        <f>'[1]TCE - ANEXO III - Preencher'!E631</f>
        <v>STEPHANE RODRIGUES DA SILVA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223605</v>
      </c>
      <c r="G622" s="14">
        <f>IF('[1]TCE - ANEXO III - Preencher'!H631="","",'[1]TCE - ANEXO III - Preencher'!H631)</f>
        <v>43831</v>
      </c>
      <c r="H622" s="15">
        <f>'[1]TCE - ANEXO III - Preencher'!I631</f>
        <v>0</v>
      </c>
      <c r="I622" s="15">
        <f>'[1]TCE - ANEXO III - Preencher'!J631</f>
        <v>153.41999999999999</v>
      </c>
      <c r="J622" s="15">
        <f>'[1]TCE - ANEXO III - Preencher'!K631</f>
        <v>0</v>
      </c>
      <c r="K622" s="16">
        <f>'[1]TCE - ANEXO III - Preencher'!L631</f>
        <v>42</v>
      </c>
      <c r="L622" s="16">
        <f>'[1]TCE - ANEXO III - Preencher'!M631</f>
        <v>4.88</v>
      </c>
      <c r="M622" s="16">
        <f t="shared" si="55"/>
        <v>37.119999999999997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190.54</v>
      </c>
    </row>
    <row r="623" spans="1:28" s="4" customFormat="1">
      <c r="A623" s="9">
        <f>IFERROR(VLOOKUP(B623,'[1]DADOS (OCULTAR)'!$P$3:$R$53,3,0),"")</f>
        <v>9767633000447</v>
      </c>
      <c r="B623" s="10" t="str">
        <f>'[1]TCE - ANEXO III - Preencher'!C632</f>
        <v>HOSPITAL SILVIO MAGALHÃES</v>
      </c>
      <c r="C623" s="11"/>
      <c r="D623" s="12" t="str">
        <f>'[1]TCE - ANEXO III - Preencher'!E632</f>
        <v>STEVESON CARVALHO VENCESLAU BEZERRA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223505</v>
      </c>
      <c r="G623" s="14">
        <f>IF('[1]TCE - ANEXO III - Preencher'!H632="","",'[1]TCE - ANEXO III - Preencher'!H632)</f>
        <v>43831</v>
      </c>
      <c r="H623" s="15">
        <f>'[1]TCE - ANEXO III - Preencher'!I632</f>
        <v>0</v>
      </c>
      <c r="I623" s="15">
        <f>'[1]TCE - ANEXO III - Preencher'!J632</f>
        <v>157.93</v>
      </c>
      <c r="J623" s="15">
        <f>'[1]TCE - ANEXO III - Preencher'!K632</f>
        <v>0</v>
      </c>
      <c r="K623" s="16">
        <f>'[1]TCE - ANEXO III - Preencher'!L632</f>
        <v>42</v>
      </c>
      <c r="L623" s="16">
        <f>'[1]TCE - ANEXO III - Preencher'!M632</f>
        <v>4.88</v>
      </c>
      <c r="M623" s="16">
        <f t="shared" si="55"/>
        <v>37.119999999999997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195.05</v>
      </c>
    </row>
    <row r="624" spans="1:28" s="4" customFormat="1">
      <c r="A624" s="9">
        <f>IFERROR(VLOOKUP(B624,'[1]DADOS (OCULTAR)'!$P$3:$R$53,3,0),"")</f>
        <v>9767633000447</v>
      </c>
      <c r="B624" s="10" t="str">
        <f>'[1]TCE - ANEXO III - Preencher'!C633</f>
        <v>HOSPITAL SILVIO MAGALHÃES</v>
      </c>
      <c r="C624" s="11"/>
      <c r="D624" s="12" t="str">
        <f>'[1]TCE - ANEXO III - Preencher'!E633</f>
        <v>SUEDIANY STEPHANIE BARBOSA FAUSTO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223505</v>
      </c>
      <c r="G624" s="14">
        <f>IF('[1]TCE - ANEXO III - Preencher'!H633="","",'[1]TCE - ANEXO III - Preencher'!H633)</f>
        <v>43831</v>
      </c>
      <c r="H624" s="15">
        <f>'[1]TCE - ANEXO III - Preencher'!I633</f>
        <v>0</v>
      </c>
      <c r="I624" s="15">
        <f>'[1]TCE - ANEXO III - Preencher'!J633</f>
        <v>310.47000000000003</v>
      </c>
      <c r="J624" s="15">
        <f>'[1]TCE - ANEXO III - Preencher'!K633</f>
        <v>0</v>
      </c>
      <c r="K624" s="16">
        <f>'[1]TCE - ANEXO III - Preencher'!L633</f>
        <v>42</v>
      </c>
      <c r="L624" s="16">
        <f>'[1]TCE - ANEXO III - Preencher'!M633</f>
        <v>4.88</v>
      </c>
      <c r="M624" s="16">
        <f t="shared" si="55"/>
        <v>37.119999999999997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347.59000000000003</v>
      </c>
    </row>
    <row r="625" spans="1:28" s="4" customFormat="1">
      <c r="A625" s="9">
        <f>IFERROR(VLOOKUP(B625,'[1]DADOS (OCULTAR)'!$P$3:$R$53,3,0),"")</f>
        <v>9767633000447</v>
      </c>
      <c r="B625" s="10" t="str">
        <f>'[1]TCE - ANEXO III - Preencher'!C634</f>
        <v>HOSPITAL SILVIO MAGALHÃES</v>
      </c>
      <c r="C625" s="11"/>
      <c r="D625" s="12" t="str">
        <f>'[1]TCE - ANEXO III - Preencher'!E634</f>
        <v>SUELANE DE OLIVEIRA CAVALCANTE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43831</v>
      </c>
      <c r="H625" s="15">
        <f>'[1]TCE - ANEXO III - Preencher'!I634</f>
        <v>0</v>
      </c>
      <c r="I625" s="15">
        <f>'[1]TCE - ANEXO III - Preencher'!J634</f>
        <v>153.97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153.97</v>
      </c>
    </row>
    <row r="626" spans="1:28" s="4" customFormat="1">
      <c r="A626" s="9">
        <f>IFERROR(VLOOKUP(B626,'[1]DADOS (OCULTAR)'!$P$3:$R$53,3,0),"")</f>
        <v>9767633000447</v>
      </c>
      <c r="B626" s="10" t="str">
        <f>'[1]TCE - ANEXO III - Preencher'!C635</f>
        <v>HOSPITAL SILVIO MAGALHÃES</v>
      </c>
      <c r="C626" s="11"/>
      <c r="D626" s="12" t="str">
        <f>'[1]TCE - ANEXO III - Preencher'!E635</f>
        <v>SUELANNE GONCALVES DE LIMA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43831</v>
      </c>
      <c r="H626" s="15">
        <f>'[1]TCE - ANEXO III - Preencher'!I635</f>
        <v>0</v>
      </c>
      <c r="I626" s="15">
        <f>'[1]TCE - ANEXO III - Preencher'!J635</f>
        <v>243.73</v>
      </c>
      <c r="J626" s="15">
        <f>'[1]TCE - ANEXO III - Preencher'!K635</f>
        <v>0</v>
      </c>
      <c r="K626" s="16">
        <f>'[1]TCE - ANEXO III - Preencher'!L635</f>
        <v>42</v>
      </c>
      <c r="L626" s="16">
        <f>'[1]TCE - ANEXO III - Preencher'!M635</f>
        <v>4.88</v>
      </c>
      <c r="M626" s="16">
        <f t="shared" si="55"/>
        <v>37.119999999999997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280.84999999999997</v>
      </c>
    </row>
    <row r="627" spans="1:28" s="4" customFormat="1">
      <c r="A627" s="9">
        <f>IFERROR(VLOOKUP(B627,'[1]DADOS (OCULTAR)'!$P$3:$R$53,3,0),"")</f>
        <v>9767633000447</v>
      </c>
      <c r="B627" s="10" t="str">
        <f>'[1]TCE - ANEXO III - Preencher'!C636</f>
        <v>HOSPITAL SILVIO MAGALHÃES</v>
      </c>
      <c r="C627" s="11"/>
      <c r="D627" s="12" t="str">
        <f>'[1]TCE - ANEXO III - Preencher'!E636</f>
        <v>SUELDA BARBOSA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43831</v>
      </c>
      <c r="H627" s="15">
        <f>'[1]TCE - ANEXO III - Preencher'!I636</f>
        <v>0</v>
      </c>
      <c r="I627" s="15">
        <f>'[1]TCE - ANEXO III - Preencher'!J636</f>
        <v>125.32</v>
      </c>
      <c r="J627" s="15">
        <f>'[1]TCE - ANEXO III - Preencher'!K636</f>
        <v>0</v>
      </c>
      <c r="K627" s="16">
        <f>'[1]TCE - ANEXO III - Preencher'!L636</f>
        <v>42</v>
      </c>
      <c r="L627" s="16">
        <f>'[1]TCE - ANEXO III - Preencher'!M636</f>
        <v>4.88</v>
      </c>
      <c r="M627" s="16">
        <f t="shared" si="55"/>
        <v>37.119999999999997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162.44</v>
      </c>
    </row>
    <row r="628" spans="1:28" s="4" customFormat="1">
      <c r="A628" s="9">
        <f>IFERROR(VLOOKUP(B628,'[1]DADOS (OCULTAR)'!$P$3:$R$53,3,0),"")</f>
        <v>9767633000447</v>
      </c>
      <c r="B628" s="10" t="str">
        <f>'[1]TCE - ANEXO III - Preencher'!C637</f>
        <v>HOSPITAL SILVIO MAGALHÃES</v>
      </c>
      <c r="C628" s="11"/>
      <c r="D628" s="12" t="str">
        <f>'[1]TCE - ANEXO III - Preencher'!E637</f>
        <v>SUZANA LIMA DA SILVA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513430</v>
      </c>
      <c r="G628" s="14">
        <f>IF('[1]TCE - ANEXO III - Preencher'!H637="","",'[1]TCE - ANEXO III - Preencher'!H637)</f>
        <v>43831</v>
      </c>
      <c r="H628" s="15">
        <f>'[1]TCE - ANEXO III - Preencher'!I637</f>
        <v>0</v>
      </c>
      <c r="I628" s="15">
        <f>'[1]TCE - ANEXO III - Preencher'!J637</f>
        <v>112.22</v>
      </c>
      <c r="J628" s="15">
        <f>'[1]TCE - ANEXO III - Preencher'!K637</f>
        <v>0</v>
      </c>
      <c r="K628" s="16">
        <f>'[1]TCE - ANEXO III - Preencher'!L637</f>
        <v>42</v>
      </c>
      <c r="L628" s="16">
        <f>'[1]TCE - ANEXO III - Preencher'!M637</f>
        <v>4.88</v>
      </c>
      <c r="M628" s="16">
        <f t="shared" si="55"/>
        <v>37.119999999999997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149.34</v>
      </c>
    </row>
    <row r="629" spans="1:28" s="4" customFormat="1">
      <c r="A629" s="9">
        <f>IFERROR(VLOOKUP(B629,'[1]DADOS (OCULTAR)'!$P$3:$R$53,3,0),"")</f>
        <v>9767633000447</v>
      </c>
      <c r="B629" s="10" t="str">
        <f>'[1]TCE - ANEXO III - Preencher'!C638</f>
        <v>HOSPITAL SILVIO MAGALHÃES</v>
      </c>
      <c r="C629" s="11"/>
      <c r="D629" s="12" t="str">
        <f>'[1]TCE - ANEXO III - Preencher'!E638</f>
        <v>TAIS FABIANA SILVA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223505</v>
      </c>
      <c r="G629" s="14">
        <f>IF('[1]TCE - ANEXO III - Preencher'!H638="","",'[1]TCE - ANEXO III - Preencher'!H638)</f>
        <v>43831</v>
      </c>
      <c r="H629" s="15">
        <f>'[1]TCE - ANEXO III - Preencher'!I638</f>
        <v>0</v>
      </c>
      <c r="I629" s="15">
        <f>'[1]TCE - ANEXO III - Preencher'!J638</f>
        <v>243.73</v>
      </c>
      <c r="J629" s="15">
        <f>'[1]TCE - ANEXO III - Preencher'!K638</f>
        <v>0</v>
      </c>
      <c r="K629" s="16">
        <f>'[1]TCE - ANEXO III - Preencher'!L638</f>
        <v>42</v>
      </c>
      <c r="L629" s="16">
        <f>'[1]TCE - ANEXO III - Preencher'!M638</f>
        <v>4.88</v>
      </c>
      <c r="M629" s="16">
        <f t="shared" si="55"/>
        <v>37.119999999999997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280.84999999999997</v>
      </c>
    </row>
    <row r="630" spans="1:28" s="4" customFormat="1">
      <c r="A630" s="9">
        <f>IFERROR(VLOOKUP(B630,'[1]DADOS (OCULTAR)'!$P$3:$R$53,3,0),"")</f>
        <v>9767633000447</v>
      </c>
      <c r="B630" s="10" t="str">
        <f>'[1]TCE - ANEXO III - Preencher'!C639</f>
        <v>HOSPITAL SILVIO MAGALHÃES</v>
      </c>
      <c r="C630" s="11"/>
      <c r="D630" s="12" t="str">
        <f>'[1]TCE - ANEXO III - Preencher'!E639</f>
        <v>TAMARA MARIA DE ASSIS</v>
      </c>
      <c r="E630" s="10" t="str">
        <f>IF('[1]TCE - ANEXO III - Preencher'!F639="4 - Assistência Odontológica","2 - Outros Profissionais da Saúde",'[1]TCE - ANEXO II - Enviar TCE'!E629)</f>
        <v>3 - Administrativo</v>
      </c>
      <c r="F630" s="13">
        <f>'[1]TCE - ANEXO III - Preencher'!G639</f>
        <v>251605</v>
      </c>
      <c r="G630" s="14">
        <f>IF('[1]TCE - ANEXO III - Preencher'!H639="","",'[1]TCE - ANEXO III - Preencher'!H639)</f>
        <v>43831</v>
      </c>
      <c r="H630" s="15">
        <f>'[1]TCE - ANEXO III - Preencher'!I639</f>
        <v>0</v>
      </c>
      <c r="I630" s="15">
        <f>'[1]TCE - ANEXO III - Preencher'!J639</f>
        <v>211.82</v>
      </c>
      <c r="J630" s="15">
        <f>'[1]TCE - ANEXO III - Preencher'!K639</f>
        <v>0</v>
      </c>
      <c r="K630" s="16">
        <f>'[1]TCE - ANEXO III - Preencher'!L639</f>
        <v>42</v>
      </c>
      <c r="L630" s="16">
        <f>'[1]TCE - ANEXO III - Preencher'!M639</f>
        <v>4.88</v>
      </c>
      <c r="M630" s="16">
        <f t="shared" si="55"/>
        <v>37.119999999999997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248.94</v>
      </c>
    </row>
    <row r="631" spans="1:28" s="4" customFormat="1">
      <c r="A631" s="9">
        <f>IFERROR(VLOOKUP(B631,'[1]DADOS (OCULTAR)'!$P$3:$R$53,3,0),"")</f>
        <v>9767633000447</v>
      </c>
      <c r="B631" s="10" t="str">
        <f>'[1]TCE - ANEXO III - Preencher'!C640</f>
        <v>HOSPITAL SILVIO MAGALHÃES</v>
      </c>
      <c r="C631" s="11"/>
      <c r="D631" s="12" t="str">
        <f>'[1]TCE - ANEXO III - Preencher'!E640</f>
        <v>TARCIANA DA SILVA FERRAZ</v>
      </c>
      <c r="E631" s="10" t="str">
        <f>IF('[1]TCE - ANEXO III - Preencher'!F640="4 - Assistência Odontológica","2 - Outros Profissionais da Saúde",'[1]TCE - ANEXO II - Enviar TCE'!E630)</f>
        <v>3 - Administrativo</v>
      </c>
      <c r="F631" s="13">
        <f>'[1]TCE - ANEXO III - Preencher'!G640</f>
        <v>410105</v>
      </c>
      <c r="G631" s="14">
        <f>IF('[1]TCE - ANEXO III - Preencher'!H640="","",'[1]TCE - ANEXO III - Preencher'!H640)</f>
        <v>43831</v>
      </c>
      <c r="H631" s="15">
        <f>'[1]TCE - ANEXO III - Preencher'!I640</f>
        <v>0</v>
      </c>
      <c r="I631" s="15">
        <f>'[1]TCE - ANEXO III - Preencher'!J640</f>
        <v>591.41999999999996</v>
      </c>
      <c r="J631" s="15">
        <f>'[1]TCE - ANEXO III - Preencher'!K640</f>
        <v>0</v>
      </c>
      <c r="K631" s="16">
        <f>'[1]TCE - ANEXO III - Preencher'!L640</f>
        <v>42</v>
      </c>
      <c r="L631" s="16">
        <f>'[1]TCE - ANEXO III - Preencher'!M640</f>
        <v>4.88</v>
      </c>
      <c r="M631" s="16">
        <f t="shared" si="55"/>
        <v>37.119999999999997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628.54</v>
      </c>
    </row>
    <row r="632" spans="1:28" s="4" customFormat="1">
      <c r="A632" s="9">
        <f>IFERROR(VLOOKUP(B632,'[1]DADOS (OCULTAR)'!$P$3:$R$53,3,0),"")</f>
        <v>9767633000447</v>
      </c>
      <c r="B632" s="10" t="str">
        <f>'[1]TCE - ANEXO III - Preencher'!C641</f>
        <v>HOSPITAL SILVIO MAGALHÃES</v>
      </c>
      <c r="C632" s="11"/>
      <c r="D632" s="12" t="str">
        <f>'[1]TCE - ANEXO III - Preencher'!E641</f>
        <v>TATIANA MARIA PEREIRA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43831</v>
      </c>
      <c r="H632" s="15">
        <f>'[1]TCE - ANEXO III - Preencher'!I641</f>
        <v>0</v>
      </c>
      <c r="I632" s="15">
        <f>'[1]TCE - ANEXO III - Preencher'!J641</f>
        <v>115.3</v>
      </c>
      <c r="J632" s="15">
        <f>'[1]TCE - ANEXO III - Preencher'!K641</f>
        <v>0</v>
      </c>
      <c r="K632" s="16">
        <f>'[1]TCE - ANEXO III - Preencher'!L641</f>
        <v>42</v>
      </c>
      <c r="L632" s="16">
        <f>'[1]TCE - ANEXO III - Preencher'!M641</f>
        <v>4.88</v>
      </c>
      <c r="M632" s="16">
        <f t="shared" si="55"/>
        <v>37.119999999999997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152.41999999999999</v>
      </c>
    </row>
    <row r="633" spans="1:28" s="4" customFormat="1">
      <c r="A633" s="9">
        <f>IFERROR(VLOOKUP(B633,'[1]DADOS (OCULTAR)'!$P$3:$R$53,3,0),"")</f>
        <v>9767633000447</v>
      </c>
      <c r="B633" s="10" t="str">
        <f>'[1]TCE - ANEXO III - Preencher'!C642</f>
        <v>HOSPITAL SILVIO MAGALHÃES</v>
      </c>
      <c r="C633" s="11"/>
      <c r="D633" s="12" t="str">
        <f>'[1]TCE - ANEXO III - Preencher'!E642</f>
        <v xml:space="preserve">TATIANE FERREIRA DOS SANTOS 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43831</v>
      </c>
      <c r="H633" s="15">
        <f>'[1]TCE - ANEXO III - Preencher'!I642</f>
        <v>0</v>
      </c>
      <c r="I633" s="15">
        <f>'[1]TCE - ANEXO III - Preencher'!J642</f>
        <v>146.18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146.18</v>
      </c>
    </row>
    <row r="634" spans="1:28" s="4" customFormat="1">
      <c r="A634" s="9">
        <f>IFERROR(VLOOKUP(B634,'[1]DADOS (OCULTAR)'!$P$3:$R$53,3,0),"")</f>
        <v>9767633000447</v>
      </c>
      <c r="B634" s="10" t="str">
        <f>'[1]TCE - ANEXO III - Preencher'!C643</f>
        <v>HOSPITAL SILVIO MAGALHÃES</v>
      </c>
      <c r="C634" s="11"/>
      <c r="D634" s="12" t="str">
        <f>'[1]TCE - ANEXO III - Preencher'!E643</f>
        <v>TAWAN FRANCIS DE ALBUQUERQUE FREITAS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223605</v>
      </c>
      <c r="G634" s="14">
        <f>IF('[1]TCE - ANEXO III - Preencher'!H643="","",'[1]TCE - ANEXO III - Preencher'!H643)</f>
        <v>43831</v>
      </c>
      <c r="H634" s="15">
        <f>'[1]TCE - ANEXO III - Preencher'!I643</f>
        <v>0</v>
      </c>
      <c r="I634" s="15">
        <f>'[1]TCE - ANEXO III - Preencher'!J643</f>
        <v>177.09</v>
      </c>
      <c r="J634" s="15">
        <f>'[1]TCE - ANEXO III - Preencher'!K643</f>
        <v>0</v>
      </c>
      <c r="K634" s="16">
        <f>'[1]TCE - ANEXO III - Preencher'!L643</f>
        <v>43.32</v>
      </c>
      <c r="L634" s="16">
        <f>'[1]TCE - ANEXO III - Preencher'!M643</f>
        <v>4.88</v>
      </c>
      <c r="M634" s="16">
        <f t="shared" si="55"/>
        <v>38.44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215.53</v>
      </c>
    </row>
    <row r="635" spans="1:28" s="4" customFormat="1">
      <c r="A635" s="9">
        <f>IFERROR(VLOOKUP(B635,'[1]DADOS (OCULTAR)'!$P$3:$R$53,3,0),"")</f>
        <v>9767633000447</v>
      </c>
      <c r="B635" s="10" t="str">
        <f>'[1]TCE - ANEXO III - Preencher'!C644</f>
        <v>HOSPITAL SILVIO MAGALHÃES</v>
      </c>
      <c r="C635" s="11"/>
      <c r="D635" s="12" t="str">
        <f>'[1]TCE - ANEXO III - Preencher'!E644</f>
        <v>TEREZA MORGANA ALVES MENEZES DE AMORIM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43831</v>
      </c>
      <c r="H635" s="15">
        <f>'[1]TCE - ANEXO III - Preencher'!I644</f>
        <v>0</v>
      </c>
      <c r="I635" s="15">
        <f>'[1]TCE - ANEXO III - Preencher'!J644</f>
        <v>110.95</v>
      </c>
      <c r="J635" s="15">
        <f>'[1]TCE - ANEXO III - Preencher'!K644</f>
        <v>0</v>
      </c>
      <c r="K635" s="16">
        <f>'[1]TCE - ANEXO III - Preencher'!L644</f>
        <v>45</v>
      </c>
      <c r="L635" s="16">
        <f>'[1]TCE - ANEXO III - Preencher'!M644</f>
        <v>4.88</v>
      </c>
      <c r="M635" s="16">
        <f t="shared" si="55"/>
        <v>40.119999999999997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151.07</v>
      </c>
    </row>
    <row r="636" spans="1:28" s="4" customFormat="1">
      <c r="A636" s="9">
        <f>IFERROR(VLOOKUP(B636,'[1]DADOS (OCULTAR)'!$P$3:$R$53,3,0),"")</f>
        <v>9767633000447</v>
      </c>
      <c r="B636" s="10" t="str">
        <f>'[1]TCE - ANEXO III - Preencher'!C645</f>
        <v>HOSPITAL SILVIO MAGALHÃES</v>
      </c>
      <c r="C636" s="11"/>
      <c r="D636" s="12" t="str">
        <f>'[1]TCE - ANEXO III - Preencher'!E645</f>
        <v>THAILANE MARIA LINS DA SILVA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43831</v>
      </c>
      <c r="H636" s="15">
        <f>'[1]TCE - ANEXO III - Preencher'!I645</f>
        <v>0</v>
      </c>
      <c r="I636" s="15">
        <f>'[1]TCE - ANEXO III - Preencher'!J645</f>
        <v>147.38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147.38</v>
      </c>
    </row>
    <row r="637" spans="1:28" s="4" customFormat="1">
      <c r="A637" s="9">
        <f>IFERROR(VLOOKUP(B637,'[1]DADOS (OCULTAR)'!$P$3:$R$53,3,0),"")</f>
        <v>9767633000447</v>
      </c>
      <c r="B637" s="10" t="str">
        <f>'[1]TCE - ANEXO III - Preencher'!C646</f>
        <v>HOSPITAL SILVIO MAGALHÃES</v>
      </c>
      <c r="C637" s="11"/>
      <c r="D637" s="12" t="str">
        <f>'[1]TCE - ANEXO III - Preencher'!E646</f>
        <v>THAIS POLIANNA DE OLIVEIRA CAVALCANTE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223505</v>
      </c>
      <c r="G637" s="14">
        <f>IF('[1]TCE - ANEXO III - Preencher'!H646="","",'[1]TCE - ANEXO III - Preencher'!H646)</f>
        <v>43831</v>
      </c>
      <c r="H637" s="15">
        <f>'[1]TCE - ANEXO III - Preencher'!I646</f>
        <v>0</v>
      </c>
      <c r="I637" s="15">
        <f>'[1]TCE - ANEXO III - Preencher'!J646</f>
        <v>205.48</v>
      </c>
      <c r="J637" s="15">
        <f>'[1]TCE - ANEXO III - Preencher'!K646</f>
        <v>0</v>
      </c>
      <c r="K637" s="16">
        <f>'[1]TCE - ANEXO III - Preencher'!L646</f>
        <v>45</v>
      </c>
      <c r="L637" s="16">
        <f>'[1]TCE - ANEXO III - Preencher'!M646</f>
        <v>4.88</v>
      </c>
      <c r="M637" s="16">
        <f t="shared" si="55"/>
        <v>40.119999999999997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100</v>
      </c>
      <c r="U637" s="16">
        <f>'[1]TCE - ANEXO III - Preencher'!V646</f>
        <v>0</v>
      </c>
      <c r="V637" s="17">
        <f t="shared" si="58"/>
        <v>100</v>
      </c>
      <c r="W637" s="18" t="str">
        <f>IF('[1]TCE - ANEXO III - Preencher'!X646="","",'[1]TCE - ANEXO III - Preencher'!X646)</f>
        <v>AUX.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345.6</v>
      </c>
    </row>
    <row r="638" spans="1:28" s="4" customFormat="1">
      <c r="A638" s="9">
        <f>IFERROR(VLOOKUP(B638,'[1]DADOS (OCULTAR)'!$P$3:$R$53,3,0),"")</f>
        <v>9767633000447</v>
      </c>
      <c r="B638" s="10" t="str">
        <f>'[1]TCE - ANEXO III - Preencher'!C647</f>
        <v>HOSPITAL SILVIO MAGALHÃES</v>
      </c>
      <c r="C638" s="11"/>
      <c r="D638" s="12" t="str">
        <f>'[1]TCE - ANEXO III - Preencher'!E647</f>
        <v>THAMIRA EMANOELY SILVA DE CARVALHO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43831</v>
      </c>
      <c r="H638" s="15">
        <f>'[1]TCE - ANEXO III - Preencher'!I647</f>
        <v>0</v>
      </c>
      <c r="I638" s="15">
        <f>'[1]TCE - ANEXO III - Preencher'!J647</f>
        <v>152.01</v>
      </c>
      <c r="J638" s="15">
        <f>'[1]TCE - ANEXO III - Preencher'!K647</f>
        <v>0</v>
      </c>
      <c r="K638" s="16">
        <f>'[1]TCE - ANEXO III - Preencher'!L647</f>
        <v>45</v>
      </c>
      <c r="L638" s="16">
        <f>'[1]TCE - ANEXO III - Preencher'!M647</f>
        <v>4.88</v>
      </c>
      <c r="M638" s="16">
        <f t="shared" si="55"/>
        <v>40.119999999999997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192.13</v>
      </c>
    </row>
    <row r="639" spans="1:28" s="4" customFormat="1">
      <c r="A639" s="9">
        <f>IFERROR(VLOOKUP(B639,'[1]DADOS (OCULTAR)'!$P$3:$R$53,3,0),"")</f>
        <v>9767633000447</v>
      </c>
      <c r="B639" s="10" t="str">
        <f>'[1]TCE - ANEXO III - Preencher'!C648</f>
        <v>HOSPITAL SILVIO MAGALHÃES</v>
      </c>
      <c r="C639" s="11"/>
      <c r="D639" s="12" t="str">
        <f>'[1]TCE - ANEXO III - Preencher'!E648</f>
        <v>THAMIRES CRISTINE DE ASSIS GOMES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324115</v>
      </c>
      <c r="G639" s="14">
        <f>IF('[1]TCE - ANEXO III - Preencher'!H648="","",'[1]TCE - ANEXO III - Preencher'!H648)</f>
        <v>43831</v>
      </c>
      <c r="H639" s="15">
        <f>'[1]TCE - ANEXO III - Preencher'!I648</f>
        <v>0</v>
      </c>
      <c r="I639" s="15">
        <f>'[1]TCE - ANEXO III - Preencher'!J648</f>
        <v>246.97</v>
      </c>
      <c r="J639" s="15">
        <f>'[1]TCE - ANEXO III - Preencher'!K648</f>
        <v>0</v>
      </c>
      <c r="K639" s="16">
        <f>'[1]TCE - ANEXO III - Preencher'!L648</f>
        <v>45</v>
      </c>
      <c r="L639" s="16">
        <f>'[1]TCE - ANEXO III - Preencher'!M648</f>
        <v>4.88</v>
      </c>
      <c r="M639" s="16">
        <f t="shared" si="55"/>
        <v>40.119999999999997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287.08999999999997</v>
      </c>
    </row>
    <row r="640" spans="1:28" s="4" customFormat="1">
      <c r="A640" s="9">
        <f>IFERROR(VLOOKUP(B640,'[1]DADOS (OCULTAR)'!$P$3:$R$53,3,0),"")</f>
        <v>9767633000447</v>
      </c>
      <c r="B640" s="10" t="str">
        <f>'[1]TCE - ANEXO III - Preencher'!C649</f>
        <v>HOSPITAL SILVIO MAGALHÃES</v>
      </c>
      <c r="C640" s="11"/>
      <c r="D640" s="12" t="str">
        <f>'[1]TCE - ANEXO III - Preencher'!E649</f>
        <v>THIAGO SILVA NUNES DE GOUVEA</v>
      </c>
      <c r="E640" s="10" t="str">
        <f>IF('[1]TCE - ANEXO III - Preencher'!F649="4 - Assistência Odontológica","2 - Outros Profissionais da Saúde",'[1]TCE - ANEXO II - Enviar TCE'!E639)</f>
        <v>3 - Administrativo</v>
      </c>
      <c r="F640" s="13">
        <f>'[1]TCE - ANEXO III - Preencher'!G649</f>
        <v>422110</v>
      </c>
      <c r="G640" s="14">
        <f>IF('[1]TCE - ANEXO III - Preencher'!H649="","",'[1]TCE - ANEXO III - Preencher'!H649)</f>
        <v>43831</v>
      </c>
      <c r="H640" s="15">
        <f>'[1]TCE - ANEXO III - Preencher'!I649</f>
        <v>0</v>
      </c>
      <c r="I640" s="15">
        <f>'[1]TCE - ANEXO III - Preencher'!J649</f>
        <v>9.75</v>
      </c>
      <c r="J640" s="15">
        <f>'[1]TCE - ANEXO III - Preencher'!K649</f>
        <v>0</v>
      </c>
      <c r="K640" s="16">
        <f>'[1]TCE - ANEXO III - Preencher'!L649</f>
        <v>45</v>
      </c>
      <c r="L640" s="16">
        <f>'[1]TCE - ANEXO III - Preencher'!M649</f>
        <v>4.88</v>
      </c>
      <c r="M640" s="16">
        <f t="shared" si="55"/>
        <v>40.119999999999997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92</v>
      </c>
      <c r="R640" s="16">
        <f>'[1]TCE - ANEXO III - Preencher'!S649</f>
        <v>29.26</v>
      </c>
      <c r="S640" s="17">
        <f t="shared" si="57"/>
        <v>62.739999999999995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112.60999999999999</v>
      </c>
    </row>
    <row r="641" spans="1:28" s="4" customFormat="1">
      <c r="A641" s="9">
        <f>IFERROR(VLOOKUP(B641,'[1]DADOS (OCULTAR)'!$P$3:$R$53,3,0),"")</f>
        <v>9767633000447</v>
      </c>
      <c r="B641" s="10" t="str">
        <f>'[1]TCE - ANEXO III - Preencher'!C650</f>
        <v>HOSPITAL SILVIO MAGALHÃES</v>
      </c>
      <c r="C641" s="11"/>
      <c r="D641" s="12" t="str">
        <f>'[1]TCE - ANEXO III - Preencher'!E650</f>
        <v>TIAGO JOSE DA SILVA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43831</v>
      </c>
      <c r="H641" s="15">
        <f>'[1]TCE - ANEXO III - Preencher'!I650</f>
        <v>0</v>
      </c>
      <c r="I641" s="15">
        <f>'[1]TCE - ANEXO III - Preencher'!J650</f>
        <v>99.74</v>
      </c>
      <c r="J641" s="15">
        <f>'[1]TCE - ANEXO III - Preencher'!K650</f>
        <v>0</v>
      </c>
      <c r="K641" s="16">
        <f>'[1]TCE - ANEXO III - Preencher'!L650</f>
        <v>45</v>
      </c>
      <c r="L641" s="16">
        <f>'[1]TCE - ANEXO III - Preencher'!M650</f>
        <v>4.88</v>
      </c>
      <c r="M641" s="16">
        <f t="shared" si="55"/>
        <v>40.119999999999997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139.85999999999999</v>
      </c>
    </row>
    <row r="642" spans="1:28" s="4" customFormat="1">
      <c r="A642" s="9">
        <f>IFERROR(VLOOKUP(B642,'[1]DADOS (OCULTAR)'!$P$3:$R$53,3,0),"")</f>
        <v>9767633000447</v>
      </c>
      <c r="B642" s="10" t="str">
        <f>'[1]TCE - ANEXO III - Preencher'!C651</f>
        <v>HOSPITAL SILVIO MAGALHÃES</v>
      </c>
      <c r="C642" s="11"/>
      <c r="D642" s="12" t="str">
        <f>'[1]TCE - ANEXO III - Preencher'!E651</f>
        <v>VALDETE FERREIRA CASTRO DA SILVA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43831</v>
      </c>
      <c r="H642" s="15">
        <f>'[1]TCE - ANEXO III - Preencher'!I651</f>
        <v>0</v>
      </c>
      <c r="I642" s="15">
        <f>'[1]TCE - ANEXO III - Preencher'!J651</f>
        <v>115.3</v>
      </c>
      <c r="J642" s="15">
        <f>'[1]TCE - ANEXO III - Preencher'!K651</f>
        <v>0</v>
      </c>
      <c r="K642" s="16">
        <f>'[1]TCE - ANEXO III - Preencher'!L651</f>
        <v>45</v>
      </c>
      <c r="L642" s="16">
        <f>'[1]TCE - ANEXO III - Preencher'!M651</f>
        <v>4.88</v>
      </c>
      <c r="M642" s="16">
        <f t="shared" si="55"/>
        <v>40.119999999999997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155.41999999999999</v>
      </c>
    </row>
    <row r="643" spans="1:28" s="4" customFormat="1">
      <c r="A643" s="9">
        <f>IFERROR(VLOOKUP(B643,'[1]DADOS (OCULTAR)'!$P$3:$R$53,3,0),"")</f>
        <v>9767633000447</v>
      </c>
      <c r="B643" s="10" t="str">
        <f>'[1]TCE - ANEXO III - Preencher'!C652</f>
        <v>HOSPITAL SILVIO MAGALHÃES</v>
      </c>
      <c r="C643" s="11"/>
      <c r="D643" s="12" t="str">
        <f>'[1]TCE - ANEXO III - Preencher'!E652</f>
        <v>VALDINEIDE MARIA P DE BARROS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43831</v>
      </c>
      <c r="H643" s="15">
        <f>'[1]TCE - ANEXO III - Preencher'!I652</f>
        <v>0</v>
      </c>
      <c r="I643" s="15">
        <f>'[1]TCE - ANEXO III - Preencher'!J652</f>
        <v>115.3</v>
      </c>
      <c r="J643" s="15">
        <f>'[1]TCE - ANEXO III - Preencher'!K652</f>
        <v>0</v>
      </c>
      <c r="K643" s="16">
        <f>'[1]TCE - ANEXO III - Preencher'!L652</f>
        <v>45</v>
      </c>
      <c r="L643" s="16">
        <f>'[1]TCE - ANEXO III - Preencher'!M652</f>
        <v>4.88</v>
      </c>
      <c r="M643" s="16">
        <f t="shared" si="55"/>
        <v>40.119999999999997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155.41999999999999</v>
      </c>
    </row>
    <row r="644" spans="1:28" s="4" customFormat="1">
      <c r="A644" s="9">
        <f>IFERROR(VLOOKUP(B644,'[1]DADOS (OCULTAR)'!$P$3:$R$53,3,0),"")</f>
        <v>9767633000447</v>
      </c>
      <c r="B644" s="10" t="str">
        <f>'[1]TCE - ANEXO III - Preencher'!C653</f>
        <v>HOSPITAL SILVIO MAGALHÃES</v>
      </c>
      <c r="C644" s="11"/>
      <c r="D644" s="12" t="str">
        <f>'[1]TCE - ANEXO III - Preencher'!E653</f>
        <v>VANESSA NATHALIA DA SILVA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43831</v>
      </c>
      <c r="H644" s="15">
        <f>'[1]TCE - ANEXO III - Preencher'!I653</f>
        <v>0</v>
      </c>
      <c r="I644" s="15">
        <f>'[1]TCE - ANEXO III - Preencher'!J653</f>
        <v>166.59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166.59</v>
      </c>
    </row>
    <row r="645" spans="1:28" s="4" customFormat="1">
      <c r="A645" s="9">
        <f>IFERROR(VLOOKUP(B645,'[1]DADOS (OCULTAR)'!$P$3:$R$53,3,0),"")</f>
        <v>9767633000447</v>
      </c>
      <c r="B645" s="10" t="str">
        <f>'[1]TCE - ANEXO III - Preencher'!C654</f>
        <v>HOSPITAL SILVIO MAGALHÃES</v>
      </c>
      <c r="C645" s="11"/>
      <c r="D645" s="12" t="str">
        <f>'[1]TCE - ANEXO III - Preencher'!E654</f>
        <v>VANESSA TATIELLY OLIVEIRA DA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223605</v>
      </c>
      <c r="G645" s="14">
        <f>IF('[1]TCE - ANEXO III - Preencher'!H654="","",'[1]TCE - ANEXO III - Preencher'!H654)</f>
        <v>43831</v>
      </c>
      <c r="H645" s="15">
        <f>'[1]TCE - ANEXO III - Preencher'!I654</f>
        <v>0</v>
      </c>
      <c r="I645" s="15">
        <f>'[1]TCE - ANEXO III - Preencher'!J654</f>
        <v>147.41999999999999</v>
      </c>
      <c r="J645" s="15">
        <f>'[1]TCE - ANEXO III - Preencher'!K654</f>
        <v>0</v>
      </c>
      <c r="K645" s="16">
        <f>'[1]TCE - ANEXO III - Preencher'!L654</f>
        <v>45</v>
      </c>
      <c r="L645" s="16">
        <f>'[1]TCE - ANEXO III - Preencher'!M654</f>
        <v>4.88</v>
      </c>
      <c r="M645" s="16">
        <f t="shared" si="61"/>
        <v>40.119999999999997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187.54</v>
      </c>
    </row>
    <row r="646" spans="1:28" s="4" customFormat="1">
      <c r="A646" s="9">
        <f>IFERROR(VLOOKUP(B646,'[1]DADOS (OCULTAR)'!$P$3:$R$53,3,0),"")</f>
        <v>9767633000447</v>
      </c>
      <c r="B646" s="10" t="str">
        <f>'[1]TCE - ANEXO III - Preencher'!C655</f>
        <v>HOSPITAL SILVIO MAGALHÃES</v>
      </c>
      <c r="C646" s="11"/>
      <c r="D646" s="12" t="str">
        <f>'[1]TCE - ANEXO III - Preencher'!E655</f>
        <v>VANILDA ARAUJO DOS REIS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43831</v>
      </c>
      <c r="H646" s="15">
        <f>'[1]TCE - ANEXO III - Preencher'!I655</f>
        <v>0</v>
      </c>
      <c r="I646" s="15">
        <f>'[1]TCE - ANEXO III - Preencher'!J655</f>
        <v>110.95</v>
      </c>
      <c r="J646" s="15">
        <f>'[1]TCE - ANEXO III - Preencher'!K655</f>
        <v>0</v>
      </c>
      <c r="K646" s="16">
        <f>'[1]TCE - ANEXO III - Preencher'!L655</f>
        <v>45</v>
      </c>
      <c r="L646" s="16">
        <f>'[1]TCE - ANEXO III - Preencher'!M655</f>
        <v>4.88</v>
      </c>
      <c r="M646" s="16">
        <f t="shared" si="61"/>
        <v>40.119999999999997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151.07</v>
      </c>
    </row>
    <row r="647" spans="1:28" s="4" customFormat="1">
      <c r="A647" s="9">
        <f>IFERROR(VLOOKUP(B647,'[1]DADOS (OCULTAR)'!$P$3:$R$53,3,0),"")</f>
        <v>9767633000447</v>
      </c>
      <c r="B647" s="10" t="str">
        <f>'[1]TCE - ANEXO III - Preencher'!C656</f>
        <v>HOSPITAL SILVIO MAGALHÃES</v>
      </c>
      <c r="C647" s="11"/>
      <c r="D647" s="12" t="str">
        <f>'[1]TCE - ANEXO III - Preencher'!E656</f>
        <v xml:space="preserve">VERA LUCIA VIANA RAMOS GOMES 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223505</v>
      </c>
      <c r="G647" s="14">
        <f>IF('[1]TCE - ANEXO III - Preencher'!H656="","",'[1]TCE - ANEXO III - Preencher'!H656)</f>
        <v>43831</v>
      </c>
      <c r="H647" s="15">
        <f>'[1]TCE - ANEXO III - Preencher'!I656</f>
        <v>0</v>
      </c>
      <c r="I647" s="15">
        <f>'[1]TCE - ANEXO III - Preencher'!J656</f>
        <v>146.44</v>
      </c>
      <c r="J647" s="15">
        <f>'[1]TCE - ANEXO III - Preencher'!K656</f>
        <v>0</v>
      </c>
      <c r="K647" s="16">
        <f>'[1]TCE - ANEXO III - Preencher'!L656</f>
        <v>45</v>
      </c>
      <c r="L647" s="16">
        <f>'[1]TCE - ANEXO III - Preencher'!M656</f>
        <v>4.92</v>
      </c>
      <c r="M647" s="16">
        <f t="shared" si="61"/>
        <v>40.08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186.51999999999998</v>
      </c>
    </row>
    <row r="648" spans="1:28" s="4" customFormat="1">
      <c r="A648" s="9">
        <f>IFERROR(VLOOKUP(B648,'[1]DADOS (OCULTAR)'!$P$3:$R$53,3,0),"")</f>
        <v>9767633000447</v>
      </c>
      <c r="B648" s="10" t="str">
        <f>'[1]TCE - ANEXO III - Preencher'!C657</f>
        <v>HOSPITAL SILVIO MAGALHÃES</v>
      </c>
      <c r="C648" s="11"/>
      <c r="D648" s="12" t="str">
        <f>'[1]TCE - ANEXO III - Preencher'!E657</f>
        <v>VILMA DE ARAUJO SILVA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43831</v>
      </c>
      <c r="H648" s="15">
        <f>'[1]TCE - ANEXO III - Preencher'!I657</f>
        <v>0</v>
      </c>
      <c r="I648" s="15">
        <f>'[1]TCE - ANEXO III - Preencher'!J657</f>
        <v>106.91</v>
      </c>
      <c r="J648" s="15">
        <f>'[1]TCE - ANEXO III - Preencher'!K657</f>
        <v>0</v>
      </c>
      <c r="K648" s="16">
        <f>'[1]TCE - ANEXO III - Preencher'!L657</f>
        <v>45</v>
      </c>
      <c r="L648" s="16">
        <f>'[1]TCE - ANEXO III - Preencher'!M657</f>
        <v>5</v>
      </c>
      <c r="M648" s="16">
        <f t="shared" si="61"/>
        <v>40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92</v>
      </c>
      <c r="R648" s="16">
        <f>'[1]TCE - ANEXO III - Preencher'!S657</f>
        <v>62.34</v>
      </c>
      <c r="S648" s="17">
        <f t="shared" si="63"/>
        <v>29.659999999999997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176.57</v>
      </c>
    </row>
    <row r="649" spans="1:28" s="4" customFormat="1">
      <c r="A649" s="9">
        <f>IFERROR(VLOOKUP(B649,'[1]DADOS (OCULTAR)'!$P$3:$R$53,3,0),"")</f>
        <v>9767633000447</v>
      </c>
      <c r="B649" s="10" t="str">
        <f>'[1]TCE - ANEXO III - Preencher'!C658</f>
        <v>HOSPITAL SILVIO MAGALHÃES</v>
      </c>
      <c r="C649" s="11"/>
      <c r="D649" s="12" t="str">
        <f>'[1]TCE - ANEXO III - Preencher'!E658</f>
        <v>VIRGINIA LUMACK DO MONTE AGRA</v>
      </c>
      <c r="E649" s="10" t="str">
        <f>IF('[1]TCE - ANEXO III - Preencher'!F658="4 - Assistência Odontológica","2 - Outros Profissionais da Saúde",'[1]TCE - ANEXO II - Enviar TCE'!E648)</f>
        <v>1 - Médico</v>
      </c>
      <c r="F649" s="13">
        <f>'[1]TCE - ANEXO III - Preencher'!G658</f>
        <v>225124</v>
      </c>
      <c r="G649" s="14">
        <f>IF('[1]TCE - ANEXO III - Preencher'!H658="","",'[1]TCE - ANEXO III - Preencher'!H658)</f>
        <v>43831</v>
      </c>
      <c r="H649" s="15">
        <f>'[1]TCE - ANEXO III - Preencher'!I658</f>
        <v>0</v>
      </c>
      <c r="I649" s="15">
        <f>'[1]TCE - ANEXO III - Preencher'!J658</f>
        <v>1130.33</v>
      </c>
      <c r="J649" s="15">
        <f>'[1]TCE - ANEXO III - Preencher'!K658</f>
        <v>0</v>
      </c>
      <c r="K649" s="16">
        <f>'[1]TCE - ANEXO III - Preencher'!L658</f>
        <v>45</v>
      </c>
      <c r="L649" s="16">
        <f>'[1]TCE - ANEXO III - Preencher'!M658</f>
        <v>5</v>
      </c>
      <c r="M649" s="16">
        <f t="shared" si="61"/>
        <v>40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1170.33</v>
      </c>
    </row>
    <row r="650" spans="1:28" s="4" customFormat="1">
      <c r="A650" s="9">
        <f>IFERROR(VLOOKUP(B650,'[1]DADOS (OCULTAR)'!$P$3:$R$53,3,0),"")</f>
        <v>9767633000447</v>
      </c>
      <c r="B650" s="10" t="str">
        <f>'[1]TCE - ANEXO III - Preencher'!C659</f>
        <v>HOSPITAL SILVIO MAGALHÃES</v>
      </c>
      <c r="C650" s="11"/>
      <c r="D650" s="12" t="str">
        <f>'[1]TCE - ANEXO III - Preencher'!E659</f>
        <v>VIVIANE CRISTINA DA SILVA MUNIZ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43831</v>
      </c>
      <c r="H650" s="15">
        <f>'[1]TCE - ANEXO III - Preencher'!I659</f>
        <v>0</v>
      </c>
      <c r="I650" s="15">
        <f>'[1]TCE - ANEXO III - Preencher'!J659</f>
        <v>121.16</v>
      </c>
      <c r="J650" s="15">
        <f>'[1]TCE - ANEXO III - Preencher'!K659</f>
        <v>0</v>
      </c>
      <c r="K650" s="16">
        <f>'[1]TCE - ANEXO III - Preencher'!L659</f>
        <v>45</v>
      </c>
      <c r="L650" s="16">
        <f>'[1]TCE - ANEXO III - Preencher'!M659</f>
        <v>5</v>
      </c>
      <c r="M650" s="16">
        <f t="shared" si="61"/>
        <v>40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161.16</v>
      </c>
    </row>
    <row r="651" spans="1:28" s="4" customFormat="1">
      <c r="A651" s="9">
        <f>IFERROR(VLOOKUP(B651,'[1]DADOS (OCULTAR)'!$P$3:$R$53,3,0),"")</f>
        <v>9767633000447</v>
      </c>
      <c r="B651" s="10" t="str">
        <f>'[1]TCE - ANEXO III - Preencher'!C660</f>
        <v>HOSPITAL SILVIO MAGALHÃES</v>
      </c>
      <c r="C651" s="11"/>
      <c r="D651" s="12" t="str">
        <f>'[1]TCE - ANEXO III - Preencher'!E660</f>
        <v>VIVIANE KELLY LINS E SILVA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422110</v>
      </c>
      <c r="G651" s="14">
        <f>IF('[1]TCE - ANEXO III - Preencher'!H660="","",'[1]TCE - ANEXO III - Preencher'!H660)</f>
        <v>43831</v>
      </c>
      <c r="H651" s="15">
        <f>'[1]TCE - ANEXO III - Preencher'!I660</f>
        <v>0</v>
      </c>
      <c r="I651" s="15">
        <f>'[1]TCE - ANEXO III - Preencher'!J660</f>
        <v>95.35</v>
      </c>
      <c r="J651" s="15">
        <f>'[1]TCE - ANEXO III - Preencher'!K660</f>
        <v>0</v>
      </c>
      <c r="K651" s="16">
        <f>'[1]TCE - ANEXO III - Preencher'!L660</f>
        <v>45</v>
      </c>
      <c r="L651" s="16">
        <f>'[1]TCE - ANEXO III - Preencher'!M660</f>
        <v>5</v>
      </c>
      <c r="M651" s="16">
        <f t="shared" si="61"/>
        <v>40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135.35</v>
      </c>
    </row>
    <row r="652" spans="1:28" s="4" customFormat="1">
      <c r="A652" s="9">
        <f>IFERROR(VLOOKUP(B652,'[1]DADOS (OCULTAR)'!$P$3:$R$53,3,0),"")</f>
        <v>9767633000447</v>
      </c>
      <c r="B652" s="10" t="str">
        <f>'[1]TCE - ANEXO III - Preencher'!C661</f>
        <v>HOSPITAL SILVIO MAGALHÃES</v>
      </c>
      <c r="C652" s="11"/>
      <c r="D652" s="12" t="str">
        <f>'[1]TCE - ANEXO III - Preencher'!E661</f>
        <v>WELICLECIA GRAZIELE SILVA PEREIRA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251605</v>
      </c>
      <c r="G652" s="14">
        <f>IF('[1]TCE - ANEXO III - Preencher'!H661="","",'[1]TCE - ANEXO III - Preencher'!H661)</f>
        <v>43831</v>
      </c>
      <c r="H652" s="15">
        <f>'[1]TCE - ANEXO III - Preencher'!I661</f>
        <v>0</v>
      </c>
      <c r="I652" s="15">
        <f>'[1]TCE - ANEXO III - Preencher'!J661</f>
        <v>206.49</v>
      </c>
      <c r="J652" s="15">
        <f>'[1]TCE - ANEXO III - Preencher'!K661</f>
        <v>0</v>
      </c>
      <c r="K652" s="16">
        <f>'[1]TCE - ANEXO III - Preencher'!L661</f>
        <v>45</v>
      </c>
      <c r="L652" s="16">
        <f>'[1]TCE - ANEXO III - Preencher'!M661</f>
        <v>5</v>
      </c>
      <c r="M652" s="16">
        <f t="shared" si="61"/>
        <v>40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246.49</v>
      </c>
    </row>
    <row r="653" spans="1:28" s="4" customFormat="1">
      <c r="A653" s="9">
        <f>IFERROR(VLOOKUP(B653,'[1]DADOS (OCULTAR)'!$P$3:$R$53,3,0),"")</f>
        <v>9767633000447</v>
      </c>
      <c r="B653" s="10" t="str">
        <f>'[1]TCE - ANEXO III - Preencher'!C662</f>
        <v>HOSPITAL SILVIO MAGALHÃES</v>
      </c>
      <c r="C653" s="11"/>
      <c r="D653" s="12" t="str">
        <f>'[1]TCE - ANEXO III - Preencher'!E662</f>
        <v>WELLINGTON PEREIRA DOS ANJOS</v>
      </c>
      <c r="E653" s="10" t="str">
        <f>IF('[1]TCE - ANEXO III - Preencher'!F662="4 - Assistência Odontológica","2 - Outros Profissionais da Saúde",'[1]TCE - ANEXO II - Enviar TCE'!E652)</f>
        <v>3 - Administrativo</v>
      </c>
      <c r="F653" s="13">
        <f>'[1]TCE - ANEXO III - Preencher'!G662</f>
        <v>911205</v>
      </c>
      <c r="G653" s="14">
        <f>IF('[1]TCE - ANEXO III - Preencher'!H662="","",'[1]TCE - ANEXO III - Preencher'!H662)</f>
        <v>43831</v>
      </c>
      <c r="H653" s="15">
        <f>'[1]TCE - ANEXO III - Preencher'!I662</f>
        <v>0</v>
      </c>
      <c r="I653" s="15">
        <f>'[1]TCE - ANEXO III - Preencher'!J662</f>
        <v>196.58</v>
      </c>
      <c r="J653" s="15">
        <f>'[1]TCE - ANEXO III - Preencher'!K662</f>
        <v>0</v>
      </c>
      <c r="K653" s="16">
        <f>'[1]TCE - ANEXO III - Preencher'!L662</f>
        <v>45</v>
      </c>
      <c r="L653" s="16">
        <f>'[1]TCE - ANEXO III - Preencher'!M662</f>
        <v>5</v>
      </c>
      <c r="M653" s="16">
        <f t="shared" si="61"/>
        <v>40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236.58</v>
      </c>
    </row>
    <row r="654" spans="1:28" s="4" customFormat="1">
      <c r="A654" s="9">
        <f>IFERROR(VLOOKUP(B654,'[1]DADOS (OCULTAR)'!$P$3:$R$53,3,0),"")</f>
        <v>9767633000447</v>
      </c>
      <c r="B654" s="10" t="str">
        <f>'[1]TCE - ANEXO III - Preencher'!C663</f>
        <v>HOSPITAL SILVIO MAGALHÃES</v>
      </c>
      <c r="C654" s="11"/>
      <c r="D654" s="12" t="str">
        <f>'[1]TCE - ANEXO III - Preencher'!E663</f>
        <v>WILSON BEZERRA DA SILVA</v>
      </c>
      <c r="E654" s="10" t="str">
        <f>IF('[1]TCE - ANEXO III - Preencher'!F663="4 - Assistência Odontológica","2 - Outros Profissionais da Saúde",'[1]TCE - ANEXO II - Enviar TCE'!E653)</f>
        <v>3 - Administrativo</v>
      </c>
      <c r="F654" s="13">
        <f>'[1]TCE - ANEXO III - Preencher'!G663</f>
        <v>517410</v>
      </c>
      <c r="G654" s="14">
        <f>IF('[1]TCE - ANEXO III - Preencher'!H663="","",'[1]TCE - ANEXO III - Preencher'!H663)</f>
        <v>43831</v>
      </c>
      <c r="H654" s="15">
        <f>'[1]TCE - ANEXO III - Preencher'!I663</f>
        <v>0</v>
      </c>
      <c r="I654" s="15">
        <f>'[1]TCE - ANEXO III - Preencher'!J663</f>
        <v>95.35</v>
      </c>
      <c r="J654" s="15">
        <f>'[1]TCE - ANEXO III - Preencher'!K663</f>
        <v>0</v>
      </c>
      <c r="K654" s="16">
        <f>'[1]TCE - ANEXO III - Preencher'!L663</f>
        <v>45</v>
      </c>
      <c r="L654" s="16">
        <f>'[1]TCE - ANEXO III - Preencher'!M663</f>
        <v>5</v>
      </c>
      <c r="M654" s="16">
        <f t="shared" si="61"/>
        <v>40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135.35</v>
      </c>
    </row>
    <row r="655" spans="1:28" s="4" customFormat="1">
      <c r="A655" s="9">
        <f>IFERROR(VLOOKUP(B655,'[1]DADOS (OCULTAR)'!$P$3:$R$53,3,0),"")</f>
        <v>9767633000447</v>
      </c>
      <c r="B655" s="10" t="str">
        <f>'[1]TCE - ANEXO III - Preencher'!C664</f>
        <v>HOSPITAL SILVIO MAGALHÃES</v>
      </c>
      <c r="C655" s="11"/>
      <c r="D655" s="12" t="str">
        <f>'[1]TCE - ANEXO III - Preencher'!E664</f>
        <v>WLADEMIR JOSE RODRIGUES</v>
      </c>
      <c r="E655" s="10" t="str">
        <f>IF('[1]TCE - ANEXO III - Preencher'!F664="4 - Assistência Odontológica","2 - Outros Profissionais da Saúde",'[1]TCE - ANEXO II - Enviar TCE'!E654)</f>
        <v>3 - Administrativo</v>
      </c>
      <c r="F655" s="13">
        <f>'[1]TCE - ANEXO III - Preencher'!G664</f>
        <v>313220</v>
      </c>
      <c r="G655" s="14">
        <f>IF('[1]TCE - ANEXO III - Preencher'!H664="","",'[1]TCE - ANEXO III - Preencher'!H664)</f>
        <v>43831</v>
      </c>
      <c r="H655" s="15">
        <f>'[1]TCE - ANEXO III - Preencher'!I664</f>
        <v>0</v>
      </c>
      <c r="I655" s="15">
        <f>'[1]TCE - ANEXO III - Preencher'!J664</f>
        <v>247.3</v>
      </c>
      <c r="J655" s="15">
        <f>'[1]TCE - ANEXO III - Preencher'!K664</f>
        <v>0</v>
      </c>
      <c r="K655" s="16">
        <f>'[1]TCE - ANEXO III - Preencher'!L664</f>
        <v>45</v>
      </c>
      <c r="L655" s="16">
        <f>'[1]TCE - ANEXO III - Preencher'!M664</f>
        <v>5</v>
      </c>
      <c r="M655" s="16">
        <f t="shared" si="61"/>
        <v>40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287.3</v>
      </c>
    </row>
    <row r="656" spans="1:28" s="4" customFormat="1">
      <c r="A656" s="9">
        <f>IFERROR(VLOOKUP(B656,'[1]DADOS (OCULTAR)'!$P$3:$R$53,3,0),"")</f>
        <v>9767633000447</v>
      </c>
      <c r="B656" s="10" t="str">
        <f>'[1]TCE - ANEXO III - Preencher'!C665</f>
        <v>HOSPITAL SILVIO MAGALHÃES</v>
      </c>
      <c r="C656" s="11"/>
      <c r="D656" s="12" t="str">
        <f>'[1]TCE - ANEXO III - Preencher'!E665</f>
        <v>YANE ARIELY DE AZEVEDO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223505</v>
      </c>
      <c r="G656" s="14">
        <f>IF('[1]TCE - ANEXO III - Preencher'!H665="","",'[1]TCE - ANEXO III - Preencher'!H665)</f>
        <v>43831</v>
      </c>
      <c r="H656" s="15">
        <f>'[1]TCE - ANEXO III - Preencher'!I665</f>
        <v>0</v>
      </c>
      <c r="I656" s="15">
        <f>'[1]TCE - ANEXO III - Preencher'!J665</f>
        <v>165.23</v>
      </c>
      <c r="J656" s="15">
        <f>'[1]TCE - ANEXO III - Preencher'!K665</f>
        <v>0</v>
      </c>
      <c r="K656" s="16">
        <f>'[1]TCE - ANEXO III - Preencher'!L665</f>
        <v>45</v>
      </c>
      <c r="L656" s="16">
        <f>'[1]TCE - ANEXO III - Preencher'!M665</f>
        <v>5</v>
      </c>
      <c r="M656" s="16">
        <f t="shared" si="61"/>
        <v>40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100</v>
      </c>
      <c r="U656" s="16">
        <f>'[1]TCE - ANEXO III - Preencher'!V665</f>
        <v>0</v>
      </c>
      <c r="V656" s="17">
        <f t="shared" si="64"/>
        <v>100</v>
      </c>
      <c r="W656" s="18" t="str">
        <f>IF('[1]TCE - ANEXO III - Preencher'!X665="","",'[1]TCE - ANEXO III - Preencher'!X665)</f>
        <v>AUX.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305.23</v>
      </c>
    </row>
    <row r="657" spans="1:28" s="4" customFormat="1">
      <c r="A657" s="9">
        <f>IFERROR(VLOOKUP(B657,'[1]DADOS (OCULTAR)'!$P$3:$R$53,3,0),"")</f>
        <v>9767633000447</v>
      </c>
      <c r="B657" s="10" t="str">
        <f>'[1]TCE - ANEXO III - Preencher'!C666</f>
        <v>HOSPITAL SILVIO MAGALHÃES</v>
      </c>
      <c r="C657" s="11"/>
      <c r="D657" s="12" t="str">
        <f>'[1]TCE - ANEXO III - Preencher'!E666</f>
        <v>ZULEIDE SOARES DA SILVA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322205</v>
      </c>
      <c r="G657" s="14">
        <f>IF('[1]TCE - ANEXO III - Preencher'!H666="","",'[1]TCE - ANEXO III - Preencher'!H666)</f>
        <v>43831</v>
      </c>
      <c r="H657" s="15">
        <f>'[1]TCE - ANEXO III - Preencher'!I666</f>
        <v>0</v>
      </c>
      <c r="I657" s="15">
        <f>'[1]TCE - ANEXO III - Preencher'!J666</f>
        <v>130.24</v>
      </c>
      <c r="J657" s="15">
        <f>'[1]TCE - ANEXO III - Preencher'!K666</f>
        <v>0</v>
      </c>
      <c r="K657" s="16">
        <f>'[1]TCE - ANEXO III - Preencher'!L666</f>
        <v>45</v>
      </c>
      <c r="L657" s="16">
        <f>'[1]TCE - ANEXO III - Preencher'!M666</f>
        <v>5</v>
      </c>
      <c r="M657" s="16">
        <f t="shared" si="61"/>
        <v>40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92</v>
      </c>
      <c r="R657" s="16">
        <f>'[1]TCE - ANEXO III - Preencher'!S666</f>
        <v>62.34</v>
      </c>
      <c r="S657" s="17">
        <f t="shared" si="63"/>
        <v>29.659999999999997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199.9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2020-07-21T16:51:16Z</dcterms:created>
  <dcterms:modified xsi:type="dcterms:W3CDTF">2020-07-21T16:51:47Z</dcterms:modified>
</cp:coreProperties>
</file>