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priscila\Desktop\01 - PRESTAÇÃO DE CONTAS JANEIRO DE 2020\TCE\"/>
    </mc:Choice>
  </mc:AlternateContent>
  <bookViews>
    <workbookView xWindow="0" yWindow="0" windowWidth="20490" windowHeight="705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<sst xmlns="http://schemas.openxmlformats.org/spreadsheetml/2006/main" count="323" uniqueCount="118">
  <si>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</si>
  <si>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</si>
  <si>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</si>
  <si>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</si>
  <si>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</si>
  <si>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</si>
  <si>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</si>
  <si>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</si>
  <si>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</si>
  <si>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REGIONAL EMÍLIA CÂMARA</t>
  </si>
  <si>
    <t>A C QUINTAS IJANC LTDA</t>
  </si>
  <si>
    <t>1º</t>
  </si>
  <si>
    <t>http://www.hrec.org.br/index.php/portal-da-transparencia/contratos-de-fornecedores/category/47-a-c-quintas-ijanc-ltda</t>
  </si>
  <si>
    <t>2º</t>
  </si>
  <si>
    <t>3º</t>
  </si>
  <si>
    <t>03.313.161/0001-23</t>
  </si>
  <si>
    <t>ALESSANDRO DE SIQUEIRA SANTOS</t>
  </si>
  <si>
    <t>http://www.hrec.org.br/index.php/portal-da-transparencia/contratos-de-fornecedores/category/48-alessandro-de-siqueira-santos-me</t>
  </si>
  <si>
    <t>08.902.352/0001-44</t>
  </si>
  <si>
    <t>ARC SERVIÇOS MEDICOS E HOSPITALARES LTDA ME</t>
  </si>
  <si>
    <t>http://www.hrec.org.br/index.php/portal-da-transparencia/contratos-de-fornecedores/category/51-arc-servicos-medicos-e-hospitalares-ltda-me</t>
  </si>
  <si>
    <t>28.629.942/0001-52</t>
  </si>
  <si>
    <t>B P M SERVIÇOS LTDA</t>
  </si>
  <si>
    <t>http://www.hrec.org.br/index.php/portal-da-transparencia/contratos-de-fornecedores/category/55-bpm-servicos-ltda</t>
  </si>
  <si>
    <t>BUNKER SEGURANÇA E VIGILÂNCIA PATRIMONIAL EIRELI EPP</t>
  </si>
  <si>
    <t>http://www.hrec.org.br/index.php/portal-da-transparencia/contratos-de-fornecedores/category/56-bunker-seguranca-patrimonial-ltda-epp</t>
  </si>
  <si>
    <t xml:space="preserve"> 5º</t>
  </si>
  <si>
    <t>CENTRAL  DE ATEND. MEDICO SANTO EXPEDITO LTDA</t>
  </si>
  <si>
    <t>http://www.hrec.org.br/index.php/portal-da-transparencia/contratos-de-fornecedores/category/59-central-de-atendimento-medico-santo-expedito-ltda</t>
  </si>
  <si>
    <t>09.636.976/0001-20</t>
  </si>
  <si>
    <t>C.D.A CENTRO DIAGNÓSTICO AUDITIVO LTDA</t>
  </si>
  <si>
    <t>http://www.hrec.org.br/index.php/portal-da-transparencia/contratos-de-fornecedores/category/58-c-d-a-centro-diagnostico-auditivo-ltda</t>
  </si>
  <si>
    <t>26.081.685/0001-31</t>
  </si>
  <si>
    <t>CG REFRIGERAÇÕES  LTDA</t>
  </si>
  <si>
    <t>http://www.hrec.org.br/index.php/portal-da-transparencia/contratos-de-fornecedores/category/61-cg-refrigeracoes-ltda</t>
  </si>
  <si>
    <t xml:space="preserve"> 2º</t>
  </si>
  <si>
    <t>31.638.324/0001-83</t>
  </si>
  <si>
    <t>CLIMACID CLINICA DE MAMA E CIRURGIA</t>
  </si>
  <si>
    <t>http://www.hrec.org.br/index.php/portal-da-transparencia/contratos-de-fornecedores/category/67-climacid-clinica-de-mama-e-cirurgia-dermatologica-eireli</t>
  </si>
  <si>
    <t>18.454.600/0001-95</t>
  </si>
  <si>
    <t>CLINICA MÉDICA LIRA EIRELI</t>
  </si>
  <si>
    <t>http://www.hrec.org.br/index.php/portal-da-transparencia/contratos-de-fornecedores/category/64-clinica-medica-lira-eireli</t>
  </si>
  <si>
    <t>20.831.499/0001-96</t>
  </si>
  <si>
    <t>CLINICA MEDICA E CIRURGICA VENANCIO LTDA</t>
  </si>
  <si>
    <t>http://www.hrec.org.br/index.php/portal-da-transparencia/contratos-de-fornecedores/category/68-clinica-medica-e-cirurgica-venancio-ltda</t>
  </si>
  <si>
    <t>29.540.503/0001-31</t>
  </si>
  <si>
    <t>CLINICA CIRÚRGICA MACHADO EIRELLI</t>
  </si>
  <si>
    <t>http://www.hrec.org.br/index.php/portal-da-transparencia/contratos-de-fornecedores/category/63-clinica-cirurgica-machado-eireli</t>
  </si>
  <si>
    <t>05.044.056/0001-61</t>
  </si>
  <si>
    <t>COOPAGRESTE COOPERATIVA DOS MEDICOS ANESTESIOLOGISTA DO INTERIOR DE PE.</t>
  </si>
  <si>
    <t>http://www.hrec.org.br/index.php/portal-da-transparencia/contratos-de-fornecedores/category/69-cooperativa-dos-medicos-anestesiologistas-do-interior-de-pernambuco</t>
  </si>
  <si>
    <t xml:space="preserve"> 4º</t>
  </si>
  <si>
    <t>30.061.243/0001-09</t>
  </si>
  <si>
    <t>DMH PRODUTOS HOSPITALARES</t>
  </si>
  <si>
    <t>http://www.hrec.org.br/index.php/portal-da-transparencia/contratos-de-fornecedores/category/70-dmh-produtos-hospitalares-ltda-epp</t>
  </si>
  <si>
    <t>17.222.788/0001-83</t>
  </si>
  <si>
    <t>PAJEU SERVIÇOS MÉDICOS LTDA</t>
  </si>
  <si>
    <t>http://www.hrec.org.br/index.php/portal-da-transparencia/contratos-de-fornecedores/category/125-pajeu-servicos-medicos</t>
  </si>
  <si>
    <t>01.568.077/0001-25</t>
  </si>
  <si>
    <t>FRV SOLUÇÕES E TERCEIRIZAÇÕES LTDA ME</t>
  </si>
  <si>
    <t>http://www.hrec.org.br/index.php/portal-da-transparencia/contratos-de-fornecedores/category/121-frv-solucoes-e-terceirizacoes-ltda-me</t>
  </si>
  <si>
    <t>4º</t>
  </si>
  <si>
    <t>04.494.106/0001-40</t>
  </si>
  <si>
    <t>GERASTEP - GERADORES ASSISTENCIA TECNICA E PEÇAS LTDA</t>
  </si>
  <si>
    <t>http://www.hrec.org.br/index.php/portal-da-transparencia/contratos-de-fornecedores/category/78-geradores-assistencia-tecnica-e-pecas-ltda</t>
  </si>
  <si>
    <t>INNOVAR SERVIÇO E LOCAÇÃO DE EQUIPAMENTOS HOSPITALARES EIRELI - EPP</t>
  </si>
  <si>
    <t>http://www.hrec.org.br/index.php/portal-da-transparencia/contratos-de-fornecedores/category/81-innova-diagnostica-comercio-e-representacoes-eireili-me</t>
  </si>
  <si>
    <t>08.276.880/0001-35</t>
  </si>
  <si>
    <t>JVG CONTABILIDADE LTDA</t>
  </si>
  <si>
    <t>http://www.hrec.org.br/index.php/portal-da-transparencia/contratos-de-fornecedores/category/86-jvg-contabilidade-ltda</t>
  </si>
  <si>
    <t>23.633.060/0001-47</t>
  </si>
  <si>
    <t>JJ SERVIÇOS LABORATORIAIS LTDA</t>
  </si>
  <si>
    <t>http://www.hrec.org.br/index.php/portal-da-transparencia/contratos-de-fornecedores/category/85-jj-servicos-laboratoriais-ltda</t>
  </si>
  <si>
    <t>11.469.145/0001-52</t>
  </si>
  <si>
    <t>J. MOURA SOARES LTDA</t>
  </si>
  <si>
    <t>http://www.hrec.org.br/index.php/portal-da-transparencia/contratos-de-fornecedores/category/84-j-moura-soares-ltda</t>
  </si>
  <si>
    <t>29.027.561/0001-66</t>
  </si>
  <si>
    <t>JP LIMA DOCTOR ME</t>
  </si>
  <si>
    <t>http://www.hrec.org.br/index.php/portal-da-transparencia/contratos-de-fornecedores/category/83-j-p-lima-doctor-me</t>
  </si>
  <si>
    <t>MESMED-MENDES SERVIÇOS MEDICOS LTDA</t>
  </si>
  <si>
    <t>http://www.hrec.org.br/index.php/portal-da-transparencia/contratos-de-fornecedores/category/92-mesmed-mendes-servicos-medicos-ltda</t>
  </si>
  <si>
    <t>2º.</t>
  </si>
  <si>
    <t>24.684.015/0001-84</t>
  </si>
  <si>
    <t>MURAB LINS MEDICOS ASSOCIADOS LTDA</t>
  </si>
  <si>
    <t>http://www.hrec.org.br/index.php/portal-da-transparencia/contratos-de-fornecedores/category/93-murab-lins-medicos-associados-ltda-me</t>
  </si>
  <si>
    <t>NORONHA E VEIGA CIRURGIAS LTDA ME</t>
  </si>
  <si>
    <t xml:space="preserve"> 01/11/2018</t>
  </si>
  <si>
    <t>http://www.hrec.org.br/index.php/portal-da-transparencia/contratos-de-fornecedores/category/95-noronha-e-veiga-cirurgias-ltda-me</t>
  </si>
  <si>
    <t>32.142.769/0001-30</t>
  </si>
  <si>
    <t>PAULO ADRIANO BESERRA QUIDUTE</t>
  </si>
  <si>
    <t>http://www.hrec.org.br/index.php/portal-da-transparencia/contratos-de-fornecedores/category/97-paulo-adriano-beserra-quidute</t>
  </si>
  <si>
    <t>05.662.773/0001-57</t>
  </si>
  <si>
    <t>PIXEON MEDICAL SYSTEMS S.A</t>
  </si>
  <si>
    <t>http://www.hrec.org.br/index.php/portal-da-transparencia/contratos-de-fornecedores/category/99-pixeon-medical-systems-s-a-comercio-e-desenvolvimento-de-software</t>
  </si>
  <si>
    <t>23.107.889/0001-06</t>
  </si>
  <si>
    <t>RAMOS SERVIÇOS MEDICOS LTDA</t>
  </si>
  <si>
    <t>http://www.hrec.org.br/index.php/portal-da-transparencia/contratos-de-fornecedores/category/101-ramos-servicos-medicos-ltda-me</t>
  </si>
  <si>
    <t>10.279.299/0001-19</t>
  </si>
  <si>
    <t>RGRAPH LOCAÇÃO, COMERCIO E SERVIÇOS LTDA</t>
  </si>
  <si>
    <t>http://www.hrec.org.br/index.php/portal-da-transparencia/contratos-de-fornecedores/category/126-r-graph-locacao-comercio-e-servicos-ltda-me</t>
  </si>
  <si>
    <t>21.606.978/0001-71</t>
  </si>
  <si>
    <t>ROMERIO GUIMARÃES CIRURGIAS LTDA</t>
  </si>
  <si>
    <t>http://www.hrec.org.br/index.php/portal-da-transparencia/contratos-de-fornecedores/category/104-romerio-guimaraes-cirurgias-ltda</t>
  </si>
  <si>
    <t>24.402.663/0001-09</t>
  </si>
  <si>
    <t>RODRIGO ALMENDRA E ADVOGADOS ASSOCIADOS</t>
  </si>
  <si>
    <t>http://www.hrec.org.br/index.php/portal-da-transparencia/contratos-de-fornecedores/category/102-rodrigo-almendra-e-advogados-associados</t>
  </si>
  <si>
    <t>11.235.277/0001-10</t>
  </si>
  <si>
    <t>SM SERVIÇOS MEDICOS LTDA</t>
  </si>
  <si>
    <t>http://www.hrec.org.br/index.php/portal-da-transparencia/contratos-de-fornecedores/category/106-s-m-servicos-medicos-ltda</t>
  </si>
  <si>
    <t>15.461.374/0001-81</t>
  </si>
  <si>
    <t>STERICYCLE GESTAO AMBIENTAL LTDA</t>
  </si>
  <si>
    <t>http://www.hrec.org.br/index.php/portal-da-transparencia/contratos-de-fornecedores/category/105-stericycle-gestao-ambiental-ltda</t>
  </si>
  <si>
    <t>09.327.167/0001-36</t>
  </si>
  <si>
    <t>VISAO SOLUCOES EMPRESARIAIS LTDA</t>
  </si>
  <si>
    <t>http://www.hrec.org.br/index.php/portal-da-transparencia/contratos-de-fornecedores/category/114-visao-solucoes-empresariais-ltda</t>
  </si>
  <si>
    <t>34.028.316/0021-57</t>
  </si>
  <si>
    <t>WHITE MARTINS GASES INDUATRIAIS NE LTDA</t>
  </si>
  <si>
    <t>http://www.hrec.org.br/index.php/portal-da-transparencia/contratos-de-fornecedores/category/115-white-martins-gases-inds-ltda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</si>
</sst>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iapriscila/Desktop/01%20-%20PRESTA&#199;&#195;O%20DE%20CONTAS%20JANEIRO%20DE%202020/13%20-%20PCF/PCF%202020%20-%20REV%2006%20-%20em%2015.07.20%20-%20VERS&#195;O%2002%2001-2020%2020.07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C53" zoomScale="90" zoomScaleNormal="90" workbookViewId="0">
      <selection activeCell="C63" sqref="C63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10583920001024</v>
      </c>
      <c r="B2" s="4" t="s">
        <v>9</v>
      </c>
      <c r="C2" s="5">
        <v>30061243000109</v>
      </c>
      <c r="D2" s="6" t="s">
        <v>10</v>
      </c>
      <c r="E2" s="7" t="s">
        <v>11</v>
      </c>
      <c r="F2" s="8">
        <v>43252</v>
      </c>
      <c r="G2" s="8">
        <v>43617</v>
      </c>
      <c r="H2" s="9">
        <v>116210</v>
      </c>
      <c r="I2" s="6" t="s">
        <v>12</v>
      </c>
    </row>
    <row r="3" spans="1:9" ht="21" customHeight="1" x14ac:dyDescent="0.2">
      <c r="A3" s="3">
        <f>IFERROR(VLOOKUP(B3,'[1]DADOS (OCULTAR)'!$P$3:$R$53,3,0),"")</f>
        <v>10583920001024</v>
      </c>
      <c r="B3" s="4" t="s">
        <v>9</v>
      </c>
      <c r="C3" s="5">
        <v>30061243000109</v>
      </c>
      <c r="D3" s="6" t="s">
        <v>10</v>
      </c>
      <c r="E3" s="7" t="s">
        <v>13</v>
      </c>
      <c r="F3" s="8">
        <v>43313</v>
      </c>
      <c r="G3" s="8">
        <v>43678</v>
      </c>
      <c r="H3" s="9">
        <v>291435</v>
      </c>
      <c r="I3" s="6" t="s">
        <v>12</v>
      </c>
    </row>
    <row r="4" spans="1:9" ht="21" customHeight="1" x14ac:dyDescent="0.2">
      <c r="A4" s="3">
        <f>IFERROR(VLOOKUP(B4,'[1]DADOS (OCULTAR)'!$P$3:$R$53,3,0),"")</f>
        <v>10583920001024</v>
      </c>
      <c r="B4" s="4" t="s">
        <v>9</v>
      </c>
      <c r="C4" s="5">
        <v>30061243000109</v>
      </c>
      <c r="D4" s="6" t="s">
        <v>10</v>
      </c>
      <c r="E4" s="7" t="s">
        <v>14</v>
      </c>
      <c r="F4" s="8">
        <v>43525</v>
      </c>
      <c r="G4" s="8">
        <v>43891</v>
      </c>
      <c r="H4" s="9">
        <v>129255</v>
      </c>
      <c r="I4" s="6" t="s">
        <v>12</v>
      </c>
    </row>
    <row r="5" spans="1:9" ht="21" customHeight="1" x14ac:dyDescent="0.2">
      <c r="A5" s="3">
        <f>IFERROR(VLOOKUP(B5,'[1]DADOS (OCULTAR)'!$P$3:$R$53,3,0),"")</f>
        <v>10583920001024</v>
      </c>
      <c r="B5" s="4" t="s">
        <v>9</v>
      </c>
      <c r="C5" s="5" t="s">
        <v>15</v>
      </c>
      <c r="D5" s="6" t="s">
        <v>16</v>
      </c>
      <c r="E5" s="7">
        <v>1</v>
      </c>
      <c r="F5" s="8">
        <v>43393</v>
      </c>
      <c r="G5" s="8">
        <v>43758</v>
      </c>
      <c r="H5" s="9">
        <v>9000</v>
      </c>
      <c r="I5" s="6" t="s">
        <v>17</v>
      </c>
    </row>
    <row r="6" spans="1:9" ht="21" customHeight="1" x14ac:dyDescent="0.2">
      <c r="A6" s="3">
        <f>IFERROR(VLOOKUP(B6,'[1]DADOS (OCULTAR)'!$P$3:$R$53,3,0),"")</f>
        <v>10583920001024</v>
      </c>
      <c r="B6" s="4" t="s">
        <v>9</v>
      </c>
      <c r="C6" s="5" t="s">
        <v>15</v>
      </c>
      <c r="D6" s="6" t="s">
        <v>16</v>
      </c>
      <c r="E6" s="7" t="s">
        <v>13</v>
      </c>
      <c r="F6" s="8">
        <v>43758</v>
      </c>
      <c r="G6" s="8">
        <v>44185</v>
      </c>
      <c r="H6" s="9">
        <v>9000</v>
      </c>
      <c r="I6" s="6" t="s">
        <v>17</v>
      </c>
    </row>
    <row r="7" spans="1:9" ht="21" customHeight="1" x14ac:dyDescent="0.2">
      <c r="A7" s="3">
        <f>IFERROR(VLOOKUP(B7,'[1]DADOS (OCULTAR)'!$P$3:$R$53,3,0),"")</f>
        <v>10583920001024</v>
      </c>
      <c r="B7" s="4" t="s">
        <v>9</v>
      </c>
      <c r="C7" s="5" t="s">
        <v>18</v>
      </c>
      <c r="D7" s="6" t="s">
        <v>19</v>
      </c>
      <c r="E7" s="7" t="s">
        <v>11</v>
      </c>
      <c r="F7" s="8">
        <v>43800</v>
      </c>
      <c r="G7" s="8">
        <v>44166</v>
      </c>
      <c r="H7" s="9">
        <v>38400</v>
      </c>
      <c r="I7" s="6" t="s">
        <v>20</v>
      </c>
    </row>
    <row r="8" spans="1:9" ht="21" customHeight="1" x14ac:dyDescent="0.2">
      <c r="A8" s="3">
        <f>IFERROR(VLOOKUP(B8,'[1]DADOS (OCULTAR)'!$P$3:$R$53,3,0),"")</f>
        <v>10583920001024</v>
      </c>
      <c r="B8" s="4" t="s">
        <v>9</v>
      </c>
      <c r="C8" s="5" t="s">
        <v>21</v>
      </c>
      <c r="D8" s="6" t="s">
        <v>22</v>
      </c>
      <c r="E8" s="7" t="s">
        <v>11</v>
      </c>
      <c r="F8" s="8">
        <v>43376</v>
      </c>
      <c r="G8" s="8">
        <v>43741</v>
      </c>
      <c r="H8" s="9">
        <v>18000</v>
      </c>
      <c r="I8" s="6" t="s">
        <v>23</v>
      </c>
    </row>
    <row r="9" spans="1:9" ht="21" customHeight="1" x14ac:dyDescent="0.2">
      <c r="A9" s="3">
        <f>IFERROR(VLOOKUP(B9,'[1]DADOS (OCULTAR)'!$P$3:$R$53,3,0),"")</f>
        <v>10583920001024</v>
      </c>
      <c r="B9" s="4" t="s">
        <v>9</v>
      </c>
      <c r="C9" s="5" t="s">
        <v>21</v>
      </c>
      <c r="D9" s="6" t="s">
        <v>22</v>
      </c>
      <c r="E9" s="7" t="s">
        <v>13</v>
      </c>
      <c r="F9" s="8">
        <v>43741</v>
      </c>
      <c r="G9" s="8">
        <v>44107</v>
      </c>
      <c r="H9" s="9">
        <v>18000</v>
      </c>
      <c r="I9" s="6" t="s">
        <v>23</v>
      </c>
    </row>
    <row r="10" spans="1:9" ht="21" customHeight="1" x14ac:dyDescent="0.2">
      <c r="A10" s="3">
        <f>IFERROR(VLOOKUP(B10,'[1]DADOS (OCULTAR)'!$P$3:$R$53,3,0),"")</f>
        <v>10583920001024</v>
      </c>
      <c r="B10" s="4" t="s">
        <v>9</v>
      </c>
      <c r="C10" s="5">
        <v>24402663000109</v>
      </c>
      <c r="D10" s="6" t="s">
        <v>24</v>
      </c>
      <c r="E10" s="7">
        <v>1</v>
      </c>
      <c r="F10" s="8">
        <v>43028</v>
      </c>
      <c r="G10" s="8">
        <v>43393</v>
      </c>
      <c r="H10" s="9">
        <v>168000</v>
      </c>
      <c r="I10" s="6" t="s">
        <v>25</v>
      </c>
    </row>
    <row r="11" spans="1:9" ht="21" customHeight="1" x14ac:dyDescent="0.2">
      <c r="A11" s="3">
        <f>IFERROR(VLOOKUP(B11,'[1]DADOS (OCULTAR)'!$P$3:$R$53,3,0),"")</f>
        <v>10583920001024</v>
      </c>
      <c r="B11" s="4" t="s">
        <v>9</v>
      </c>
      <c r="C11" s="5">
        <v>24402663000109</v>
      </c>
      <c r="D11" s="6" t="s">
        <v>24</v>
      </c>
      <c r="E11" s="7">
        <v>2</v>
      </c>
      <c r="F11" s="8">
        <v>43221</v>
      </c>
      <c r="G11" s="8">
        <v>43586</v>
      </c>
      <c r="H11" s="9">
        <v>180960</v>
      </c>
      <c r="I11" s="6" t="s">
        <v>25</v>
      </c>
    </row>
    <row r="12" spans="1:9" ht="21" customHeight="1" x14ac:dyDescent="0.2">
      <c r="A12" s="3">
        <f>IFERROR(VLOOKUP(B12,'[1]DADOS (OCULTAR)'!$P$3:$R$53,3,0),"")</f>
        <v>10583920001024</v>
      </c>
      <c r="B12" s="4" t="s">
        <v>9</v>
      </c>
      <c r="C12" s="5">
        <v>24402663000109</v>
      </c>
      <c r="D12" s="6" t="s">
        <v>24</v>
      </c>
      <c r="E12" s="7">
        <v>3</v>
      </c>
      <c r="F12" s="8">
        <v>43389</v>
      </c>
      <c r="G12" s="8">
        <v>43754</v>
      </c>
      <c r="H12" s="9">
        <v>180960</v>
      </c>
      <c r="I12" s="6" t="s">
        <v>25</v>
      </c>
    </row>
    <row r="13" spans="1:9" ht="21" customHeight="1" x14ac:dyDescent="0.2">
      <c r="A13" s="3">
        <f>IFERROR(VLOOKUP(B13,'[1]DADOS (OCULTAR)'!$P$3:$R$53,3,0),"")</f>
        <v>10583920001024</v>
      </c>
      <c r="B13" s="4" t="s">
        <v>9</v>
      </c>
      <c r="C13" s="5">
        <v>24402663000109</v>
      </c>
      <c r="D13" s="6" t="s">
        <v>24</v>
      </c>
      <c r="E13" s="7">
        <v>4</v>
      </c>
      <c r="F13" s="8">
        <v>43405</v>
      </c>
      <c r="G13" s="8">
        <v>43770</v>
      </c>
      <c r="H13" s="9">
        <v>186384.36</v>
      </c>
      <c r="I13" s="6" t="s">
        <v>25</v>
      </c>
    </row>
    <row r="14" spans="1:9" ht="21" customHeight="1" x14ac:dyDescent="0.2">
      <c r="A14" s="3">
        <f>IFERROR(VLOOKUP(B14,'[1]DADOS (OCULTAR)'!$P$3:$R$53,3,0),"")</f>
        <v>10583920001024</v>
      </c>
      <c r="B14" s="4" t="s">
        <v>9</v>
      </c>
      <c r="C14" s="5">
        <v>24402663000109</v>
      </c>
      <c r="D14" s="6" t="s">
        <v>24</v>
      </c>
      <c r="E14" s="7" t="s">
        <v>26</v>
      </c>
      <c r="F14" s="8">
        <v>43678</v>
      </c>
      <c r="G14" s="8">
        <v>44044</v>
      </c>
      <c r="H14" s="9">
        <v>196011.6</v>
      </c>
      <c r="I14" s="6" t="s">
        <v>25</v>
      </c>
    </row>
    <row r="15" spans="1:9" ht="21" customHeight="1" x14ac:dyDescent="0.2">
      <c r="A15" s="3">
        <f>IFERROR(VLOOKUP(B15,'[1]DADOS (OCULTAR)'!$P$3:$R$53,3,0),"")</f>
        <v>10583920001024</v>
      </c>
      <c r="B15" s="4" t="s">
        <v>9</v>
      </c>
      <c r="C15" s="5" t="s">
        <v>15</v>
      </c>
      <c r="D15" s="6" t="s">
        <v>27</v>
      </c>
      <c r="E15" s="7" t="s">
        <v>11</v>
      </c>
      <c r="F15" s="8">
        <v>43862</v>
      </c>
      <c r="G15" s="8">
        <v>44228</v>
      </c>
      <c r="H15" s="9">
        <v>26400</v>
      </c>
      <c r="I15" s="6" t="s">
        <v>28</v>
      </c>
    </row>
    <row r="16" spans="1:9" ht="21" customHeight="1" x14ac:dyDescent="0.2">
      <c r="A16" s="3">
        <f>IFERROR(VLOOKUP(B16,'[1]DADOS (OCULTAR)'!$P$3:$R$53,3,0),"")</f>
        <v>10583920001024</v>
      </c>
      <c r="B16" s="4" t="s">
        <v>9</v>
      </c>
      <c r="C16" s="5" t="s">
        <v>29</v>
      </c>
      <c r="D16" s="6" t="s">
        <v>30</v>
      </c>
      <c r="E16" s="7" t="s">
        <v>11</v>
      </c>
      <c r="F16" s="8">
        <v>43617</v>
      </c>
      <c r="G16" s="8">
        <v>43983</v>
      </c>
      <c r="H16" s="9">
        <v>129107.52</v>
      </c>
      <c r="I16" s="6" t="s">
        <v>31</v>
      </c>
    </row>
    <row r="17" spans="1:9" ht="21" customHeight="1" x14ac:dyDescent="0.2">
      <c r="A17" s="3">
        <f>IFERROR(VLOOKUP(B17,'[1]DADOS (OCULTAR)'!$P$3:$R$53,3,0),"")</f>
        <v>10583920001024</v>
      </c>
      <c r="B17" s="4" t="s">
        <v>9</v>
      </c>
      <c r="C17" s="5" t="s">
        <v>32</v>
      </c>
      <c r="D17" s="6" t="s">
        <v>33</v>
      </c>
      <c r="E17" s="7" t="s">
        <v>11</v>
      </c>
      <c r="F17" s="8">
        <v>43599</v>
      </c>
      <c r="G17" s="8">
        <v>43965</v>
      </c>
      <c r="H17" s="9">
        <v>29280</v>
      </c>
      <c r="I17" s="6" t="s">
        <v>34</v>
      </c>
    </row>
    <row r="18" spans="1:9" ht="21" customHeight="1" x14ac:dyDescent="0.2">
      <c r="A18" s="3">
        <f>IFERROR(VLOOKUP(B18,'[1]DADOS (OCULTAR)'!$P$3:$R$53,3,0),"")</f>
        <v>10583920001024</v>
      </c>
      <c r="B18" s="4" t="s">
        <v>9</v>
      </c>
      <c r="C18" s="5" t="s">
        <v>32</v>
      </c>
      <c r="D18" s="6" t="s">
        <v>33</v>
      </c>
      <c r="E18" s="7" t="s">
        <v>35</v>
      </c>
      <c r="F18" s="8">
        <v>43678</v>
      </c>
      <c r="G18" s="8">
        <v>44044</v>
      </c>
      <c r="H18" s="9">
        <v>33720</v>
      </c>
      <c r="I18" s="6" t="s">
        <v>34</v>
      </c>
    </row>
    <row r="19" spans="1:9" ht="21" customHeight="1" x14ac:dyDescent="0.2">
      <c r="A19" s="3">
        <f>IFERROR(VLOOKUP(B19,'[1]DADOS (OCULTAR)'!$P$3:$R$53,3,0),"")</f>
        <v>10583920001024</v>
      </c>
      <c r="B19" s="4" t="s">
        <v>9</v>
      </c>
      <c r="C19" s="5" t="s">
        <v>32</v>
      </c>
      <c r="D19" s="6" t="s">
        <v>33</v>
      </c>
      <c r="E19" s="7" t="s">
        <v>14</v>
      </c>
      <c r="F19" s="8">
        <v>43862</v>
      </c>
      <c r="G19" s="8">
        <v>44228</v>
      </c>
      <c r="H19" s="9">
        <v>33720</v>
      </c>
      <c r="I19" s="6" t="s">
        <v>34</v>
      </c>
    </row>
    <row r="20" spans="1:9" ht="21" customHeight="1" x14ac:dyDescent="0.2">
      <c r="A20" s="3">
        <f>IFERROR(VLOOKUP(B20,'[1]DADOS (OCULTAR)'!$P$3:$R$53,3,0),"")</f>
        <v>10583920001024</v>
      </c>
      <c r="B20" s="4" t="s">
        <v>9</v>
      </c>
      <c r="C20" s="5" t="s">
        <v>36</v>
      </c>
      <c r="D20" s="6" t="s">
        <v>37</v>
      </c>
      <c r="E20" s="7" t="s">
        <v>11</v>
      </c>
      <c r="F20" s="8">
        <v>43466</v>
      </c>
      <c r="G20" s="8">
        <v>43831</v>
      </c>
      <c r="H20" s="9">
        <v>72000</v>
      </c>
      <c r="I20" s="6" t="s">
        <v>38</v>
      </c>
    </row>
    <row r="21" spans="1:9" ht="21" customHeight="1" x14ac:dyDescent="0.2">
      <c r="A21" s="3">
        <f>IFERROR(VLOOKUP(B21,'[1]DADOS (OCULTAR)'!$P$3:$R$53,3,0),"")</f>
        <v>10583920001024</v>
      </c>
      <c r="B21" s="4" t="s">
        <v>9</v>
      </c>
      <c r="C21" s="5" t="s">
        <v>39</v>
      </c>
      <c r="D21" s="6" t="s">
        <v>40</v>
      </c>
      <c r="E21" s="7">
        <v>1</v>
      </c>
      <c r="F21" s="8">
        <v>43466</v>
      </c>
      <c r="G21" s="8">
        <v>43831</v>
      </c>
      <c r="H21" s="9">
        <v>220000</v>
      </c>
      <c r="I21" s="6" t="s">
        <v>41</v>
      </c>
    </row>
    <row r="22" spans="1:9" ht="21" customHeight="1" x14ac:dyDescent="0.2">
      <c r="A22" s="3">
        <f>IFERROR(VLOOKUP(B22,'[1]DADOS (OCULTAR)'!$P$3:$R$53,3,0),"")</f>
        <v>10583920001024</v>
      </c>
      <c r="B22" s="4" t="s">
        <v>9</v>
      </c>
      <c r="C22" s="5" t="s">
        <v>39</v>
      </c>
      <c r="D22" s="6" t="s">
        <v>40</v>
      </c>
      <c r="E22" s="7" t="s">
        <v>35</v>
      </c>
      <c r="F22" s="8">
        <v>43831</v>
      </c>
      <c r="G22" s="8">
        <v>44197</v>
      </c>
      <c r="H22" s="9">
        <v>220000</v>
      </c>
      <c r="I22" s="6" t="s">
        <v>41</v>
      </c>
    </row>
    <row r="23" spans="1:9" ht="21" customHeight="1" x14ac:dyDescent="0.2">
      <c r="A23" s="3">
        <f>IFERROR(VLOOKUP(B23,'[1]DADOS (OCULTAR)'!$P$3:$R$53,3,0),"")</f>
        <v>10583920001024</v>
      </c>
      <c r="B23" s="4" t="s">
        <v>9</v>
      </c>
      <c r="C23" s="5" t="s">
        <v>42</v>
      </c>
      <c r="D23" s="6" t="s">
        <v>43</v>
      </c>
      <c r="E23" s="7" t="s">
        <v>11</v>
      </c>
      <c r="F23" s="8">
        <v>43191</v>
      </c>
      <c r="G23" s="8">
        <v>43922</v>
      </c>
      <c r="H23" s="9">
        <v>72000</v>
      </c>
      <c r="I23" s="6" t="s">
        <v>44</v>
      </c>
    </row>
    <row r="24" spans="1:9" ht="21" customHeight="1" x14ac:dyDescent="0.2">
      <c r="A24" s="3">
        <f>IFERROR(VLOOKUP(B24,'[1]DADOS (OCULTAR)'!$P$3:$R$53,3,0),"")</f>
        <v>10583920001024</v>
      </c>
      <c r="B24" s="4" t="s">
        <v>9</v>
      </c>
      <c r="C24" s="5" t="s">
        <v>45</v>
      </c>
      <c r="D24" s="6" t="s">
        <v>46</v>
      </c>
      <c r="E24" s="7" t="s">
        <v>11</v>
      </c>
      <c r="F24" s="8">
        <v>43678</v>
      </c>
      <c r="G24" s="8">
        <v>44044</v>
      </c>
      <c r="H24" s="9">
        <v>172000</v>
      </c>
      <c r="I24" s="6" t="s">
        <v>47</v>
      </c>
    </row>
    <row r="25" spans="1:9" ht="21" customHeight="1" x14ac:dyDescent="0.2">
      <c r="A25" s="3">
        <f>IFERROR(VLOOKUP(B25,'[1]DADOS (OCULTAR)'!$P$3:$R$53,3,0),"")</f>
        <v>10583920001024</v>
      </c>
      <c r="B25" s="4" t="s">
        <v>9</v>
      </c>
      <c r="C25" s="5" t="s">
        <v>48</v>
      </c>
      <c r="D25" s="6" t="s">
        <v>49</v>
      </c>
      <c r="E25" s="7" t="s">
        <v>11</v>
      </c>
      <c r="F25" s="8">
        <v>43028</v>
      </c>
      <c r="G25" s="8">
        <v>43393</v>
      </c>
      <c r="H25" s="9">
        <v>1200000</v>
      </c>
      <c r="I25" s="6" t="s">
        <v>50</v>
      </c>
    </row>
    <row r="26" spans="1:9" ht="21" customHeight="1" x14ac:dyDescent="0.2">
      <c r="A26" s="3">
        <f>IFERROR(VLOOKUP(B26,'[1]DADOS (OCULTAR)'!$P$3:$R$53,3,0),"")</f>
        <v>10583920001024</v>
      </c>
      <c r="B26" s="4" t="s">
        <v>9</v>
      </c>
      <c r="C26" s="5" t="s">
        <v>48</v>
      </c>
      <c r="D26" s="6" t="s">
        <v>49</v>
      </c>
      <c r="E26" s="7" t="s">
        <v>13</v>
      </c>
      <c r="F26" s="8">
        <v>43132</v>
      </c>
      <c r="G26" s="8">
        <v>43739</v>
      </c>
      <c r="H26" s="9">
        <v>1200000</v>
      </c>
      <c r="I26" s="6" t="s">
        <v>50</v>
      </c>
    </row>
    <row r="27" spans="1:9" ht="21" customHeight="1" x14ac:dyDescent="0.2">
      <c r="A27" s="3">
        <f>IFERROR(VLOOKUP(B27,'[1]DADOS (OCULTAR)'!$P$3:$R$53,3,0),"")</f>
        <v>10583920001024</v>
      </c>
      <c r="B27" s="4" t="s">
        <v>9</v>
      </c>
      <c r="C27" s="5" t="s">
        <v>48</v>
      </c>
      <c r="D27" s="6" t="s">
        <v>49</v>
      </c>
      <c r="E27" s="7" t="s">
        <v>14</v>
      </c>
      <c r="F27" s="8">
        <v>43374</v>
      </c>
      <c r="G27" s="8">
        <v>43739</v>
      </c>
      <c r="H27" s="9">
        <v>1200000</v>
      </c>
      <c r="I27" s="6" t="s">
        <v>50</v>
      </c>
    </row>
    <row r="28" spans="1:9" ht="21" customHeight="1" x14ac:dyDescent="0.2">
      <c r="A28" s="3">
        <f>IFERROR(VLOOKUP(B28,'[1]DADOS (OCULTAR)'!$P$3:$R$53,3,0),"")</f>
        <v>10583920001024</v>
      </c>
      <c r="B28" s="4" t="s">
        <v>9</v>
      </c>
      <c r="C28" s="5" t="s">
        <v>48</v>
      </c>
      <c r="D28" s="6" t="s">
        <v>49</v>
      </c>
      <c r="E28" s="7" t="s">
        <v>51</v>
      </c>
      <c r="F28" s="8">
        <v>43739</v>
      </c>
      <c r="G28" s="8">
        <v>44105</v>
      </c>
      <c r="H28" s="9">
        <v>1200000</v>
      </c>
      <c r="I28" s="6" t="s">
        <v>50</v>
      </c>
    </row>
    <row r="29" spans="1:9" ht="21" customHeight="1" x14ac:dyDescent="0.2">
      <c r="A29" s="3">
        <f>IFERROR(VLOOKUP(B29,'[1]DADOS (OCULTAR)'!$P$3:$R$53,3,0),"")</f>
        <v>10583920001024</v>
      </c>
      <c r="B29" s="4" t="s">
        <v>9</v>
      </c>
      <c r="C29" s="5" t="s">
        <v>52</v>
      </c>
      <c r="D29" s="6" t="s">
        <v>53</v>
      </c>
      <c r="E29" s="7" t="s">
        <v>11</v>
      </c>
      <c r="F29" s="8">
        <v>43540</v>
      </c>
      <c r="G29" s="8">
        <v>43906</v>
      </c>
      <c r="H29" s="9">
        <v>1000</v>
      </c>
      <c r="I29" s="6" t="s">
        <v>54</v>
      </c>
    </row>
    <row r="30" spans="1:9" ht="21" customHeight="1" x14ac:dyDescent="0.2">
      <c r="A30" s="3">
        <f>IFERROR(VLOOKUP(B30,'[1]DADOS (OCULTAR)'!$P$3:$R$53,3,0),"")</f>
        <v>10583920001024</v>
      </c>
      <c r="B30" s="4" t="s">
        <v>9</v>
      </c>
      <c r="C30" s="5" t="s">
        <v>55</v>
      </c>
      <c r="D30" s="6" t="s">
        <v>56</v>
      </c>
      <c r="E30" s="7" t="s">
        <v>11</v>
      </c>
      <c r="F30" s="8">
        <v>43665</v>
      </c>
      <c r="G30" s="8">
        <v>44031</v>
      </c>
      <c r="H30" s="9">
        <v>417320</v>
      </c>
      <c r="I30" s="6" t="s">
        <v>57</v>
      </c>
    </row>
    <row r="31" spans="1:9" ht="21" customHeight="1" x14ac:dyDescent="0.2">
      <c r="A31" s="3">
        <f>IFERROR(VLOOKUP(B31,'[1]DADOS (OCULTAR)'!$P$3:$R$53,3,0),"")</f>
        <v>10583920001024</v>
      </c>
      <c r="B31" s="4" t="s">
        <v>9</v>
      </c>
      <c r="C31" s="5" t="s">
        <v>58</v>
      </c>
      <c r="D31" s="6" t="s">
        <v>59</v>
      </c>
      <c r="E31" s="7" t="s">
        <v>11</v>
      </c>
      <c r="F31" s="8">
        <v>43024</v>
      </c>
      <c r="G31" s="8">
        <v>43389</v>
      </c>
      <c r="H31" s="9">
        <v>120000</v>
      </c>
      <c r="I31" s="6" t="s">
        <v>60</v>
      </c>
    </row>
    <row r="32" spans="1:9" ht="21" customHeight="1" x14ac:dyDescent="0.2">
      <c r="A32" s="3">
        <f>IFERROR(VLOOKUP(B32,'[1]DADOS (OCULTAR)'!$P$3:$R$53,3,0),"")</f>
        <v>10583920001024</v>
      </c>
      <c r="B32" s="4" t="s">
        <v>9</v>
      </c>
      <c r="C32" s="5" t="s">
        <v>58</v>
      </c>
      <c r="D32" s="6" t="s">
        <v>59</v>
      </c>
      <c r="E32" s="7" t="s">
        <v>13</v>
      </c>
      <c r="F32" s="8">
        <v>43191</v>
      </c>
      <c r="G32" s="8">
        <v>43556</v>
      </c>
      <c r="H32" s="9">
        <v>132215.28</v>
      </c>
      <c r="I32" s="6" t="s">
        <v>60</v>
      </c>
    </row>
    <row r="33" spans="1:9" ht="21" customHeight="1" x14ac:dyDescent="0.2">
      <c r="A33" s="3">
        <f>IFERROR(VLOOKUP(B33,'[1]DADOS (OCULTAR)'!$P$3:$R$53,3,0),"")</f>
        <v>10583920001024</v>
      </c>
      <c r="B33" s="4" t="s">
        <v>9</v>
      </c>
      <c r="C33" s="5" t="s">
        <v>58</v>
      </c>
      <c r="D33" s="6" t="s">
        <v>59</v>
      </c>
      <c r="E33" s="7" t="s">
        <v>14</v>
      </c>
      <c r="F33" s="8">
        <v>43389</v>
      </c>
      <c r="G33" s="8">
        <v>43754</v>
      </c>
      <c r="H33" s="9">
        <v>132215.28</v>
      </c>
      <c r="I33" s="6" t="s">
        <v>60</v>
      </c>
    </row>
    <row r="34" spans="1:9" ht="21" customHeight="1" x14ac:dyDescent="0.2">
      <c r="A34" s="3">
        <f>IFERROR(VLOOKUP(B34,'[1]DADOS (OCULTAR)'!$P$3:$R$53,3,0),"")</f>
        <v>10583920001024</v>
      </c>
      <c r="B34" s="4" t="s">
        <v>9</v>
      </c>
      <c r="C34" s="5" t="s">
        <v>58</v>
      </c>
      <c r="D34" s="6" t="s">
        <v>59</v>
      </c>
      <c r="E34" s="7" t="s">
        <v>61</v>
      </c>
      <c r="F34" s="8">
        <v>43754</v>
      </c>
      <c r="G34" s="8">
        <v>44120</v>
      </c>
      <c r="H34" s="9">
        <v>132215.28</v>
      </c>
      <c r="I34" s="6" t="s">
        <v>60</v>
      </c>
    </row>
    <row r="35" spans="1:9" ht="21" customHeight="1" x14ac:dyDescent="0.2">
      <c r="A35" s="3">
        <f>IFERROR(VLOOKUP(B35,'[1]DADOS (OCULTAR)'!$P$3:$R$53,3,0),"")</f>
        <v>10583920001024</v>
      </c>
      <c r="B35" s="4" t="s">
        <v>9</v>
      </c>
      <c r="C35" s="5" t="s">
        <v>62</v>
      </c>
      <c r="D35" s="6" t="s">
        <v>63</v>
      </c>
      <c r="E35" s="7">
        <v>1</v>
      </c>
      <c r="F35" s="8">
        <v>43405</v>
      </c>
      <c r="G35" s="8">
        <v>43770</v>
      </c>
      <c r="H35" s="9">
        <v>14400</v>
      </c>
      <c r="I35" s="6" t="s">
        <v>64</v>
      </c>
    </row>
    <row r="36" spans="1:9" ht="21" customHeight="1" x14ac:dyDescent="0.2">
      <c r="A36" s="3">
        <f>IFERROR(VLOOKUP(B36,'[1]DADOS (OCULTAR)'!$P$3:$R$53,3,0),"")</f>
        <v>10583920001024</v>
      </c>
      <c r="B36" s="4" t="s">
        <v>9</v>
      </c>
      <c r="C36" s="5" t="s">
        <v>62</v>
      </c>
      <c r="D36" s="6" t="s">
        <v>63</v>
      </c>
      <c r="E36" s="7">
        <v>2</v>
      </c>
      <c r="F36" s="8">
        <v>43770</v>
      </c>
      <c r="G36" s="8">
        <v>44136</v>
      </c>
      <c r="H36" s="9">
        <v>14400</v>
      </c>
      <c r="I36" s="6" t="s">
        <v>64</v>
      </c>
    </row>
    <row r="37" spans="1:9" ht="21" customHeight="1" x14ac:dyDescent="0.2">
      <c r="A37" s="3">
        <f>IFERROR(VLOOKUP(B37,'[1]DADOS (OCULTAR)'!$P$3:$R$53,3,0),"")</f>
        <v>10583920001024</v>
      </c>
      <c r="B37" s="4" t="s">
        <v>9</v>
      </c>
      <c r="C37" s="5" t="s">
        <v>21</v>
      </c>
      <c r="D37" s="6" t="s">
        <v>65</v>
      </c>
      <c r="E37" s="7">
        <v>1</v>
      </c>
      <c r="F37" s="8">
        <v>43028</v>
      </c>
      <c r="G37" s="8">
        <v>43393</v>
      </c>
      <c r="H37" s="9">
        <v>82800</v>
      </c>
      <c r="I37" s="6" t="s">
        <v>66</v>
      </c>
    </row>
    <row r="38" spans="1:9" ht="21" customHeight="1" x14ac:dyDescent="0.2">
      <c r="A38" s="3">
        <f>IFERROR(VLOOKUP(B38,'[1]DADOS (OCULTAR)'!$P$3:$R$53,3,0),"")</f>
        <v>10583920001024</v>
      </c>
      <c r="B38" s="4" t="s">
        <v>9</v>
      </c>
      <c r="C38" s="5" t="s">
        <v>21</v>
      </c>
      <c r="D38" s="6" t="s">
        <v>65</v>
      </c>
      <c r="E38" s="7">
        <v>2</v>
      </c>
      <c r="F38" s="8">
        <v>43348</v>
      </c>
      <c r="G38" s="8">
        <v>43713</v>
      </c>
      <c r="H38" s="9">
        <v>82800</v>
      </c>
      <c r="I38" s="6" t="s">
        <v>66</v>
      </c>
    </row>
    <row r="39" spans="1:9" ht="21" customHeight="1" x14ac:dyDescent="0.2">
      <c r="A39" s="3">
        <f>IFERROR(VLOOKUP(B39,'[1]DADOS (OCULTAR)'!$P$3:$R$53,3,0),"")</f>
        <v>10583920001024</v>
      </c>
      <c r="B39" s="4" t="s">
        <v>9</v>
      </c>
      <c r="C39" s="5" t="s">
        <v>21</v>
      </c>
      <c r="D39" s="6" t="s">
        <v>65</v>
      </c>
      <c r="E39" s="7">
        <v>3</v>
      </c>
      <c r="F39" s="8">
        <v>43713</v>
      </c>
      <c r="G39" s="8">
        <v>44079</v>
      </c>
      <c r="H39" s="9">
        <v>82800</v>
      </c>
      <c r="I39" s="6" t="s">
        <v>66</v>
      </c>
    </row>
    <row r="40" spans="1:9" ht="21" customHeight="1" x14ac:dyDescent="0.2">
      <c r="A40" s="3">
        <f>IFERROR(VLOOKUP(B40,'[1]DADOS (OCULTAR)'!$P$3:$R$53,3,0),"")</f>
        <v>10583920001024</v>
      </c>
      <c r="B40" s="4" t="s">
        <v>9</v>
      </c>
      <c r="C40" s="5" t="s">
        <v>21</v>
      </c>
      <c r="D40" s="6" t="s">
        <v>65</v>
      </c>
      <c r="E40" s="7" t="s">
        <v>11</v>
      </c>
      <c r="F40" s="8">
        <v>43028</v>
      </c>
      <c r="G40" s="8">
        <v>43393</v>
      </c>
      <c r="H40" s="9">
        <v>60000</v>
      </c>
      <c r="I40" s="6" t="s">
        <v>66</v>
      </c>
    </row>
    <row r="41" spans="1:9" ht="21" customHeight="1" x14ac:dyDescent="0.2">
      <c r="A41" s="3">
        <f>IFERROR(VLOOKUP(B41,'[1]DADOS (OCULTAR)'!$P$3:$R$53,3,0),"")</f>
        <v>10583920001024</v>
      </c>
      <c r="B41" s="4" t="s">
        <v>9</v>
      </c>
      <c r="C41" s="5" t="s">
        <v>21</v>
      </c>
      <c r="D41" s="6" t="s">
        <v>65</v>
      </c>
      <c r="E41" s="7" t="s">
        <v>13</v>
      </c>
      <c r="F41" s="8">
        <v>43348</v>
      </c>
      <c r="G41" s="8">
        <v>43713</v>
      </c>
      <c r="H41" s="9">
        <v>60000</v>
      </c>
      <c r="I41" s="6" t="s">
        <v>66</v>
      </c>
    </row>
    <row r="42" spans="1:9" ht="21" customHeight="1" x14ac:dyDescent="0.2">
      <c r="A42" s="3">
        <f>IFERROR(VLOOKUP(B42,'[1]DADOS (OCULTAR)'!$P$3:$R$53,3,0),"")</f>
        <v>10583920001024</v>
      </c>
      <c r="B42" s="4" t="s">
        <v>9</v>
      </c>
      <c r="C42" s="5" t="s">
        <v>21</v>
      </c>
      <c r="D42" s="6" t="s">
        <v>65</v>
      </c>
      <c r="E42" s="7" t="s">
        <v>14</v>
      </c>
      <c r="F42" s="8">
        <v>43713</v>
      </c>
      <c r="G42" s="8">
        <v>44079</v>
      </c>
      <c r="H42" s="9">
        <v>60000</v>
      </c>
      <c r="I42" s="6" t="s">
        <v>66</v>
      </c>
    </row>
    <row r="43" spans="1:9" ht="21" customHeight="1" x14ac:dyDescent="0.2">
      <c r="A43" s="3">
        <f>IFERROR(VLOOKUP(B43,'[1]DADOS (OCULTAR)'!$P$3:$R$53,3,0),"")</f>
        <v>10583920001024</v>
      </c>
      <c r="B43" s="4" t="s">
        <v>9</v>
      </c>
      <c r="C43" s="5" t="s">
        <v>67</v>
      </c>
      <c r="D43" s="6" t="s">
        <v>68</v>
      </c>
      <c r="E43" s="7" t="s">
        <v>11</v>
      </c>
      <c r="F43" s="10">
        <v>43374</v>
      </c>
      <c r="G43" s="10">
        <v>43739</v>
      </c>
      <c r="H43" s="9">
        <v>82657.8</v>
      </c>
      <c r="I43" s="6" t="s">
        <v>69</v>
      </c>
    </row>
    <row r="44" spans="1:9" ht="21" customHeight="1" x14ac:dyDescent="0.2">
      <c r="A44" s="3">
        <f>IFERROR(VLOOKUP(B44,'[1]DADOS (OCULTAR)'!$P$3:$R$53,3,0),"")</f>
        <v>10583920001024</v>
      </c>
      <c r="B44" s="4" t="s">
        <v>9</v>
      </c>
      <c r="C44" s="5" t="s">
        <v>67</v>
      </c>
      <c r="D44" s="6" t="s">
        <v>68</v>
      </c>
      <c r="E44" s="7" t="s">
        <v>35</v>
      </c>
      <c r="F44" s="10">
        <v>43739</v>
      </c>
      <c r="G44" s="10">
        <v>44105</v>
      </c>
      <c r="H44" s="9">
        <v>86790.720000000001</v>
      </c>
      <c r="I44" s="6" t="s">
        <v>69</v>
      </c>
    </row>
    <row r="45" spans="1:9" ht="21" customHeight="1" x14ac:dyDescent="0.2">
      <c r="A45" s="3">
        <f>IFERROR(VLOOKUP(B45,'[1]DADOS (OCULTAR)'!$P$3:$R$53,3,0),"")</f>
        <v>10583920001024</v>
      </c>
      <c r="B45" s="4" t="s">
        <v>9</v>
      </c>
      <c r="C45" s="5" t="s">
        <v>67</v>
      </c>
      <c r="D45" s="6" t="s">
        <v>68</v>
      </c>
      <c r="E45" s="7">
        <v>3</v>
      </c>
      <c r="F45" s="10">
        <v>43739</v>
      </c>
      <c r="G45" s="10">
        <v>44105</v>
      </c>
      <c r="H45" s="9">
        <v>89960.44</v>
      </c>
      <c r="I45" s="6" t="s">
        <v>69</v>
      </c>
    </row>
    <row r="46" spans="1:9" ht="21" customHeight="1" x14ac:dyDescent="0.2">
      <c r="A46" s="3">
        <f>IFERROR(VLOOKUP(B46,'[1]DADOS (OCULTAR)'!$P$3:$R$53,3,0),"")</f>
        <v>10583920001024</v>
      </c>
      <c r="B46" s="4" t="s">
        <v>9</v>
      </c>
      <c r="C46" s="5" t="s">
        <v>70</v>
      </c>
      <c r="D46" s="6" t="s">
        <v>71</v>
      </c>
      <c r="E46" s="7">
        <v>1</v>
      </c>
      <c r="F46" s="10">
        <v>43374</v>
      </c>
      <c r="G46" s="10">
        <v>43739</v>
      </c>
      <c r="H46" s="9">
        <v>24000</v>
      </c>
      <c r="I46" s="6" t="s">
        <v>72</v>
      </c>
    </row>
    <row r="47" spans="1:9" ht="21" customHeight="1" x14ac:dyDescent="0.2">
      <c r="A47" s="3">
        <f>IFERROR(VLOOKUP(B47,'[1]DADOS (OCULTAR)'!$P$3:$R$53,3,0),"")</f>
        <v>10583920001024</v>
      </c>
      <c r="B47" s="4" t="s">
        <v>9</v>
      </c>
      <c r="C47" s="5" t="s">
        <v>70</v>
      </c>
      <c r="D47" s="6" t="s">
        <v>71</v>
      </c>
      <c r="E47" s="7" t="s">
        <v>13</v>
      </c>
      <c r="F47" s="10">
        <v>43739</v>
      </c>
      <c r="G47" s="10">
        <v>44105</v>
      </c>
      <c r="H47" s="9">
        <v>24000</v>
      </c>
      <c r="I47" s="6" t="s">
        <v>72</v>
      </c>
    </row>
    <row r="48" spans="1:9" ht="21" customHeight="1" x14ac:dyDescent="0.2">
      <c r="A48" s="3">
        <f>IFERROR(VLOOKUP(B48,'[1]DADOS (OCULTAR)'!$P$3:$R$53,3,0),"")</f>
        <v>10583920001024</v>
      </c>
      <c r="B48" s="4" t="s">
        <v>9</v>
      </c>
      <c r="C48" s="5" t="s">
        <v>73</v>
      </c>
      <c r="D48" s="6" t="s">
        <v>74</v>
      </c>
      <c r="E48" s="7" t="s">
        <v>11</v>
      </c>
      <c r="F48" s="10">
        <v>43405</v>
      </c>
      <c r="G48" s="10">
        <v>44136</v>
      </c>
      <c r="H48" s="9">
        <v>58659.92</v>
      </c>
      <c r="I48" s="6" t="s">
        <v>75</v>
      </c>
    </row>
    <row r="49" spans="1:9" ht="21" customHeight="1" x14ac:dyDescent="0.2">
      <c r="A49" s="3">
        <f>IFERROR(VLOOKUP(B49,'[1]DADOS (OCULTAR)'!$P$3:$R$53,3,0),"")</f>
        <v>10583920001024</v>
      </c>
      <c r="B49" s="4" t="s">
        <v>9</v>
      </c>
      <c r="C49" s="5" t="s">
        <v>76</v>
      </c>
      <c r="D49" s="6" t="s">
        <v>77</v>
      </c>
      <c r="E49" s="7" t="s">
        <v>11</v>
      </c>
      <c r="F49" s="10">
        <v>43435</v>
      </c>
      <c r="G49" s="10">
        <v>44166</v>
      </c>
      <c r="H49" s="9">
        <v>91000</v>
      </c>
      <c r="I49" s="6" t="s">
        <v>78</v>
      </c>
    </row>
    <row r="50" spans="1:9" ht="21" customHeight="1" x14ac:dyDescent="0.2">
      <c r="A50" s="3">
        <f>IFERROR(VLOOKUP(B50,'[1]DADOS (OCULTAR)'!$P$3:$R$53,3,0),"")</f>
        <v>10583920001024</v>
      </c>
      <c r="B50" s="4" t="s">
        <v>9</v>
      </c>
      <c r="C50" s="5" t="s">
        <v>42</v>
      </c>
      <c r="D50" s="6" t="s">
        <v>79</v>
      </c>
      <c r="E50" s="7" t="s">
        <v>11</v>
      </c>
      <c r="F50" s="10">
        <v>43160</v>
      </c>
      <c r="G50" s="10">
        <v>43525</v>
      </c>
      <c r="H50" s="9">
        <v>60000</v>
      </c>
      <c r="I50" s="6" t="s">
        <v>80</v>
      </c>
    </row>
    <row r="51" spans="1:9" ht="21" customHeight="1" x14ac:dyDescent="0.2">
      <c r="A51" s="3">
        <f>IFERROR(VLOOKUP(B51,'[1]DADOS (OCULTAR)'!$P$3:$R$53,3,0),"")</f>
        <v>10583920001024</v>
      </c>
      <c r="B51" s="4" t="s">
        <v>9</v>
      </c>
      <c r="C51" s="5" t="s">
        <v>42</v>
      </c>
      <c r="D51" s="6" t="s">
        <v>79</v>
      </c>
      <c r="E51" s="7" t="s">
        <v>81</v>
      </c>
      <c r="F51" s="10">
        <v>43525</v>
      </c>
      <c r="G51" s="10">
        <v>43891</v>
      </c>
      <c r="H51" s="9">
        <v>80000</v>
      </c>
      <c r="I51" s="6" t="s">
        <v>80</v>
      </c>
    </row>
    <row r="52" spans="1:9" ht="21" customHeight="1" x14ac:dyDescent="0.2">
      <c r="A52" s="3">
        <f>IFERROR(VLOOKUP(B52,'[1]DADOS (OCULTAR)'!$P$3:$R$53,3,0),"")</f>
        <v>10583920001024</v>
      </c>
      <c r="B52" s="4" t="s">
        <v>9</v>
      </c>
      <c r="C52" s="5" t="s">
        <v>82</v>
      </c>
      <c r="D52" s="6" t="s">
        <v>83</v>
      </c>
      <c r="E52" s="7" t="s">
        <v>11</v>
      </c>
      <c r="F52" s="10">
        <v>43435</v>
      </c>
      <c r="G52" s="10">
        <v>44166</v>
      </c>
      <c r="H52" s="9">
        <v>259500</v>
      </c>
      <c r="I52" s="6" t="s">
        <v>84</v>
      </c>
    </row>
    <row r="53" spans="1:9" ht="21" customHeight="1" x14ac:dyDescent="0.2">
      <c r="A53" s="3">
        <f>IFERROR(VLOOKUP(B53,'[1]DADOS (OCULTAR)'!$P$3:$R$53,3,0),"")</f>
        <v>10583920001024</v>
      </c>
      <c r="B53" s="4" t="s">
        <v>9</v>
      </c>
      <c r="C53" s="5" t="s">
        <v>48</v>
      </c>
      <c r="D53" s="6" t="s">
        <v>85</v>
      </c>
      <c r="E53" s="7" t="s">
        <v>11</v>
      </c>
      <c r="F53" s="10" t="s">
        <v>86</v>
      </c>
      <c r="G53" s="10">
        <v>43770</v>
      </c>
      <c r="H53" s="9">
        <v>251900</v>
      </c>
      <c r="I53" s="6" t="s">
        <v>87</v>
      </c>
    </row>
    <row r="54" spans="1:9" ht="21" customHeight="1" x14ac:dyDescent="0.2">
      <c r="A54" s="3">
        <f>IFERROR(VLOOKUP(B54,'[1]DADOS (OCULTAR)'!$P$3:$R$53,3,0),"")</f>
        <v>10583920001024</v>
      </c>
      <c r="B54" s="4" t="s">
        <v>9</v>
      </c>
      <c r="C54" s="5" t="s">
        <v>88</v>
      </c>
      <c r="D54" s="6" t="s">
        <v>89</v>
      </c>
      <c r="E54" s="7" t="s">
        <v>11</v>
      </c>
      <c r="F54" s="10">
        <v>43435</v>
      </c>
      <c r="G54" s="10">
        <v>43800</v>
      </c>
      <c r="H54" s="9">
        <v>175700</v>
      </c>
      <c r="I54" s="6" t="s">
        <v>90</v>
      </c>
    </row>
    <row r="55" spans="1:9" ht="21" customHeight="1" x14ac:dyDescent="0.2">
      <c r="A55" s="3">
        <f>IFERROR(VLOOKUP(B55,'[1]DADOS (OCULTAR)'!$P$3:$R$53,3,0),"")</f>
        <v>10583920001024</v>
      </c>
      <c r="B55" s="4" t="s">
        <v>9</v>
      </c>
      <c r="C55" s="5" t="s">
        <v>91</v>
      </c>
      <c r="D55" s="6" t="s">
        <v>92</v>
      </c>
      <c r="E55" s="7" t="s">
        <v>11</v>
      </c>
      <c r="F55" s="10">
        <v>43221</v>
      </c>
      <c r="G55" s="10">
        <v>44682</v>
      </c>
      <c r="H55" s="9">
        <v>349226.4</v>
      </c>
      <c r="I55" s="6" t="s">
        <v>93</v>
      </c>
    </row>
    <row r="56" spans="1:9" ht="21" customHeight="1" x14ac:dyDescent="0.2">
      <c r="A56" s="3">
        <f>IFERROR(VLOOKUP(B56,'[1]DADOS (OCULTAR)'!$P$3:$R$53,3,0),"")</f>
        <v>10583920001024</v>
      </c>
      <c r="B56" s="4" t="s">
        <v>9</v>
      </c>
      <c r="C56" s="5" t="s">
        <v>94</v>
      </c>
      <c r="D56" s="6" t="s">
        <v>95</v>
      </c>
      <c r="E56" s="7" t="s">
        <v>11</v>
      </c>
      <c r="F56" s="10">
        <v>43191</v>
      </c>
      <c r="G56" s="10">
        <v>43922</v>
      </c>
      <c r="H56" s="9">
        <v>224000</v>
      </c>
      <c r="I56" s="6" t="s">
        <v>96</v>
      </c>
    </row>
    <row r="57" spans="1:9" ht="21" customHeight="1" x14ac:dyDescent="0.2">
      <c r="A57" s="3">
        <f>IFERROR(VLOOKUP(B57,'[1]DADOS (OCULTAR)'!$P$3:$R$53,3,0),"")</f>
        <v>10583920001024</v>
      </c>
      <c r="B57" s="4" t="s">
        <v>9</v>
      </c>
      <c r="C57" s="5" t="s">
        <v>97</v>
      </c>
      <c r="D57" s="6" t="s">
        <v>98</v>
      </c>
      <c r="E57" s="7" t="s">
        <v>11</v>
      </c>
      <c r="F57" s="10">
        <v>43586</v>
      </c>
      <c r="G57" s="10">
        <v>43952</v>
      </c>
      <c r="H57" s="9">
        <v>12690.28</v>
      </c>
      <c r="I57" s="6" t="s">
        <v>99</v>
      </c>
    </row>
    <row r="58" spans="1:9" ht="21" customHeight="1" x14ac:dyDescent="0.2">
      <c r="A58" s="3">
        <f>IFERROR(VLOOKUP(B58,'[1]DADOS (OCULTAR)'!$P$3:$R$53,3,0),"")</f>
        <v>10583920001024</v>
      </c>
      <c r="B58" s="4" t="s">
        <v>9</v>
      </c>
      <c r="C58" s="5" t="s">
        <v>100</v>
      </c>
      <c r="D58" s="6" t="s">
        <v>101</v>
      </c>
      <c r="E58" s="7" t="s">
        <v>11</v>
      </c>
      <c r="F58" s="10">
        <v>43466</v>
      </c>
      <c r="G58" s="10">
        <v>43831</v>
      </c>
      <c r="H58" s="9">
        <v>172121</v>
      </c>
      <c r="I58" s="6" t="s">
        <v>102</v>
      </c>
    </row>
    <row r="59" spans="1:9" ht="21" customHeight="1" x14ac:dyDescent="0.2">
      <c r="A59" s="3">
        <f>IFERROR(VLOOKUP(B59,'[1]DADOS (OCULTAR)'!$P$3:$R$53,3,0),"")</f>
        <v>10583920001024</v>
      </c>
      <c r="B59" s="4" t="s">
        <v>9</v>
      </c>
      <c r="C59" s="5" t="s">
        <v>100</v>
      </c>
      <c r="D59" s="6" t="s">
        <v>101</v>
      </c>
      <c r="E59" s="7" t="s">
        <v>35</v>
      </c>
      <c r="F59" s="10">
        <v>43831</v>
      </c>
      <c r="G59" s="10">
        <v>44197</v>
      </c>
      <c r="H59" s="9">
        <v>173121</v>
      </c>
      <c r="I59" s="6" t="s">
        <v>102</v>
      </c>
    </row>
    <row r="60" spans="1:9" ht="21" customHeight="1" x14ac:dyDescent="0.2">
      <c r="A60" s="3">
        <f>IFERROR(VLOOKUP(B60,'[1]DADOS (OCULTAR)'!$P$3:$R$53,3,0),"")</f>
        <v>10583920001024</v>
      </c>
      <c r="B60" s="4" t="s">
        <v>9</v>
      </c>
      <c r="C60" s="5" t="s">
        <v>103</v>
      </c>
      <c r="D60" s="6" t="s">
        <v>104</v>
      </c>
      <c r="E60" s="7" t="s">
        <v>11</v>
      </c>
      <c r="F60" s="10">
        <v>43132</v>
      </c>
      <c r="G60" s="10">
        <v>43497</v>
      </c>
      <c r="H60" s="9">
        <v>60000</v>
      </c>
      <c r="I60" s="6" t="s">
        <v>105</v>
      </c>
    </row>
    <row r="61" spans="1:9" ht="21" customHeight="1" x14ac:dyDescent="0.2">
      <c r="A61" s="3">
        <f>IFERROR(VLOOKUP(B61,'[1]DADOS (OCULTAR)'!$P$3:$R$53,3,0),"")</f>
        <v>10583920001024</v>
      </c>
      <c r="B61" s="4" t="s">
        <v>9</v>
      </c>
      <c r="C61" s="5" t="s">
        <v>103</v>
      </c>
      <c r="D61" s="6" t="s">
        <v>104</v>
      </c>
      <c r="E61" s="7" t="s">
        <v>13</v>
      </c>
      <c r="F61" s="10">
        <v>43132</v>
      </c>
      <c r="G61" s="10">
        <v>43497</v>
      </c>
      <c r="H61" s="9">
        <v>60000</v>
      </c>
      <c r="I61" s="6" t="s">
        <v>105</v>
      </c>
    </row>
    <row r="62" spans="1:9" ht="21" customHeight="1" x14ac:dyDescent="0.2">
      <c r="A62" s="3">
        <f>IFERROR(VLOOKUP(B62,'[1]DADOS (OCULTAR)'!$P$3:$R$53,3,0),"")</f>
        <v>10583920001024</v>
      </c>
      <c r="B62" s="4" t="s">
        <v>9</v>
      </c>
      <c r="C62" s="5" t="s">
        <v>103</v>
      </c>
      <c r="D62" s="6" t="s">
        <v>104</v>
      </c>
      <c r="E62" s="7" t="s">
        <v>14</v>
      </c>
      <c r="F62" s="10">
        <v>43739</v>
      </c>
      <c r="G62" s="10">
        <v>43862</v>
      </c>
      <c r="H62" s="9">
        <v>60000</v>
      </c>
      <c r="I62" s="6" t="s">
        <v>105</v>
      </c>
    </row>
    <row r="63" spans="1:9" ht="21" customHeight="1" x14ac:dyDescent="0.2">
      <c r="A63" s="3">
        <f>IFERROR(VLOOKUP(B63,'[1]DADOS (OCULTAR)'!$P$3:$R$53,3,0),"")</f>
        <v>10583920001024</v>
      </c>
      <c r="B63" s="4" t="s">
        <v>9</v>
      </c>
      <c r="C63" s="5" t="s">
        <v>106</v>
      </c>
      <c r="D63" s="6" t="s">
        <v>107</v>
      </c>
      <c r="E63" s="7" t="s">
        <v>11</v>
      </c>
      <c r="F63" s="10">
        <v>43617</v>
      </c>
      <c r="G63" s="10">
        <v>43983</v>
      </c>
      <c r="H63" s="9">
        <v>60000</v>
      </c>
      <c r="I63" s="6" t="s">
        <v>108</v>
      </c>
    </row>
    <row r="64" spans="1:9" ht="21" customHeight="1" x14ac:dyDescent="0.2">
      <c r="A64" s="3">
        <f>IFERROR(VLOOKUP(B64,'[1]DADOS (OCULTAR)'!$P$3:$R$53,3,0),"")</f>
        <v>10583920001024</v>
      </c>
      <c r="B64" s="4" t="s">
        <v>9</v>
      </c>
      <c r="C64" s="5" t="s">
        <v>109</v>
      </c>
      <c r="D64" s="6" t="s">
        <v>110</v>
      </c>
      <c r="E64" s="7" t="s">
        <v>11</v>
      </c>
      <c r="F64" s="10">
        <v>43440</v>
      </c>
      <c r="G64" s="10">
        <v>44171</v>
      </c>
      <c r="H64" s="9">
        <v>42804</v>
      </c>
      <c r="I64" s="6" t="s">
        <v>111</v>
      </c>
    </row>
    <row r="65" spans="1:9" ht="21" customHeight="1" x14ac:dyDescent="0.2">
      <c r="A65" s="3">
        <f>IFERROR(VLOOKUP(B65,'[1]DADOS (OCULTAR)'!$P$3:$R$53,3,0),"")</f>
        <v>10583920001024</v>
      </c>
      <c r="B65" s="4" t="s">
        <v>9</v>
      </c>
      <c r="C65" s="5" t="s">
        <v>112</v>
      </c>
      <c r="D65" s="6" t="s">
        <v>113</v>
      </c>
      <c r="E65" s="7" t="s">
        <v>11</v>
      </c>
      <c r="F65" s="10">
        <v>43556</v>
      </c>
      <c r="G65" s="10">
        <v>43922</v>
      </c>
      <c r="H65" s="9">
        <v>2035.2</v>
      </c>
      <c r="I65" s="6" t="s">
        <v>114</v>
      </c>
    </row>
    <row r="66" spans="1:9" ht="21" customHeight="1" x14ac:dyDescent="0.2">
      <c r="A66" s="3">
        <f>IFERROR(VLOOKUP(B66,'[1]DADOS (OCULTAR)'!$P$3:$R$53,3,0),"")</f>
        <v>10583920001024</v>
      </c>
      <c r="B66" s="4" t="s">
        <v>9</v>
      </c>
      <c r="C66" s="5" t="s">
        <v>115</v>
      </c>
      <c r="D66" s="6" t="s">
        <v>116</v>
      </c>
      <c r="E66" s="7" t="s">
        <v>11</v>
      </c>
      <c r="F66" s="10">
        <v>43060</v>
      </c>
      <c r="G66" s="10">
        <v>43425</v>
      </c>
      <c r="H66" s="9">
        <v>144000</v>
      </c>
      <c r="I66" s="6" t="s">
        <v>117</v>
      </c>
    </row>
    <row r="67" spans="1:9" ht="21" customHeight="1" x14ac:dyDescent="0.2">
      <c r="A67" s="3">
        <f>IFERROR(VLOOKUP(B67,'[1]DADOS (OCULTAR)'!$P$3:$R$53,3,0),"")</f>
        <v>10583920001024</v>
      </c>
      <c r="B67" s="4" t="s">
        <v>9</v>
      </c>
      <c r="C67" s="5" t="s">
        <v>115</v>
      </c>
      <c r="D67" s="6" t="s">
        <v>116</v>
      </c>
      <c r="E67" s="7" t="s">
        <v>13</v>
      </c>
      <c r="F67" s="10">
        <v>43781</v>
      </c>
      <c r="G67" s="10">
        <v>43781</v>
      </c>
      <c r="H67" s="9">
        <v>144000</v>
      </c>
      <c r="I67" s="6" t="s">
        <v>117</v>
      </c>
    </row>
    <row r="68" spans="1:9" ht="21" customHeight="1" x14ac:dyDescent="0.2">
      <c r="A68" s="3">
        <f>IFERROR(VLOOKUP(B68,'[1]DADOS (OCULTAR)'!$P$3:$R$53,3,0),"")</f>
        <v>10583920001024</v>
      </c>
      <c r="B68" s="4" t="s">
        <v>9</v>
      </c>
      <c r="C68" s="5" t="s">
        <v>115</v>
      </c>
      <c r="D68" s="6" t="s">
        <v>116</v>
      </c>
      <c r="E68" s="7">
        <v>3</v>
      </c>
      <c r="F68" s="10">
        <v>43800</v>
      </c>
      <c r="G68" s="10">
        <v>44166</v>
      </c>
      <c r="H68" s="9">
        <v>144000</v>
      </c>
      <c r="I68" s="6" t="s">
        <v>117</v>
      </c>
    </row>
    <row r="69" spans="1:9" ht="21" customHeight="1" x14ac:dyDescent="0.2">
      <c r="A69" s="3" t="str">
        <f>IFERROR(VLOOKUP(B69,'[1]DADOS (OCULTAR)'!$P$3:$R$53,3,0),"")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 t="str">
        <f>IFERROR(VLOOKUP(B70,'[1]DADOS (OCULTAR)'!$P$3:$R$53,3,0),"")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 x14ac:dyDescent="0.2">
      <c r="A71" s="3" t="str">
        <f>IFERROR(VLOOKUP(B71,'[1]DADOS (OCULTAR)'!$P$3:$R$53,3,0),"")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 x14ac:dyDescent="0.2">
      <c r="A72" s="3" t="str">
        <f>IFERROR(VLOOKUP(B72,'[1]DADOS (OCULTAR)'!$P$3:$R$53,3,0),"")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 x14ac:dyDescent="0.2">
      <c r="A73" s="3" t="str">
        <f>IFERROR(VLOOKUP(B73,'[1]DADOS (OCULTAR)'!$P$3:$R$53,3,0),"")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 x14ac:dyDescent="0.2">
      <c r="A74" s="3" t="str">
        <f>IFERROR(VLOOKUP(B74,'[1]DADOS (OCULTAR)'!$P$3:$R$53,3,0),"")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 x14ac:dyDescent="0.2">
      <c r="A75" s="3" t="str">
        <f>IFERROR(VLOOKUP(B75,'[1]DADOS (OCULTAR)'!$P$3:$R$53,3,0),"")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 x14ac:dyDescent="0.2">
      <c r="A76" s="3" t="str">
        <f>IFERROR(VLOOKUP(B76,'[1]DADOS (OCULTAR)'!$P$3:$R$53,3,0),"")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">
      <c r="A77" s="3" t="str">
        <f>IFERROR(VLOOKUP(B77,'[1]DADOS (OCULTAR)'!$P$3:$R$53,3,0),"")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">
      <c r="A78" s="3" t="str">
        <f>IFERROR(VLOOKUP(B78,'[1]DADOS (OCULTAR)'!$P$3:$R$53,3,0),"")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">
      <c r="A79" s="3" t="str">
        <f>IFERROR(VLOOKUP(B79,'[1]DADOS (OCULTAR)'!$P$3:$R$53,3,0),"")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">
      <c r="A80" s="3" t="str">
        <f>IFERROR(VLOOKUP(B80,'[1]DADOS (OCULTAR)'!$P$3:$R$53,3,0),"")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">
      <c r="A81" s="3" t="str">
        <f>IFERROR(VLOOKUP(B81,'[1]DADOS (OCULTAR)'!$P$3:$R$53,3,0),"")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">
      <c r="A82" s="3" t="str">
        <f>IFERROR(VLOOKUP(B82,'[1]DADOS (OCULTAR)'!$P$3:$R$53,3,0),"")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">
      <c r="A83" s="3" t="str">
        <f>IFERROR(VLOOKUP(B83,'[1]DADOS (OCULTAR)'!$P$3:$R$53,3,0),"")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">
      <c r="A84" s="3" t="str">
        <f>IFERROR(VLOOKUP(B84,'[1]DADOS (OCULTAR)'!$P$3:$R$53,3,0),"")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">
      <c r="A85" s="3" t="str">
        <f>IFERROR(VLOOKUP(B85,'[1]DADOS (OCULTAR)'!$P$3:$R$53,3,0),"")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">
      <c r="A86" s="3" t="str">
        <f>IFERROR(VLOOKUP(B86,'[1]DADOS (OCULTAR)'!$P$3:$R$53,3,0),"")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">
      <c r="A87" s="3" t="str">
        <f>IFERROR(VLOOKUP(B87,'[1]DADOS (OCULTAR)'!$P$3:$R$53,3,0),"")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">
      <c r="A88" s="3" t="str">
        <f>IFERROR(VLOOKUP(B88,'[1]DADOS (OCULTAR)'!$P$3:$R$53,3,0),"")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">
      <c r="A89" s="3" t="str">
        <f>IFERROR(VLOOKUP(B89,'[1]DADOS (OCULTAR)'!$P$3:$R$53,3,0),"")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">
      <c r="A90" s="3" t="str">
        <f>IFERROR(VLOOKUP(B90,'[1]DADOS (OCULTAR)'!$P$3:$R$53,3,0),"")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">
      <c r="A91" s="3" t="str">
        <f>IFERROR(VLOOKUP(B91,'[1]DADOS (OCULTAR)'!$P$3:$R$53,3,0),"")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">
      <c r="A92" s="3" t="str">
        <f>IFERROR(VLOOKUP(B92,'[1]DADOS (OCULTAR)'!$P$3:$R$53,3,0),"")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">
      <c r="A93" s="3" t="str">
        <f>IFERROR(VLOOKUP(B93,'[1]DADOS (OCULTAR)'!$P$3:$R$53,3,0),"")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">
      <c r="A94" s="3" t="str">
        <f>IFERROR(VLOOKUP(B94,'[1]DADOS (OCULTAR)'!$P$3:$R$53,3,0),"")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">
      <c r="A95" s="3" t="str">
        <f>IFERROR(VLOOKUP(B95,'[1]DADOS (OCULTAR)'!$P$3:$R$53,3,0),"")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">
      <c r="A96" s="3" t="str">
        <f>IFERROR(VLOOKUP(B96,'[1]DADOS (OCULTAR)'!$P$3:$R$53,3,0),"")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">
      <c r="A97" s="3" t="str">
        <f>IFERROR(VLOOKUP(B97,'[1]DADOS (OCULTAR)'!$P$3:$R$53,3,0),"")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">
      <c r="A98" s="3" t="str">
        <f>IFERROR(VLOOKUP(B98,'[1]DADOS (OCULTAR)'!$P$3:$R$53,3,0),"")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">
      <c r="A99" s="3" t="str">
        <f>IFERROR(VLOOKUP(B99,'[1]DADOS (OCULTAR)'!$P$3:$R$53,3,0),"")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">
      <c r="A100" s="3" t="str">
        <f>IFERROR(VLOOKUP(B100,'[1]DADOS (OCULTAR)'!$P$3:$R$53,3,0),"")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">
      <c r="A101" s="3" t="str">
        <f>IFERROR(VLOOKUP(B101,'[1]DADOS (OCULTAR)'!$P$3:$R$53,3,0),"")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">
      <c r="A102" s="3" t="str">
        <f>IFERROR(VLOOKUP(B102,'[1]DADOS (OCULTAR)'!$P$3:$R$53,3,0),"")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">
      <c r="A103" s="3" t="str">
        <f>IFERROR(VLOOKUP(B103,'[1]DADOS (OCULTAR)'!$P$3:$R$53,3,0),"")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">
      <c r="A104" s="3" t="str">
        <f>IFERROR(VLOOKUP(B104,'[1]DADOS (OCULTAR)'!$P$3:$R$53,3,0),"")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">
      <c r="A105" s="3" t="str">
        <f>IFERROR(VLOOKUP(B105,'[1]DADOS (OCULTAR)'!$P$3:$R$53,3,0),"")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">
      <c r="A106" s="3" t="str">
        <f>IFERROR(VLOOKUP(B106,'[1]DADOS (OCULTAR)'!$P$3:$R$53,3,0),"")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">
      <c r="A107" s="3" t="str">
        <f>IFERROR(VLOOKUP(B107,'[1]DADOS (OCULTAR)'!$P$3:$R$53,3,0),"")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">
      <c r="A108" s="3" t="str">
        <f>IFERROR(VLOOKUP(B108,'[1]DADOS (OCULTAR)'!$P$3:$R$53,3,0),"")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">
      <c r="A109" s="3" t="str">
        <f>IFERROR(VLOOKUP(B109,'[1]DADOS (OCULTAR)'!$P$3:$R$53,3,0),"")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">
      <c r="A110" s="3" t="str">
        <f>IFERROR(VLOOKUP(B110,'[1]DADOS (OCULTAR)'!$P$3:$R$53,3,0),"")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">
      <c r="A111" s="3" t="str">
        <f>IFERROR(VLOOKUP(B111,'[1]DADOS (OCULTAR)'!$P$3:$R$53,3,0),"")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(OCULTAR)'!$P$3:$R$53,3,0),"")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(OCULTAR)'!$P$3:$R$53,3,0),"")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(OCULTAR)'!$P$3:$R$53,3,0),"")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(OCULTAR)'!$P$3:$R$53,3,0),"")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(OCULTAR)'!$P$3:$R$53,3,0),"")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(OCULTAR)'!$P$3:$R$53,3,0),"")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(OCULTAR)'!$P$3:$R$53,3,0),"")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(OCULTAR)'!$P$3:$R$53,3,0),"")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(OCULTAR)'!$P$3:$R$53,3,0),"")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(OCULTAR)'!$P$3:$R$53,3,0),"")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(OCULTAR)'!$P$3:$R$53,3,0),"")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(OCULTAR)'!$P$3:$R$53,3,0),"")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(OCULTAR)'!$P$3:$R$53,3,0),"")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(OCULTAR)'!$P$3:$R$53,3,0),"")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(OCULTAR)'!$P$3:$R$53,3,0),"")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(OCULTAR)'!$P$3:$R$53,3,0),"")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(OCULTAR)'!$P$3:$R$53,3,0),"")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(OCULTAR)'!$P$3:$R$53,3,0),"")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(OCULTAR)'!$P$3:$R$53,3,0),"")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(OCULTAR)'!$P$3:$R$53,3,0),"")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(OCULTAR)'!$P$3:$R$53,3,0),"")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(OCULTAR)'!$P$3:$R$53,3,0),"")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(OCULTAR)'!$P$3:$R$53,3,0),"")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(OCULTAR)'!$P$3:$R$53,3,0),"")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(OCULTAR)'!$P$3:$R$53,3,0),"")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(OCULTAR)'!$P$3:$R$53,3,0),"")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(OCULTAR)'!$P$3:$R$53,3,0),"")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(OCULTAR)'!$P$3:$R$53,3,0),"")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(OCULTAR)'!$P$3:$R$53,3,0),"")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(OCULTAR)'!$P$3:$R$53,3,0),"")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(OCULTAR)'!$P$3:$R$53,3,0),"")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(OCULTAR)'!$P$3:$R$53,3,0),"")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(OCULTAR)'!$P$3:$R$53,3,0),"")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(OCULTAR)'!$P$3:$R$53,3,0),"")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(OCULTAR)'!$P$3:$R$53,3,0),"")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(OCULTAR)'!$P$3:$R$53,3,0),"")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(OCULTAR)'!$P$3:$R$53,3,0),"")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(OCULTAR)'!$P$3:$R$53,3,0),"")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(OCULTAR)'!$P$3:$R$53,3,0),"")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(OCULTAR)'!$P$3:$R$53,3,0),"")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(OCULTAR)'!$P$3:$R$53,3,0),"")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(OCULTAR)'!$P$3:$R$53,3,0),"")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(OCULTAR)'!$P$3:$R$53,3,0),"")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(OCULTAR)'!$P$3:$R$53,3,0),"")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(OCULTAR)'!$P$3:$R$53,3,0),"")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(OCULTAR)'!$P$3:$R$53,3,0),"")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(OCULTAR)'!$P$3:$R$53,3,0),"")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(OCULTAR)'!$P$3:$R$53,3,0),"")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(OCULTAR)'!$P$3:$R$53,3,0),"")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(OCULTAR)'!$P$3:$R$53,3,0),"")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(OCULTAR)'!$P$3:$R$53,3,0),"")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(OCULTAR)'!$P$3:$R$53,3,0),"")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(OCULTAR)'!$P$3:$R$53,3,0),"")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(OCULTAR)'!$P$3:$R$53,3,0),"")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(OCULTAR)'!$P$3:$R$53,3,0),"")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(OCULTAR)'!$P$3:$R$53,3,0),"")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(OCULTAR)'!$P$3:$R$53,3,0),"")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(OCULTAR)'!$P$3:$R$53,3,0),"")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(OCULTAR)'!$P$3:$R$53,3,0),"")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(OCULTAR)'!$P$3:$R$53,3,0),"")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(OCULTAR)'!$P$3:$R$53,3,0),"")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(OCULTAR)'!$P$3:$R$53,3,0),"")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(OCULTAR)'!$P$3:$R$53,3,0),"")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(OCULTAR)'!$P$3:$R$53,3,0),"")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(OCULTAR)'!$P$3:$R$53,3,0),"")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(OCULTAR)'!$P$3:$R$53,3,0),"")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(OCULTAR)'!$P$3:$R$53,3,0),"")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(OCULTAR)'!$P$3:$R$53,3,0),"")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(OCULTAR)'!$P$3:$R$53,3,0),"")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(OCULTAR)'!$P$3:$R$53,3,0),"")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(OCULTAR)'!$P$3:$R$53,3,0),"")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(OCULTAR)'!$P$3:$R$53,3,0),"")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(OCULTAR)'!$P$3:$R$53,3,0),"")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(OCULTAR)'!$P$3:$R$53,3,0),"")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(OCULTAR)'!$P$3:$R$53,3,0),"")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(OCULTAR)'!$P$3:$R$53,3,0),"")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(OCULTAR)'!$P$3:$R$53,3,0),"")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(OCULTAR)'!$P$3:$R$53,3,0),"")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(OCULTAR)'!$P$3:$R$53,3,0),"")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(OCULTAR)'!$P$3:$R$53,3,0),"")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(OCULTAR)'!$P$3:$R$53,3,0),"")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(OCULTAR)'!$P$3:$R$53,3,0),"")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(OCULTAR)'!$P$3:$R$53,3,0),"")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(OCULTAR)'!$P$3:$R$53,3,0),"")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(OCULTAR)'!$P$3:$R$53,3,0),"")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(OCULTAR)'!$P$3:$R$53,3,0),"")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(OCULTAR)'!$P$3:$R$53,3,0),"")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(OCULTAR)'!$P$3:$R$53,3,0),"")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(OCULTAR)'!$P$3:$R$53,3,0),"")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(OCULTAR)'!$P$3:$R$53,3,0),"")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(OCULTAR)'!$P$3:$R$53,3,0),"")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(OCULTAR)'!$P$3:$R$53,3,0),"")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(OCULTAR)'!$P$3:$R$53,3,0),"")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(OCULTAR)'!$P$3:$R$53,3,0),"")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(OCULTAR)'!$P$3:$R$53,3,0),"")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(OCULTAR)'!$P$3:$R$53,3,0),"")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(OCULTAR)'!$P$3:$R$53,3,0),"")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(OCULTAR)'!$P$3:$R$53,3,0),"")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(OCULTAR)'!$P$3:$R$53,3,0),"")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(OCULTAR)'!$P$3:$R$53,3,0),"")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(OCULTAR)'!$P$3:$R$53,3,0),"")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(OCULTAR)'!$P$3:$R$53,3,0),"")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(OCULTAR)'!$P$3:$R$53,3,0),"")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(OCULTAR)'!$P$3:$R$53,3,0),"")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(OCULTAR)'!$P$3:$R$53,3,0),"")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(OCULTAR)'!$P$3:$R$53,3,0),"")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(OCULTAR)'!$P$3:$R$53,3,0),"")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(OCULTAR)'!$P$3:$R$53,3,0),"")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(OCULTAR)'!$P$3:$R$53,3,0),"")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(OCULTAR)'!$P$3:$R$53,3,0),"")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(OCULTAR)'!$P$3:$R$53,3,0),"")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(OCULTAR)'!$P$3:$R$53,3,0),"")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(OCULTAR)'!$P$3:$R$53,3,0),"")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(OCULTAR)'!$P$3:$R$53,3,0),"")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(OCULTAR)'!$P$3:$R$53,3,0),"")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(OCULTAR)'!$P$3:$R$53,3,0),"")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(OCULTAR)'!$P$3:$R$53,3,0),"")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(OCULTAR)'!$P$3:$R$53,3,0),"")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(OCULTAR)'!$P$3:$R$53,3,0),"")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(OCULTAR)'!$P$3:$R$53,3,0),"")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(OCULTAR)'!$P$3:$R$53,3,0),"")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(OCULTAR)'!$P$3:$R$53,3,0),"")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(OCULTAR)'!$P$3:$R$53,3,0),"")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(OCULTAR)'!$P$3:$R$53,3,0),"")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(OCULTAR)'!$P$3:$R$53,3,0),"")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(OCULTAR)'!$P$3:$R$53,3,0),"")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(OCULTAR)'!$P$3:$R$53,3,0),"")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(OCULTAR)'!$P$3:$R$53,3,0),"")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(OCULTAR)'!$P$3:$R$53,3,0),"")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(OCULTAR)'!$P$3:$R$53,3,0),"")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(OCULTAR)'!$P$3:$R$53,3,0),"")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(OCULTAR)'!$P$3:$R$53,3,0),"")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(OCULTAR)'!$P$3:$R$53,3,0),"")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(OCULTAR)'!$P$3:$R$53,3,0),"")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(OCULTAR)'!$P$3:$R$53,3,0),"")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(OCULTAR)'!$P$3:$R$53,3,0),"")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(OCULTAR)'!$P$3:$R$53,3,0),"")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(OCULTAR)'!$P$3:$R$53,3,0),"")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(OCULTAR)'!$P$3:$R$53,3,0),"")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(OCULTAR)'!$P$3:$R$53,3,0),"")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(OCULTAR)'!$P$3:$R$53,3,0),"")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(OCULTAR)'!$P$3:$R$53,3,0),"")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(OCULTAR)'!$P$3:$R$53,3,0),"")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(OCULTAR)'!$P$3:$R$53,3,0),"")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(OCULTAR)'!$P$3:$R$53,3,0),"")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(OCULTAR)'!$P$3:$R$53,3,0),"")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(OCULTAR)'!$P$3:$R$53,3,0),"")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(OCULTAR)'!$P$3:$R$53,3,0),"")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(OCULTAR)'!$P$3:$R$53,3,0),"")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(OCULTAR)'!$P$3:$R$53,3,0),"")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(OCULTAR)'!$P$3:$R$53,3,0),"")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(OCULTAR)'!$P$3:$R$53,3,0),"")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(OCULTAR)'!$P$3:$R$53,3,0),"")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(OCULTAR)'!$P$3:$R$53,3,0),"")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(OCULTAR)'!$P$3:$R$53,3,0),"")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(OCULTAR)'!$P$3:$R$53,3,0),"")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(OCULTAR)'!$P$3:$R$53,3,0),"")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(OCULTAR)'!$P$3:$R$53,3,0),"")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(OCULTAR)'!$P$3:$R$53,3,0),"")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(OCULTAR)'!$P$3:$R$53,3,0),"")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(OCULTAR)'!$P$3:$R$53,3,0),"")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(OCULTAR)'!$P$3:$R$53,3,0),"")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(OCULTAR)'!$P$3:$R$53,3,0),"")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(OCULTAR)'!$P$3:$R$53,3,0),"")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(OCULTAR)'!$P$3:$R$53,3,0),"")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(OCULTAR)'!$P$3:$R$53,3,0),"")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(OCULTAR)'!$P$3:$R$53,3,0),"")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(OCULTAR)'!$P$3:$R$53,3,0),"")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(OCULTAR)'!$P$3:$R$53,3,0),"")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(OCULTAR)'!$P$3:$R$53,3,0),"")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(OCULTAR)'!$P$3:$R$53,3,0),"")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(OCULTAR)'!$P$3:$R$53,3,0),"")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(OCULTAR)'!$P$3:$R$53,3,0),"")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(OCULTAR)'!$P$3:$R$53,3,0),"")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(OCULTAR)'!$P$3:$R$53,3,0),"")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(OCULTAR)'!$P$3:$R$53,3,0),"")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(OCULTAR)'!$P$3:$R$53,3,0),"")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(OCULTAR)'!$P$3:$R$53,3,0),"")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(OCULTAR)'!$P$3:$R$53,3,0),"")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(OCULTAR)'!$P$3:$R$53,3,0),"")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(OCULTAR)'!$P$3:$R$53,3,0),"")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(OCULTAR)'!$P$3:$R$53,3,0),"")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(OCULTAR)'!$P$3:$R$53,3,0),"")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(OCULTAR)'!$P$3:$R$53,3,0),"")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(OCULTAR)'!$P$3:$R$53,3,0),"")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(OCULTAR)'!$P$3:$R$53,3,0),"")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(OCULTAR)'!$P$3:$R$53,3,0),"")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(OCULTAR)'!$P$3:$R$53,3,0),"")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(OCULTAR)'!$P$3:$R$53,3,0),"")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(OCULTAR)'!$P$3:$R$53,3,0),"")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(OCULTAR)'!$P$3:$R$53,3,0),"")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(OCULTAR)'!$P$3:$R$53,3,0),"")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(OCULTAR)'!$P$3:$R$53,3,0),"")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(OCULTAR)'!$P$3:$R$53,3,0),"")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(OCULTAR)'!$P$3:$R$53,3,0),"")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(OCULTAR)'!$P$3:$R$53,3,0),"")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(OCULTAR)'!$P$3:$R$53,3,0),"")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(OCULTAR)'!$P$3:$R$53,3,0),"")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(OCULTAR)'!$P$3:$R$53,3,0),"")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(OCULTAR)'!$P$3:$R$53,3,0),"")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(OCULTAR)'!$P$3:$R$53,3,0),"")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(OCULTAR)'!$P$3:$R$53,3,0),"")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(OCULTAR)'!$P$3:$R$53,3,0),"")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(OCULTAR)'!$P$3:$R$53,3,0),"")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(OCULTAR)'!$P$3:$R$53,3,0),"")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(OCULTAR)'!$P$3:$R$53,3,0),"")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(OCULTAR)'!$P$3:$R$53,3,0),"")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(OCULTAR)'!$P$3:$R$53,3,0),"")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(OCULTAR)'!$P$3:$R$53,3,0),"")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(OCULTAR)'!$P$3:$R$53,3,0),"")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(OCULTAR)'!$P$3:$R$53,3,0),"")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(OCULTAR)'!$P$3:$R$53,3,0),"")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(OCULTAR)'!$P$3:$R$53,3,0),"")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(OCULTAR)'!$P$3:$R$53,3,0),"")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(OCULTAR)'!$P$3:$R$53,3,0),"")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(OCULTAR)'!$P$3:$R$53,3,0),"")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(OCULTAR)'!$P$3:$R$53,3,0),"")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(OCULTAR)'!$P$3:$R$53,3,0),"")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(OCULTAR)'!$P$3:$R$53,3,0),"")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(OCULTAR)'!$P$3:$R$53,3,0),"")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(OCULTAR)'!$P$3:$R$53,3,0),"")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(OCULTAR)'!$P$3:$R$53,3,0),"")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(OCULTAR)'!$P$3:$R$53,3,0),"")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(OCULTAR)'!$P$3:$R$53,3,0),"")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(OCULTAR)'!$P$3:$R$53,3,0),"")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(OCULTAR)'!$P$3:$R$53,3,0),"")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(OCULTAR)'!$P$3:$R$53,3,0),"")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(OCULTAR)'!$P$3:$R$53,3,0),"")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(OCULTAR)'!$P$3:$R$53,3,0),"")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(OCULTAR)'!$P$3:$R$53,3,0),"")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(OCULTAR)'!$P$3:$R$53,3,0),"")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(OCULTAR)'!$P$3:$R$53,3,0),"")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(OCULTAR)'!$P$3:$R$53,3,0),"")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(OCULTAR)'!$P$3:$R$53,3,0),"")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(OCULTAR)'!$P$3:$R$53,3,0),"")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(OCULTAR)'!$P$3:$R$53,3,0),"")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(OCULTAR)'!$P$3:$R$53,3,0),"")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(OCULTAR)'!$P$3:$R$53,3,0),"")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(OCULTAR)'!$P$3:$R$53,3,0),"")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(OCULTAR)'!$P$3:$R$53,3,0),"")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(OCULTAR)'!$P$3:$R$53,3,0),"")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(OCULTAR)'!$P$3:$R$53,3,0),"")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(OCULTAR)'!$P$3:$R$53,3,0),"")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(OCULTAR)'!$P$3:$R$53,3,0),"")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(OCULTAR)'!$P$3:$R$53,3,0),"")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(OCULTAR)'!$P$3:$R$53,3,0),"")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(OCULTAR)'!$P$3:$R$53,3,0),"")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(OCULTAR)'!$P$3:$R$53,3,0),"")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(OCULTAR)'!$P$3:$R$53,3,0),"")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(OCULTAR)'!$P$3:$R$53,3,0),"")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(OCULTAR)'!$P$3:$R$53,3,0),"")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(OCULTAR)'!$P$3:$R$53,3,0),"")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(OCULTAR)'!$P$3:$R$53,3,0),"")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(OCULTAR)'!$P$3:$R$53,3,0),"")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(OCULTAR)'!$P$3:$R$53,3,0),"")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(OCULTAR)'!$P$3:$R$53,3,0),"")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(OCULTAR)'!$P$3:$R$53,3,0),"")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(OCULTAR)'!$P$3:$R$53,3,0),"")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(OCULTAR)'!$P$3:$R$53,3,0),"")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(OCULTAR)'!$P$3:$R$53,3,0),"")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(OCULTAR)'!$P$3:$R$53,3,0),"")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(OCULTAR)'!$P$3:$R$53,3,0),"")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(OCULTAR)'!$P$3:$R$53,3,0),"")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(OCULTAR)'!$P$3:$R$53,3,0),"")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(OCULTAR)'!$P$3:$R$53,3,0),"")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(OCULTAR)'!$P$3:$R$53,3,0),"")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(OCULTAR)'!$P$3:$R$53,3,0),"")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(OCULTAR)'!$P$3:$R$53,3,0),"")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(OCULTAR)'!$P$3:$R$53,3,0),"")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(OCULTAR)'!$P$3:$R$53,3,0),"")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(OCULTAR)'!$P$3:$R$53,3,0),"")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(OCULTAR)'!$P$3:$R$53,3,0),"")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(OCULTAR)'!$P$3:$R$53,3,0),"")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(OCULTAR)'!$P$3:$R$53,3,0),"")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(OCULTAR)'!$P$3:$R$53,3,0),"")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(OCULTAR)'!$P$3:$R$53,3,0),"")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(OCULTAR)'!$P$3:$R$53,3,0),"")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(OCULTAR)'!$P$3:$R$53,3,0),"")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(OCULTAR)'!$P$3:$R$53,3,0),"")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(OCULTAR)'!$P$3:$R$53,3,0),"")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(OCULTAR)'!$P$3:$R$53,3,0),"")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(OCULTAR)'!$P$3:$R$53,3,0),"")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(OCULTAR)'!$P$3:$R$53,3,0),"")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(OCULTAR)'!$P$3:$R$53,3,0),"")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(OCULTAR)'!$P$3:$R$53,3,0),"")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(OCULTAR)'!$P$3:$R$53,3,0),"")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(OCULTAR)'!$P$3:$R$53,3,0),"")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(OCULTAR)'!$P$3:$R$53,3,0),"")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(OCULTAR)'!$P$3:$R$53,3,0),"")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(OCULTAR)'!$P$3:$R$53,3,0),"")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(OCULTAR)'!$P$3:$R$53,3,0),"")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(OCULTAR)'!$P$3:$R$53,3,0),"")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(OCULTAR)'!$P$3:$R$53,3,0),"")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(OCULTAR)'!$P$3:$R$53,3,0),"")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(OCULTAR)'!$P$3:$R$53,3,0),"")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(OCULTAR)'!$P$3:$R$53,3,0),"")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(OCULTAR)'!$P$3:$R$53,3,0),"")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(OCULTAR)'!$P$3:$R$53,3,0),"")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(OCULTAR)'!$P$3:$R$53,3,0),"")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(OCULTAR)'!$P$3:$R$53,3,0),"")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(OCULTAR)'!$P$3:$R$53,3,0),"")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(OCULTAR)'!$P$3:$R$53,3,0),"")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(OCULTAR)'!$P$3:$R$53,3,0),"")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(OCULTAR)'!$P$3:$R$53,3,0),"")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(OCULTAR)'!$P$3:$R$53,3,0),"")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(OCULTAR)'!$P$3:$R$53,3,0),"")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(OCULTAR)'!$P$3:$R$53,3,0),"")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(OCULTAR)'!$P$3:$R$53,3,0),"")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(OCULTAR)'!$P$3:$R$53,3,0),"")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(OCULTAR)'!$P$3:$R$53,3,0),"")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(OCULTAR)'!$P$3:$R$53,3,0),"")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(OCULTAR)'!$P$3:$R$53,3,0),"")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(OCULTAR)'!$P$3:$R$53,3,0),"")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(OCULTAR)'!$P$3:$R$53,3,0),"")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(OCULTAR)'!$P$3:$R$53,3,0),"")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(OCULTAR)'!$P$3:$R$53,3,0),"")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(OCULTAR)'!$P$3:$R$53,3,0),"")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(OCULTAR)'!$P$3:$R$53,3,0),"")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(OCULTAR)'!$P$3:$R$53,3,0),"")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(OCULTAR)'!$P$3:$R$53,3,0),"")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(OCULTAR)'!$P$3:$R$53,3,0),"")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(OCULTAR)'!$P$3:$R$53,3,0),"")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(OCULTAR)'!$P$3:$R$53,3,0),"")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(OCULTAR)'!$P$3:$R$53,3,0),"")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(OCULTAR)'!$P$3:$R$53,3,0),"")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(OCULTAR)'!$P$3:$R$53,3,0),"")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(OCULTAR)'!$P$3:$R$53,3,0),"")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(OCULTAR)'!$P$3:$R$53,3,0),"")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(OCULTAR)'!$P$3:$R$53,3,0),"")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(OCULTAR)'!$P$3:$R$53,3,0),"")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(OCULTAR)'!$P$3:$R$53,3,0),"")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(OCULTAR)'!$P$3:$R$53,3,0),"")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(OCULTAR)'!$P$3:$R$53,3,0),"")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(OCULTAR)'!$P$3:$R$53,3,0),"")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(OCULTAR)'!$P$3:$R$53,3,0),"")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(OCULTAR)'!$P$3:$R$53,3,0),"")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(OCULTAR)'!$P$3:$R$53,3,0),"")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(OCULTAR)'!$P$3:$R$53,3,0),"")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(OCULTAR)'!$P$3:$R$53,3,0),"")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(OCULTAR)'!$P$3:$R$53,3,0),"")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(OCULTAR)'!$P$3:$R$53,3,0),"")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(OCULTAR)'!$P$3:$R$53,3,0),"")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(OCULTAR)'!$P$3:$R$53,3,0),"")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(OCULTAR)'!$P$3:$R$53,3,0),"")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(OCULTAR)'!$P$3:$R$53,3,0),"")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(OCULTAR)'!$P$3:$R$53,3,0),"")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(OCULTAR)'!$P$3:$R$53,3,0),"")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(OCULTAR)'!$P$3:$R$53,3,0),"")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(OCULTAR)'!$P$3:$R$53,3,0),"")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(OCULTAR)'!$P$3:$R$53,3,0),"")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(OCULTAR)'!$P$3:$R$53,3,0),"")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(OCULTAR)'!$P$3:$R$53,3,0),"")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(OCULTAR)'!$P$3:$R$53,3,0),"")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(OCULTAR)'!$P$3:$R$53,3,0),"")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(OCULTAR)'!$P$3:$R$53,3,0),"")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(OCULTAR)'!$P$3:$R$53,3,0),"")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(OCULTAR)'!$P$3:$R$53,3,0),"")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(OCULTAR)'!$P$3:$R$53,3,0),"")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(OCULTAR)'!$P$3:$R$53,3,0),"")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(OCULTAR)'!$P$3:$R$53,3,0),"")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(OCULTAR)'!$P$3:$R$53,3,0),"")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(OCULTAR)'!$P$3:$R$53,3,0),"")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(OCULTAR)'!$P$3:$R$53,3,0),"")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(OCULTAR)'!$P$3:$R$53,3,0),"")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(OCULTAR)'!$P$3:$R$53,3,0),"")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(OCULTAR)'!$P$3:$R$53,3,0),"")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(OCULTAR)'!$P$3:$R$53,3,0),"")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(OCULTAR)'!$P$3:$R$53,3,0),"")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(OCULTAR)'!$P$3:$R$53,3,0),"")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(OCULTAR)'!$P$3:$R$53,3,0),"")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(OCULTAR)'!$P$3:$R$53,3,0),"")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(OCULTAR)'!$P$3:$R$53,3,0),"")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(OCULTAR)'!$P$3:$R$53,3,0),"")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(OCULTAR)'!$P$3:$R$53,3,0),"")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(OCULTAR)'!$P$3:$R$53,3,0),"")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(OCULTAR)'!$P$3:$R$53,3,0),"")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(OCULTAR)'!$P$3:$R$53,3,0),"")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(OCULTAR)'!$P$3:$R$53,3,0),"")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(OCULTAR)'!$P$3:$R$53,3,0),"")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(OCULTAR)'!$P$3:$R$53,3,0),"")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(OCULTAR)'!$P$3:$R$53,3,0),"")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(OCULTAR)'!$P$3:$R$53,3,0),"")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(OCULTAR)'!$P$3:$R$53,3,0),"")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(OCULTAR)'!$P$3:$R$53,3,0),"")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(OCULTAR)'!$P$3:$R$53,3,0),"")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(OCULTAR)'!$P$3:$R$53,3,0),"")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(OCULTAR)'!$P$3:$R$53,3,0),"")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(OCULTAR)'!$P$3:$R$53,3,0),"")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(OCULTAR)'!$P$3:$R$53,3,0),"")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(OCULTAR)'!$P$3:$R$53,3,0),"")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(OCULTAR)'!$P$3:$R$53,3,0),"")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(OCULTAR)'!$P$3:$R$53,3,0),"")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(OCULTAR)'!$P$3:$R$53,3,0),"")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(OCULTAR)'!$P$3:$R$53,3,0),"")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(OCULTAR)'!$P$3:$R$53,3,0),"")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(OCULTAR)'!$P$3:$R$53,3,0),"")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(OCULTAR)'!$P$3:$R$53,3,0),"")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(OCULTAR)'!$P$3:$R$53,3,0),"")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(OCULTAR)'!$P$3:$R$53,3,0),"")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(OCULTAR)'!$P$3:$R$53,3,0),"")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(OCULTAR)'!$P$3:$R$53,3,0),"")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(OCULTAR)'!$P$3:$R$53,3,0),"")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(OCULTAR)'!$P$3:$R$53,3,0),"")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(OCULTAR)'!$P$3:$R$53,3,0),"")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(OCULTAR)'!$P$3:$R$53,3,0),"")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(OCULTAR)'!$P$3:$R$53,3,0),"")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(OCULTAR)'!$P$3:$R$53,3,0),"")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(OCULTAR)'!$P$3:$R$53,3,0),"")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(OCULTAR)'!$P$3:$R$53,3,0),"")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(OCULTAR)'!$P$3:$R$53,3,0),"")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(OCULTAR)'!$P$3:$R$53,3,0),"")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(OCULTAR)'!$P$3:$R$53,3,0),"")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(OCULTAR)'!$P$3:$R$53,3,0),"")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(OCULTAR)'!$P$3:$R$53,3,0),"")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(OCULTAR)'!$P$3:$R$53,3,0),"")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(OCULTAR)'!$P$3:$R$53,3,0),"")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(OCULTAR)'!$P$3:$R$53,3,0),"")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(OCULTAR)'!$P$3:$R$53,3,0),"")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(OCULTAR)'!$P$3:$R$53,3,0),"")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(OCULTAR)'!$P$3:$R$53,3,0),"")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(OCULTAR)'!$P$3:$R$53,3,0),"")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(OCULTAR)'!$P$3:$R$53,3,0),"")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(OCULTAR)'!$P$3:$R$53,3,0),"")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(OCULTAR)'!$P$3:$R$53,3,0),"")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(OCULTAR)'!$P$3:$R$53,3,0),"")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(OCULTAR)'!$P$3:$R$53,3,0),"")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(OCULTAR)'!$P$3:$R$53,3,0),"")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(OCULTAR)'!$P$3:$R$53,3,0),"")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(OCULTAR)'!$P$3:$R$53,3,0),"")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(OCULTAR)'!$P$3:$R$53,3,0),"")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(OCULTAR)'!$P$3:$R$53,3,0),"")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(OCULTAR)'!$P$3:$R$53,3,0),"")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(OCULTAR)'!$P$3:$R$53,3,0),"")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(OCULTAR)'!$P$3:$R$53,3,0),"")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(OCULTAR)'!$P$3:$R$53,3,0),"")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(OCULTAR)'!$P$3:$R$53,3,0),"")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(OCULTAR)'!$P$3:$R$53,3,0),"")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(OCULTAR)'!$P$3:$R$53,3,0),"")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(OCULTAR)'!$P$3:$R$53,3,0),"")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(OCULTAR)'!$P$3:$R$53,3,0),"")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(OCULTAR)'!$P$3:$R$53,3,0),"")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(OCULTAR)'!$P$3:$R$53,3,0),"")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(OCULTAR)'!$P$3:$R$53,3,0),"")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(OCULTAR)'!$P$3:$R$53,3,0),"")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(OCULTAR)'!$P$3:$R$53,3,0),"")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(OCULTAR)'!$P$3:$R$53,3,0),"")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(OCULTAR)'!$P$3:$R$53,3,0),"")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(OCULTAR)'!$P$3:$R$53,3,0),"")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(OCULTAR)'!$P$3:$R$53,3,0),"")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(OCULTAR)'!$P$3:$R$53,3,0),"")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(OCULTAR)'!$P$3:$R$53,3,0),"")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(OCULTAR)'!$P$3:$R$53,3,0),"")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(OCULTAR)'!$P$3:$R$53,3,0),"")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(OCULTAR)'!$P$3:$R$53,3,0),"")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(OCULTAR)'!$P$3:$R$53,3,0),"")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(OCULTAR)'!$P$3:$R$53,3,0),"")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(OCULTAR)'!$P$3:$R$53,3,0),"")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(OCULTAR)'!$P$3:$R$53,3,0),"")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(OCULTAR)'!$P$3:$R$53,3,0),"")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(OCULTAR)'!$P$3:$R$53,3,0),"")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(OCULTAR)'!$P$3:$R$53,3,0),"")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(OCULTAR)'!$P$3:$R$53,3,0),"")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(OCULTAR)'!$P$3:$R$53,3,0),"")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(OCULTAR)'!$P$3:$R$53,3,0),"")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(OCULTAR)'!$P$3:$R$53,3,0),"")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(OCULTAR)'!$P$3:$R$53,3,0),"")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(OCULTAR)'!$P$3:$R$53,3,0),"")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(OCULTAR)'!$P$3:$R$53,3,0),"")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(OCULTAR)'!$P$3:$R$53,3,0),"")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(OCULTAR)'!$P$3:$R$53,3,0),"")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(OCULTAR)'!$P$3:$R$53,3,0),"")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(OCULTAR)'!$P$3:$R$53,3,0),"")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(OCULTAR)'!$P$3:$R$53,3,0),"")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(OCULTAR)'!$P$3:$R$53,3,0),"")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(OCULTAR)'!$P$3:$R$53,3,0),"")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(OCULTAR)'!$P$3:$R$53,3,0),"")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(OCULTAR)'!$P$3:$R$53,3,0),"")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(OCULTAR)'!$P$3:$R$53,3,0),"")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(OCULTAR)'!$P$3:$R$53,3,0),"")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(OCULTAR)'!$P$3:$R$53,3,0),"")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(OCULTAR)'!$P$3:$R$53,3,0),"")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(OCULTAR)'!$P$3:$R$53,3,0),"")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(OCULTAR)'!$P$3:$R$53,3,0),"")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(OCULTAR)'!$P$3:$R$53,3,0),"")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(OCULTAR)'!$P$3:$R$53,3,0),"")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(OCULTAR)'!$P$3:$R$53,3,0),"")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(OCULTAR)'!$P$3:$R$53,3,0),"")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(OCULTAR)'!$P$3:$R$53,3,0),"")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(OCULTAR)'!$P$3:$R$53,3,0),"")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(OCULTAR)'!$P$3:$R$53,3,0),"")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(OCULTAR)'!$P$3:$R$53,3,0),"")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(OCULTAR)'!$P$3:$R$53,3,0),"")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(OCULTAR)'!$P$3:$R$53,3,0),"")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(OCULTAR)'!$P$3:$R$53,3,0),"")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(OCULTAR)'!$P$3:$R$53,3,0),"")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(OCULTAR)'!$P$3:$R$53,3,0),"")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(OCULTAR)'!$P$3:$R$53,3,0),"")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(OCULTAR)'!$P$3:$R$53,3,0),"")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(OCULTAR)'!$P$3:$R$53,3,0),"")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(OCULTAR)'!$P$3:$R$53,3,0),"")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(OCULTAR)'!$P$3:$R$53,3,0),"")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(OCULTAR)'!$P$3:$R$53,3,0),"")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(OCULTAR)'!$P$3:$R$53,3,0),"")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(OCULTAR)'!$P$3:$R$53,3,0),"")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(OCULTAR)'!$P$3:$R$53,3,0),"")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(OCULTAR)'!$P$3:$R$53,3,0),"")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(OCULTAR)'!$P$3:$R$53,3,0),"")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(OCULTAR)'!$P$3:$R$53,3,0),"")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(OCULTAR)'!$P$3:$R$53,3,0),"")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(OCULTAR)'!$P$3:$R$53,3,0),"")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(OCULTAR)'!$P$3:$R$53,3,0),"")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(OCULTAR)'!$P$3:$R$53,3,0),"")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(OCULTAR)'!$P$3:$R$53,3,0),"")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(OCULTAR)'!$P$3:$R$53,3,0),"")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(OCULTAR)'!$P$3:$R$53,3,0),"")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(OCULTAR)'!$P$3:$R$53,3,0),"")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(OCULTAR)'!$P$3:$R$53,3,0),"")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(OCULTAR)'!$P$3:$R$53,3,0),"")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(OCULTAR)'!$P$3:$R$53,3,0),"")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(OCULTAR)'!$P$3:$R$53,3,0),"")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(OCULTAR)'!$P$3:$R$53,3,0),"")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(OCULTAR)'!$P$3:$R$53,3,0),"")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(OCULTAR)'!$P$3:$R$53,3,0),"")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(OCULTAR)'!$P$3:$R$53,3,0),"")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(OCULTAR)'!$P$3:$R$53,3,0),"")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(OCULTAR)'!$P$3:$R$53,3,0),"")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(OCULTAR)'!$P$3:$R$53,3,0),"")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(OCULTAR)'!$P$3:$R$53,3,0),"")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(OCULTAR)'!$P$3:$R$53,3,0),"")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(OCULTAR)'!$P$3:$R$53,3,0),"")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(OCULTAR)'!$P$3:$R$53,3,0),"")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(OCULTAR)'!$P$3:$R$53,3,0),"")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(OCULTAR)'!$P$3:$R$53,3,0),"")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(OCULTAR)'!$P$3:$R$53,3,0),"")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(OCULTAR)'!$P$3:$R$53,3,0),"")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(OCULTAR)'!$P$3:$R$53,3,0),"")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(OCULTAR)'!$P$3:$R$53,3,0),"")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(OCULTAR)'!$P$3:$R$53,3,0),"")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(OCULTAR)'!$P$3:$R$53,3,0),"")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(OCULTAR)'!$P$3:$R$53,3,0),"")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(OCULTAR)'!$P$3:$R$53,3,0),"")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(OCULTAR)'!$P$3:$R$53,3,0),"")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(OCULTAR)'!$P$3:$R$53,3,0),"")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(OCULTAR)'!$P$3:$R$53,3,0),"")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(OCULTAR)'!$P$3:$R$53,3,0),"")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(OCULTAR)'!$P$3:$R$53,3,0),"")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(OCULTAR)'!$P$3:$R$53,3,0),"")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(OCULTAR)'!$P$3:$R$53,3,0),"")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(OCULTAR)'!$P$3:$R$53,3,0),"")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(OCULTAR)'!$P$3:$R$53,3,0),"")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(OCULTAR)'!$P$3:$R$53,3,0),"")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(OCULTAR)'!$P$3:$R$53,3,0),"")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(OCULTAR)'!$P$3:$R$53,3,0),"")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(OCULTAR)'!$P$3:$R$53,3,0),"")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(OCULTAR)'!$P$3:$R$53,3,0),"")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(OCULTAR)'!$P$3:$R$53,3,0),"")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(OCULTAR)'!$P$3:$R$53,3,0),"")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(OCULTAR)'!$P$3:$R$53,3,0),"")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(OCULTAR)'!$P$3:$R$53,3,0),"")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(OCULTAR)'!$P$3:$R$53,3,0),"")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(OCULTAR)'!$P$3:$R$53,3,0),"")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(OCULTAR)'!$P$3:$R$53,3,0),"")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(OCULTAR)'!$P$3:$R$53,3,0),"")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(OCULTAR)'!$P$3:$R$53,3,0),"")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(OCULTAR)'!$P$3:$R$53,3,0),"")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(OCULTAR)'!$P$3:$R$53,3,0),"")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(OCULTAR)'!$P$3:$R$53,3,0),"")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(OCULTAR)'!$P$3:$R$53,3,0),"")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(OCULTAR)'!$P$3:$R$53,3,0),"")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(OCULTAR)'!$P$3:$R$53,3,0),"")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(OCULTAR)'!$P$3:$R$53,3,0),"")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(OCULTAR)'!$P$3:$R$53,3,0),"")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(OCULTAR)'!$P$3:$R$53,3,0),"")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(OCULTAR)'!$P$3:$R$53,3,0),"")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(OCULTAR)'!$P$3:$R$53,3,0),"")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(OCULTAR)'!$P$3:$R$53,3,0),"")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(OCULTAR)'!$P$3:$R$53,3,0),"")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(OCULTAR)'!$P$3:$R$53,3,0),"")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(OCULTAR)'!$P$3:$R$53,3,0),"")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(OCULTAR)'!$P$3:$R$53,3,0),"")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(OCULTAR)'!$P$3:$R$53,3,0),"")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(OCULTAR)'!$P$3:$R$53,3,0),"")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(OCULTAR)'!$P$3:$R$53,3,0),"")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(OCULTAR)'!$P$3:$R$53,3,0),"")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(OCULTAR)'!$P$3:$R$53,3,0),"")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(OCULTAR)'!$P$3:$R$53,3,0),"")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(OCULTAR)'!$P$3:$R$53,3,0),"")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(OCULTAR)'!$P$3:$R$53,3,0),"")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(OCULTAR)'!$P$3:$R$53,3,0),"")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(OCULTAR)'!$P$3:$R$53,3,0),"")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(OCULTAR)'!$P$3:$R$53,3,0),"")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(OCULTAR)'!$P$3:$R$53,3,0),"")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(OCULTAR)'!$P$3:$R$53,3,0),"")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(OCULTAR)'!$P$3:$R$53,3,0),"")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(OCULTAR)'!$P$3:$R$53,3,0),"")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(OCULTAR)'!$P$3:$R$53,3,0),"")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(OCULTAR)'!$P$3:$R$53,3,0),"")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(OCULTAR)'!$P$3:$R$53,3,0),"")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(OCULTAR)'!$P$3:$R$53,3,0),"")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(OCULTAR)'!$P$3:$R$53,3,0),"")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(OCULTAR)'!$P$3:$R$53,3,0),"")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(OCULTAR)'!$P$3:$R$53,3,0),"")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(OCULTAR)'!$P$3:$R$53,3,0),"")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(OCULTAR)'!$P$3:$R$53,3,0),"")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(OCULTAR)'!$P$3:$R$53,3,0),"")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(OCULTAR)'!$P$3:$R$53,3,0),"")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(OCULTAR)'!$P$3:$R$53,3,0),"")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(OCULTAR)'!$P$3:$R$53,3,0),"")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(OCULTAR)'!$P$3:$R$53,3,0),"")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(OCULTAR)'!$P$3:$R$53,3,0),"")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(OCULTAR)'!$P$3:$R$53,3,0),"")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(OCULTAR)'!$P$3:$R$53,3,0),"")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(OCULTAR)'!$P$3:$R$53,3,0),"")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(OCULTAR)'!$P$3:$R$53,3,0),"")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(OCULTAR)'!$P$3:$R$53,3,0),"")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(OCULTAR)'!$P$3:$R$53,3,0),"")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(OCULTAR)'!$P$3:$R$53,3,0),"")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(OCULTAR)'!$P$3:$R$53,3,0),"")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(OCULTAR)'!$P$3:$R$53,3,0),"")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(OCULTAR)'!$P$3:$R$53,3,0),"")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(OCULTAR)'!$P$3:$R$53,3,0),"")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(OCULTAR)'!$P$3:$R$53,3,0),"")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(OCULTAR)'!$P$3:$R$53,3,0),"")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(OCULTAR)'!$P$3:$R$53,3,0),"")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(OCULTAR)'!$P$3:$R$53,3,0),"")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(OCULTAR)'!$P$3:$R$53,3,0),"")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(OCULTAR)'!$P$3:$R$53,3,0),"")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(OCULTAR)'!$P$3:$R$53,3,0),"")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(OCULTAR)'!$P$3:$R$53,3,0),"")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(OCULTAR)'!$P$3:$R$53,3,0),"")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(OCULTAR)'!$P$3:$R$53,3,0),"")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(OCULTAR)'!$P$3:$R$53,3,0),"")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(OCULTAR)'!$P$3:$R$53,3,0),"")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(OCULTAR)'!$P$3:$R$53,3,0),"")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(OCULTAR)'!$P$3:$R$53,3,0),"")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(OCULTAR)'!$P$3:$R$53,3,0),"")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(OCULTAR)'!$P$3:$R$53,3,0),"")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(OCULTAR)'!$P$3:$R$53,3,0),"")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(OCULTAR)'!$P$3:$R$53,3,0),"")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(OCULTAR)'!$P$3:$R$53,3,0),"")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(OCULTAR)'!$P$3:$R$53,3,0),"")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(OCULTAR)'!$P$3:$R$53,3,0),"")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(OCULTAR)'!$P$3:$R$53,3,0),"")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(OCULTAR)'!$P$3:$R$53,3,0),"")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(OCULTAR)'!$P$3:$R$53,3,0),"")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(OCULTAR)'!$P$3:$R$53,3,0),"")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(OCULTAR)'!$P$3:$R$53,3,0),"")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(OCULTAR)'!$P$3:$R$53,3,0),"")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(OCULTAR)'!$P$3:$R$53,3,0),"")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(OCULTAR)'!$P$3:$R$53,3,0),"")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(OCULTAR)'!$P$3:$R$53,3,0),"")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(OCULTAR)'!$P$3:$R$53,3,0),"")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(OCULTAR)'!$P$3:$R$53,3,0),"")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(OCULTAR)'!$P$3:$R$53,3,0),"")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(OCULTAR)'!$P$3:$R$53,3,0),"")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(OCULTAR)'!$P$3:$R$53,3,0),"")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(OCULTAR)'!$P$3:$R$53,3,0),"")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(OCULTAR)'!$P$3:$R$53,3,0),"")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(OCULTAR)'!$P$3:$R$53,3,0),"")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(OCULTAR)'!$P$3:$R$53,3,0),"")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(OCULTAR)'!$P$3:$R$53,3,0),"")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(OCULTAR)'!$P$3:$R$53,3,0),"")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(OCULTAR)'!$P$3:$R$53,3,0),"")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(OCULTAR)'!$P$3:$R$53,3,0),"")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(OCULTAR)'!$P$3:$R$53,3,0),"")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(OCULTAR)'!$P$3:$R$53,3,0),"")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(OCULTAR)'!$P$3:$R$53,3,0),"")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(OCULTAR)'!$P$3:$R$53,3,0),"")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(OCULTAR)'!$P$3:$R$53,3,0),"")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(OCULTAR)'!$P$3:$R$53,3,0),"")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(OCULTAR)'!$P$3:$R$53,3,0),"")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(OCULTAR)'!$P$3:$R$53,3,0),"")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(OCULTAR)'!$P$3:$R$53,3,0),"")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(OCULTAR)'!$P$3:$R$53,3,0),"")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(OCULTAR)'!$P$3:$R$53,3,0),"")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(OCULTAR)'!$P$3:$R$53,3,0),"")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(OCULTAR)'!$P$3:$R$53,3,0),"")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(OCULTAR)'!$P$3:$R$53,3,0),"")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(OCULTAR)'!$P$3:$R$53,3,0),"")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(OCULTAR)'!$P$3:$R$53,3,0),"")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(OCULTAR)'!$P$3:$R$53,3,0),"")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(OCULTAR)'!$P$3:$R$53,3,0),"")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(OCULTAR)'!$P$3:$R$53,3,0),"")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(OCULTAR)'!$P$3:$R$53,3,0),"")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(OCULTAR)'!$P$3:$R$53,3,0),"")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(OCULTAR)'!$P$3:$R$53,3,0),"")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(OCULTAR)'!$P$3:$R$53,3,0),"")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(OCULTAR)'!$P$3:$R$53,3,0),"")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(OCULTAR)'!$P$3:$R$53,3,0),"")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(OCULTAR)'!$P$3:$R$53,3,0),"")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(OCULTAR)'!$P$3:$R$53,3,0),"")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(OCULTAR)'!$P$3:$R$53,3,0),"")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(OCULTAR)'!$P$3:$R$53,3,0),"")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(OCULTAR)'!$P$3:$R$53,3,0),"")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(OCULTAR)'!$P$3:$R$53,3,0),"")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(OCULTAR)'!$P$3:$R$53,3,0),"")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(OCULTAR)'!$P$3:$R$53,3,0),"")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(OCULTAR)'!$P$3:$R$53,3,0),"")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(OCULTAR)'!$P$3:$R$53,3,0),"")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(OCULTAR)'!$P$3:$R$53,3,0),"")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(OCULTAR)'!$P$3:$R$53,3,0),"")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(OCULTAR)'!$P$3:$R$53,3,0),"")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(OCULTAR)'!$P$3:$R$53,3,0),"")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(OCULTAR)'!$P$3:$R$53,3,0),"")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(OCULTAR)'!$P$3:$R$53,3,0),"")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(OCULTAR)'!$P$3:$R$53,3,0),"")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(OCULTAR)'!$P$3:$R$53,3,0),"")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(OCULTAR)'!$P$3:$R$53,3,0),"")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(OCULTAR)'!$P$3:$R$53,3,0),"")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(OCULTAR)'!$P$3:$R$53,3,0),"")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(OCULTAR)'!$P$3:$R$53,3,0),"")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(OCULTAR)'!$P$3:$R$53,3,0),"")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(OCULTAR)'!$P$3:$R$53,3,0),"")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(OCULTAR)'!$P$3:$R$53,3,0),"")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(OCULTAR)'!$P$3:$R$53,3,0),"")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(OCULTAR)'!$P$3:$R$53,3,0),"")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(OCULTAR)'!$P$3:$R$53,3,0),"")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(OCULTAR)'!$P$3:$R$53,3,0),"")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(OCULTAR)'!$P$3:$R$53,3,0),"")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(OCULTAR)'!$P$3:$R$53,3,0),"")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(OCULTAR)'!$P$3:$R$53,3,0),"")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(OCULTAR)'!$P$3:$R$53,3,0),"")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(OCULTAR)'!$P$3:$R$53,3,0),"")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(OCULTAR)'!$P$3:$R$53,3,0),"")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(OCULTAR)'!$P$3:$R$53,3,0),"")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(OCULTAR)'!$P$3:$R$53,3,0),"")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(OCULTAR)'!$P$3:$R$53,3,0),"")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(OCULTAR)'!$P$3:$R$53,3,0),"")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(OCULTAR)'!$P$3:$R$53,3,0),"")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(OCULTAR)'!$P$3:$R$53,3,0),"")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(OCULTAR)'!$P$3:$R$53,3,0),"")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(OCULTAR)'!$P$3:$R$53,3,0),"")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(OCULTAR)'!$P$3:$R$53,3,0),"")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(OCULTAR)'!$P$3:$R$53,3,0),"")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(OCULTAR)'!$P$3:$R$53,3,0),"")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(OCULTAR)'!$P$3:$R$53,3,0),"")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(OCULTAR)'!$P$3:$R$53,3,0),"")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(OCULTAR)'!$P$3:$R$53,3,0),"")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(OCULTAR)'!$P$3:$R$53,3,0),"")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(OCULTAR)'!$P$3:$R$53,3,0),"")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(OCULTAR)'!$P$3:$R$53,3,0),"")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(OCULTAR)'!$P$3:$R$53,3,0),"")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(OCULTAR)'!$P$3:$R$53,3,0),"")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(OCULTAR)'!$P$3:$R$53,3,0),"")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(OCULTAR)'!$P$3:$R$53,3,0),"")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(OCULTAR)'!$P$3:$R$53,3,0),"")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(OCULTAR)'!$P$3:$R$53,3,0),"")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(OCULTAR)'!$P$3:$R$53,3,0),"")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(OCULTAR)'!$P$3:$R$53,3,0),"")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(OCULTAR)'!$P$3:$R$53,3,0),"")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(OCULTAR)'!$P$3:$R$53,3,0),"")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(OCULTAR)'!$P$3:$R$53,3,0),"")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(OCULTAR)'!$P$3:$R$53,3,0),"")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(OCULTAR)'!$P$3:$R$53,3,0),"")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(OCULTAR)'!$P$3:$R$53,3,0),"")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(OCULTAR)'!$P$3:$R$53,3,0),"")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(OCULTAR)'!$P$3:$R$53,3,0),"")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(OCULTAR)'!$P$3:$R$53,3,0),"")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(OCULTAR)'!$P$3:$R$53,3,0),"")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(OCULTAR)'!$P$3:$R$53,3,0),"")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(OCULTAR)'!$P$3:$R$53,3,0),"")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(OCULTAR)'!$P$3:$R$53,3,0),"")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(OCULTAR)'!$P$3:$R$53,3,0),"")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(OCULTAR)'!$P$3:$R$53,3,0),"")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(OCULTAR)'!$P$3:$R$53,3,0),"")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(OCULTAR)'!$P$3:$R$53,3,0),"")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(OCULTAR)'!$P$3:$R$53,3,0),"")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(OCULTAR)'!$P$3:$R$53,3,0),"")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(OCULTAR)'!$P$3:$R$53,3,0),"")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(OCULTAR)'!$P$3:$R$53,3,0),"")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(OCULTAR)'!$P$3:$R$53,3,0),"")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(OCULTAR)'!$P$3:$R$53,3,0),"")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(OCULTAR)'!$P$3:$R$53,3,0),"")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(OCULTAR)'!$P$3:$R$53,3,0),"")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(OCULTAR)'!$P$3:$R$53,3,0),"")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(OCULTAR)'!$P$3:$R$53,3,0),"")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(OCULTAR)'!$P$3:$R$53,3,0),"")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(OCULTAR)'!$P$3:$R$53,3,0),"")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(OCULTAR)'!$P$3:$R$53,3,0),"")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(OCULTAR)'!$P$3:$R$53,3,0),"")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(OCULTAR)'!$P$3:$R$53,3,0),"")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(OCULTAR)'!$P$3:$R$53,3,0),"")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(OCULTAR)'!$P$3:$R$53,3,0),"")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(OCULTAR)'!$P$3:$R$53,3,0),"")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(OCULTAR)'!$P$3:$R$53,3,0),"")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(OCULTAR)'!$P$3:$R$53,3,0),"")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(OCULTAR)'!$P$3:$R$53,3,0),"")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(OCULTAR)'!$P$3:$R$53,3,0),"")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(OCULTAR)'!$P$3:$R$53,3,0),"")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(OCULTAR)'!$P$3:$R$53,3,0),"")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(OCULTAR)'!$P$3:$R$53,3,0),"")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(OCULTAR)'!$P$3:$R$53,3,0),"")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(OCULTAR)'!$P$3:$R$53,3,0),"")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(OCULTAR)'!$P$3:$R$53,3,0),"")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(OCULTAR)'!$P$3:$R$53,3,0),"")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(OCULTAR)'!$P$3:$R$53,3,0),"")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(OCULTAR)'!$P$3:$R$53,3,0),"")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(OCULTAR)'!$P$3:$R$53,3,0),"")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(OCULTAR)'!$P$3:$R$53,3,0),"")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(OCULTAR)'!$P$3:$R$53,3,0),"")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(OCULTAR)'!$P$3:$R$53,3,0),"")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(OCULTAR)'!$P$3:$R$53,3,0),"")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(OCULTAR)'!$P$3:$R$53,3,0),"")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(OCULTAR)'!$P$3:$R$53,3,0),"")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(OCULTAR)'!$P$3:$R$53,3,0),"")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(OCULTAR)'!$P$3:$R$53,3,0),"")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(OCULTAR)'!$P$3:$R$53,3,0),"")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(OCULTAR)'!$P$3:$R$53,3,0),"")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(OCULTAR)'!$P$3:$R$53,3,0),"")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(OCULTAR)'!$P$3:$R$53,3,0),"")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(OCULTAR)'!$P$3:$R$53,3,0),"")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(OCULTAR)'!$P$3:$R$53,3,0),"")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(OCULTAR)'!$P$3:$R$53,3,0),"")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(OCULTAR)'!$P$3:$R$53,3,0),"")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(OCULTAR)'!$P$3:$R$53,3,0),"")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(OCULTAR)'!$P$3:$R$53,3,0),"")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(OCULTAR)'!$P$3:$R$53,3,0),"")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(OCULTAR)'!$P$3:$R$53,3,0),"")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(OCULTAR)'!$P$3:$R$53,3,0),"")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(OCULTAR)'!$P$3:$R$53,3,0),"")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(OCULTAR)'!$P$3:$R$53,3,0),"")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(OCULTAR)'!$P$3:$R$53,3,0),"")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(OCULTAR)'!$P$3:$R$53,3,0),"")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(OCULTAR)'!$P$3:$R$53,3,0),"")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(OCULTAR)'!$P$3:$R$53,3,0),"")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(OCULTAR)'!$P$3:$R$53,3,0),"")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(OCULTAR)'!$P$3:$R$53,3,0),"")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(OCULTAR)'!$P$3:$R$53,3,0),"")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(OCULTAR)'!$P$3:$R$53,3,0),"")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(OCULTAR)'!$P$3:$R$53,3,0),"")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(OCULTAR)'!$P$3:$R$53,3,0),"")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(OCULTAR)'!$P$3:$R$53,3,0),"")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(OCULTAR)'!$P$3:$R$53,3,0),"")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(OCULTAR)'!$P$3:$R$53,3,0),"")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(OCULTAR)'!$P$3:$R$53,3,0),"")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(OCULTAR)'!$P$3:$R$53,3,0),"")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(OCULTAR)'!$P$3:$R$53,3,0),"")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(OCULTAR)'!$P$3:$R$53,3,0),"")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(OCULTAR)'!$P$3:$R$53,3,0),"")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(OCULTAR)'!$P$3:$R$53,3,0),"")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(OCULTAR)'!$P$3:$R$53,3,0),"")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(OCULTAR)'!$P$3:$R$53,3,0),"")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(OCULTAR)'!$P$3:$R$53,3,0),"")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(OCULTAR)'!$P$3:$R$53,3,0),"")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(OCULTAR)'!$P$3:$R$53,3,0),"")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(OCULTAR)'!$P$3:$R$53,3,0),"")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(OCULTAR)'!$P$3:$R$53,3,0),"")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(OCULTAR)'!$P$3:$R$53,3,0),"")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(OCULTAR)'!$P$3:$R$53,3,0),"")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(OCULTAR)'!$P$3:$R$53,3,0),"")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(OCULTAR)'!$P$3:$R$53,3,0),"")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(OCULTAR)'!$P$3:$R$53,3,0),"")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(OCULTAR)'!$P$3:$R$53,3,0),"")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(OCULTAR)'!$P$3:$R$53,3,0),"")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(OCULTAR)'!$P$3:$R$53,3,0),"")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(OCULTAR)'!$P$3:$R$53,3,0),"")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(OCULTAR)'!$P$3:$R$53,3,0),"")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(OCULTAR)'!$P$3:$R$53,3,0),"")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(OCULTAR)'!$P$3:$R$53,3,0),"")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(OCULTAR)'!$P$3:$R$53,3,0),"")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(OCULTAR)'!$P$3:$R$53,3,0),"")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(OCULTAR)'!$P$3:$R$53,3,0),"")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(OCULTAR)'!$P$3:$R$53,3,0),"")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(OCULTAR)'!$P$3:$R$53,3,0),"")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(OCULTAR)'!$P$3:$R$53,3,0),"")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(OCULTAR)'!$P$3:$R$53,3,0),"")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(OCULTAR)'!$P$3:$R$53,3,0),"")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(OCULTAR)'!$P$3:$R$53,3,0),"")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(OCULTAR)'!$P$3:$R$53,3,0),"")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(OCULTAR)'!$P$3:$R$53,3,0),"")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(OCULTAR)'!$P$3:$R$53,3,0),"")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(OCULTAR)'!$P$3:$R$53,3,0),"")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(OCULTAR)'!$P$3:$R$53,3,0),"")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(OCULTAR)'!$P$3:$R$53,3,0),"")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(OCULTAR)'!$P$3:$R$53,3,0),"")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(OCULTAR)'!$P$3:$R$53,3,0),"")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(OCULTAR)'!$P$3:$R$53,3,0),"")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(OCULTAR)'!$P$3:$R$53,3,0),"")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(OCULTAR)'!$P$3:$R$53,3,0),"")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(OCULTAR)'!$P$3:$R$53,3,0),"")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Priscila</dc:creator>
  <cp:lastModifiedBy>Tania Priscila</cp:lastModifiedBy>
  <dcterms:created xsi:type="dcterms:W3CDTF">2020-07-20T20:05:04Z</dcterms:created>
  <dcterms:modified xsi:type="dcterms:W3CDTF">2020-07-20T20:05:18Z</dcterms:modified>
</cp:coreProperties>
</file>