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755" windowWidth="21555" windowHeight="832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<sst xmlns="http://schemas.openxmlformats.org/spreadsheetml/2006/main" count="127" uniqueCount="89">
  <si>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</si>
  <si>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</si>
  <si>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</si>
  <si>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</si>
  <si>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</si>
  <si>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</si>
  <si>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</si>
  <si>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</si>
  <si>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</si>
  <si>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</si>
  <si>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</si>
  <si>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</si>
  <si>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Air Liquide Brasil Ltda - Locação Vácuo</t>
  </si>
  <si>
    <t>https://imip-sistemas.org.br/sistemas/_scriptcase_producao_v9/file/doc/portal_transparencia/contratos_fornecedores/2515/00331788000119a2.1.pdf</t>
  </si>
  <si>
    <t>Angio Rad Grupo de Radiologia Intervencionista Ltda</t>
  </si>
  <si>
    <t>https://imip-sistemas.org.br/sistemas/_scriptcase_producao_v9/file/doc/portal_transparencia/contratos_fornecedores/1432/00414238000163a1.pdf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</si>
  <si>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</si>
  <si>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</si>
  <si>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Brascon Gestão Ambiental Ltda</t>
  </si>
  <si>
    <t>https://imip-sistemas.org.br/sistemas/_scriptcase_producao_v9/file/doc/portal_transparencia/contratos_fornecedores/1740/11863530000180.a1.pdf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</si>
  <si>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</si>
  <si>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</si>
  <si>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</si>
  <si>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</si>
  <si>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</si>
  <si>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</si>
  <si>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Cientificalab (Cerpe)</t>
  </si>
  <si>
    <t>X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</si>
  <si>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</si>
  <si>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</si>
  <si>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</si>
  <si>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</si>
  <si>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</si>
  <si>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</si>
  <si>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</si>
  <si>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</si>
  <si>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</si>
  <si>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6º</t>
  </si>
  <si>
    <t>https://imip-sistemas.org.br/sistemas/_scriptcase_producao_v9/file/doc/portal_transparencia/contratos_fornecedores/657/01545203000126.a1.pdf</t>
  </si>
  <si>
    <t>F. Genes &amp; Cia Ltda</t>
  </si>
  <si>
    <t>https://imip-sistemas.org.br/sistemas/_scriptcase_producao_v9/file/doc/portal_transparencia/contratos_fornecedores/293/10858157000106.a1.pdf</t>
  </si>
  <si>
    <t>Fundação de Apoio ao Desenvolvimento da UFPE, FADE-UFPE</t>
  </si>
  <si>
    <t>https://imip-sistemas.org.br/sistemas/_scriptcase_producao_v9/file/doc/portal_transparencia/contratos_fornecedores/2860/11735586000159a1.pdf</t>
  </si>
  <si>
    <t>Inspetoria Salesiana do Nordeste do Brasil</t>
  </si>
  <si>
    <t>https://imip-sistemas.org.br/sistemas/_scriptcase_producao_v9/file/doc/portal_transparencia/contratos_fornecedores/2011/10913861000114a1.pdf</t>
  </si>
  <si>
    <t>Interclean Administração Ltda - ME</t>
  </si>
  <si>
    <t>https://imip-sistemas.org.br/sistemas/_scriptcase_producao_v9/file/doc/portal_transparencia/contratos_fornecedores/299/10229013000190.a1.pdf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</si>
  <si>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</si>
  <si>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</si>
  <si>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</si>
  <si>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</si>
  <si>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LinusLog Ltda</t>
  </si>
  <si>
    <t>https://imip-sistemas.org.br/sistemas/_scriptcase_producao_v9/file/doc/portal_transparencia/contratos_fornecedores/2219/13409775000329.a1.pdf</t>
  </si>
  <si>
    <t>Lumi Consultoria e Serviços LTDA</t>
  </si>
  <si>
    <t>https://imip-sistemas.org.br/sistemas/_scriptcase_producao_v9/file/doc/portal_transparencia/contratos_fornecedores/2760/27814653000160a1.pdf</t>
  </si>
  <si>
    <t>LK Comercio Alimenticio LTDA</t>
  </si>
  <si>
    <t>https://imip-sistemas.org.br/sistemas/_scriptcase_producao_v9/file/doc/portal_transparencia/contratos_fornecedores/2599/15472630000136a1.pdf</t>
  </si>
  <si>
    <t>M&amp;M Serviços Médicos Ltda</t>
  </si>
  <si>
    <t>https://imip-sistemas.org.br/sistemas/_scriptcase_producao_v9/file/doc/portal_transparencia/contratos_fornecedores/2091/12044768000146.a1.pdf</t>
  </si>
  <si>
    <t>Medcall Comercio Serviços e Representações de Materiais rad e Med Hosp LTDA</t>
  </si>
  <si>
    <t>https://imip-sistemas.org.br/sistemas/_scriptcase_producao_v9/file/doc/portal_transparencia/contratos_fornecedores/2450/01141468000169a1.pdf</t>
  </si>
  <si>
    <t>MV Informática Nordeste Ltda</t>
  </si>
  <si>
    <t>https://imip-sistemas.org.br/sistemas/_scriptcase_producao_v9/file/doc/portal_transparencia/contratos_fornecedores/280/92306257000607.a1.pdf</t>
  </si>
  <si>
    <t>Nefroclínica Ltda</t>
  </si>
  <si>
    <t>https://imip-sistemas.org.br/sistemas/_scriptcase_producao_v9/file/doc/portal_transparencia/contratos_fornecedores/1768/08084394000115.a1.pdf</t>
  </si>
  <si>
    <t>Norões &amp; Advogados Associados</t>
  </si>
  <si>
    <t>https://imip-sistemas.org.br/sistemas/_scriptcase_producao_v9/file/doc/portal_transparencia/contratos_fornecedores/295/02512303000119.a1.pdf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</si>
  <si>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</si>
  <si>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</si>
  <si>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Serv Imagem Nordeste Assistencia Tecnica LTDA</t>
  </si>
  <si>
    <t>https://imip-sistemas.org.br/sistemas/_scriptcase_producao_v9/file/doc/portal_transparencia/contratos_fornecedores/1762/07146768000117.a1.pdf</t>
  </si>
  <si>
    <t>Siemens Healthcare Diagnósticos LTDA</t>
  </si>
  <si>
    <t>https://imip-sistemas.org.br/sistemas/_scriptcase_producao_v9/file/doc/portal_transparencia/contratos_fornecedores/2841/01449930000785a1.pdf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</si>
  <si>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</si>
  <si>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</si>
  <si>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SL Engenharia</t>
  </si>
  <si>
    <t>https://imip-sistemas.org.br/sistemas/_scriptcase_producao_v9/file/doc/portal_transparencia/contratos_fornecedores/652/03480539000183a1.pdf</t>
  </si>
  <si>
    <t>Sociedade Tecnica de Engenharia Ambiental Ltda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</si>
  <si>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</si>
  <si>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</si>
  <si>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</si>
  <si>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</si>
  <si>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</si>
  <si>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ThyssenKrupp Elevadores S/A</t>
  </si>
  <si>
    <t>https://imip-sistemas.org.br/sistemas/_scriptcase_producao_v9/file/doc/portal_transparencia/contratos_fornecedores/321/90347840000894.a1.pdf</t>
  </si>
  <si>
    <t>Unidade Cardiológica Invasiva S/C Ltda</t>
  </si>
  <si>
    <t>https://imip-sistemas.org.br/sistemas/_scriptcase_producao_v9/file/doc/portal_transparencia/contratos_fornecedores/1759/00062519000102.a1.pdf</t>
  </si>
  <si>
    <t>White Martins Gases Industriais do Nordeste Ltda</t>
  </si>
  <si>
    <t>https://imip-sistemas.org.br/sistemas/_scriptcase_producao_v9/file/doc/portal_transparencia/contratos_fornecedores/315/24380578002041.a1.pdf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</si>
</sst>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1.%20Janeiro/TCE%20NOVA/CORRE&#199;&#195;O/HPS%20PCF%20-%20202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10988301000633</v>
      </c>
      <c r="B2" s="4" t="s">
        <v>9</v>
      </c>
      <c r="C2" s="5">
        <v>331788000119</v>
      </c>
      <c r="D2" s="6" t="s">
        <v>10</v>
      </c>
      <c r="E2" s="7">
        <v>6</v>
      </c>
      <c r="F2" s="8">
        <v>43480</v>
      </c>
      <c r="G2" s="8">
        <v>43845</v>
      </c>
      <c r="H2" s="9">
        <v>8342124</v>
      </c>
      <c r="I2" s="6" t="s">
        <v>11</v>
      </c>
    </row>
    <row r="3" spans="1:9" ht="21" customHeight="1" x14ac:dyDescent="0.2">
      <c r="A3" s="3">
        <f>IFERROR(VLOOKUP(B3,'[1]DADOS (OCULTAR)'!$P$3:$R$53,3,0),"")</f>
        <v>10988301000633</v>
      </c>
      <c r="B3" s="4" t="s">
        <v>9</v>
      </c>
      <c r="C3" s="5">
        <v>331788000119</v>
      </c>
      <c r="D3" s="6" t="s">
        <v>12</v>
      </c>
      <c r="E3" s="7">
        <v>6</v>
      </c>
      <c r="F3" s="8">
        <v>43480</v>
      </c>
      <c r="G3" s="8">
        <v>43845</v>
      </c>
      <c r="H3" s="9">
        <v>6951768</v>
      </c>
      <c r="I3" s="6" t="s">
        <v>13</v>
      </c>
    </row>
    <row r="4" spans="1:9" ht="21" customHeight="1" x14ac:dyDescent="0.2">
      <c r="A4" s="3">
        <f>IFERROR(VLOOKUP(B4,'[1]DADOS (OCULTAR)'!$P$3:$R$53,3,0),"")</f>
        <v>10988301000633</v>
      </c>
      <c r="B4" s="4" t="s">
        <v>9</v>
      </c>
      <c r="C4" s="5">
        <v>414238000163</v>
      </c>
      <c r="D4" s="6" t="s">
        <v>14</v>
      </c>
      <c r="E4" s="7">
        <v>6</v>
      </c>
      <c r="F4" s="8">
        <v>43711</v>
      </c>
      <c r="G4" s="8"/>
      <c r="H4" s="9">
        <v>38463396</v>
      </c>
      <c r="I4" s="6" t="s">
        <v>15</v>
      </c>
    </row>
    <row r="5" spans="1:9" ht="21" customHeight="1" x14ac:dyDescent="0.2">
      <c r="A5" s="3">
        <f>IFERROR(VLOOKUP(B5,'[1]DADOS (OCULTAR)'!$P$3:$R$53,3,0),"")</f>
        <v>10988301000633</v>
      </c>
      <c r="B5" s="4" t="s">
        <v>9</v>
      </c>
      <c r="C5" s="5">
        <v>14951481000125</v>
      </c>
      <c r="D5" s="6" t="s">
        <v>16</v>
      </c>
      <c r="E5" s="7">
        <v>2</v>
      </c>
      <c r="F5" s="8">
        <v>43070</v>
      </c>
      <c r="G5" s="8"/>
      <c r="H5" s="9">
        <v>54000</v>
      </c>
      <c r="I5" s="6" t="s">
        <v>17</v>
      </c>
    </row>
    <row r="6" spans="1:9" ht="21" customHeight="1" x14ac:dyDescent="0.2">
      <c r="A6" s="3">
        <f>IFERROR(VLOOKUP(B6,'[1]DADOS (OCULTAR)'!$P$3:$R$53,3,0),"")</f>
        <v>10988301000633</v>
      </c>
      <c r="B6" s="4" t="s">
        <v>9</v>
      </c>
      <c r="C6" s="5">
        <v>11863530000180</v>
      </c>
      <c r="D6" s="6" t="s">
        <v>18</v>
      </c>
      <c r="E6" s="7">
        <v>1</v>
      </c>
      <c r="F6" s="8">
        <v>43129</v>
      </c>
      <c r="G6" s="8"/>
      <c r="H6" s="9">
        <v>29211996</v>
      </c>
      <c r="I6" s="6" t="s">
        <v>19</v>
      </c>
    </row>
    <row r="7" spans="1:9" ht="21" customHeight="1" x14ac:dyDescent="0.2">
      <c r="A7" s="3">
        <f>IFERROR(VLOOKUP(B7,'[1]DADOS (OCULTAR)'!$P$3:$R$53,3,0),"")</f>
        <v>10988301000633</v>
      </c>
      <c r="B7" s="4" t="s">
        <v>9</v>
      </c>
      <c r="C7" s="5">
        <v>4488986000222</v>
      </c>
      <c r="D7" s="6" t="s">
        <v>20</v>
      </c>
      <c r="E7" s="7">
        <v>1</v>
      </c>
      <c r="F7" s="8">
        <v>43011</v>
      </c>
      <c r="G7" s="8"/>
      <c r="H7" s="9">
        <v>46488</v>
      </c>
      <c r="I7" s="6" t="s">
        <v>21</v>
      </c>
    </row>
    <row r="8" spans="1:9" ht="21" customHeight="1" x14ac:dyDescent="0.2">
      <c r="A8" s="3">
        <f>IFERROR(VLOOKUP(B8,'[1]DADOS (OCULTAR)'!$P$3:$R$53,3,0),"")</f>
        <v>10988301000633</v>
      </c>
      <c r="B8" s="4" t="s">
        <v>9</v>
      </c>
      <c r="C8" s="5">
        <v>3390967000115</v>
      </c>
      <c r="D8" s="6" t="s">
        <v>22</v>
      </c>
      <c r="E8" s="7">
        <v>5</v>
      </c>
      <c r="F8" s="8">
        <v>43381</v>
      </c>
      <c r="G8" s="8"/>
      <c r="H8" s="9">
        <v>619572</v>
      </c>
      <c r="I8" s="6" t="s">
        <v>23</v>
      </c>
    </row>
    <row r="9" spans="1:9" ht="21" customHeight="1" x14ac:dyDescent="0.2">
      <c r="A9" s="3">
        <f>IFERROR(VLOOKUP(B9,'[1]DADOS (OCULTAR)'!$P$3:$R$53,3,0),"")</f>
        <v>10988301000633</v>
      </c>
      <c r="B9" s="4" t="s">
        <v>9</v>
      </c>
      <c r="C9" s="5">
        <v>148580000169</v>
      </c>
      <c r="D9" s="6" t="s">
        <v>24</v>
      </c>
      <c r="E9" s="7">
        <v>1</v>
      </c>
      <c r="F9" s="8">
        <v>42737</v>
      </c>
      <c r="G9" s="8"/>
      <c r="H9" s="9">
        <v>18000</v>
      </c>
      <c r="I9" s="6" t="s">
        <v>25</v>
      </c>
    </row>
    <row r="10" spans="1:9" ht="21" customHeight="1" x14ac:dyDescent="0.2">
      <c r="A10" s="3">
        <f>IFERROR(VLOOKUP(B10,'[1]DADOS (OCULTAR)'!$P$3:$R$53,3,0),"")</f>
        <v>10988301000633</v>
      </c>
      <c r="B10" s="4" t="s">
        <v>9</v>
      </c>
      <c r="C10" s="5">
        <v>4539279017374</v>
      </c>
      <c r="D10" s="6" t="s">
        <v>26</v>
      </c>
      <c r="E10" s="7">
        <v>9</v>
      </c>
      <c r="F10" s="8">
        <v>42768</v>
      </c>
      <c r="G10" s="8"/>
      <c r="H10" s="9">
        <v>211442988</v>
      </c>
      <c r="I10" s="6" t="s">
        <v>27</v>
      </c>
    </row>
    <row r="11" spans="1:9" ht="21" customHeight="1" x14ac:dyDescent="0.2">
      <c r="A11" s="3">
        <f>IFERROR(VLOOKUP(B11,'[1]DADOS (OCULTAR)'!$P$3:$R$53,3,0),"")</f>
        <v>10988301000633</v>
      </c>
      <c r="B11" s="4" t="s">
        <v>9</v>
      </c>
      <c r="C11" s="5">
        <v>4669465000190</v>
      </c>
      <c r="D11" s="6" t="s">
        <v>28</v>
      </c>
      <c r="E11" s="7">
        <v>1</v>
      </c>
      <c r="F11" s="8">
        <v>42098</v>
      </c>
      <c r="G11" s="8"/>
      <c r="H11" s="9">
        <v>44133996</v>
      </c>
      <c r="I11" s="6" t="s">
        <v>29</v>
      </c>
    </row>
    <row r="12" spans="1:9" ht="21" customHeight="1" x14ac:dyDescent="0.2">
      <c r="A12" s="3">
        <f>IFERROR(VLOOKUP(B12,'[1]DADOS (OCULTAR)'!$P$3:$R$53,3,0),"")</f>
        <v>10988301000633</v>
      </c>
      <c r="B12" s="4" t="s">
        <v>9</v>
      </c>
      <c r="C12" s="5">
        <v>9014387000100</v>
      </c>
      <c r="D12" s="6" t="s">
        <v>30</v>
      </c>
      <c r="E12" s="7">
        <v>2</v>
      </c>
      <c r="F12" s="8">
        <v>42064</v>
      </c>
      <c r="G12" s="8"/>
      <c r="H12" s="9">
        <v>70981272</v>
      </c>
      <c r="I12" s="6" t="s">
        <v>31</v>
      </c>
    </row>
    <row r="13" spans="1:9" ht="21" customHeight="1" x14ac:dyDescent="0.2">
      <c r="A13" s="3">
        <f>IFERROR(VLOOKUP(B13,'[1]DADOS (OCULTAR)'!$P$3:$R$53,3,0),"")</f>
        <v>10988301000633</v>
      </c>
      <c r="B13" s="4" t="s">
        <v>9</v>
      </c>
      <c r="C13" s="5">
        <v>9014387000100</v>
      </c>
      <c r="D13" s="6" t="s">
        <v>32</v>
      </c>
      <c r="E13" s="7">
        <v>1</v>
      </c>
      <c r="F13" s="8">
        <v>43252</v>
      </c>
      <c r="G13" s="8"/>
      <c r="H13" s="9">
        <v>9204</v>
      </c>
      <c r="I13" s="6" t="s">
        <v>33</v>
      </c>
    </row>
    <row r="14" spans="1:9" ht="21" customHeight="1" x14ac:dyDescent="0.2">
      <c r="A14" s="3">
        <f>IFERROR(VLOOKUP(B14,'[1]DADOS (OCULTAR)'!$P$3:$R$53,3,0),"")</f>
        <v>10988301000633</v>
      </c>
      <c r="B14" s="4" t="s">
        <v>9</v>
      </c>
      <c r="C14" s="5">
        <v>11187085000185</v>
      </c>
      <c r="D14" s="6" t="s">
        <v>34</v>
      </c>
      <c r="E14" s="7">
        <v>1</v>
      </c>
      <c r="F14" s="8">
        <v>42064</v>
      </c>
      <c r="G14" s="8"/>
      <c r="H14" s="9">
        <v>175476228</v>
      </c>
      <c r="I14" s="6" t="s">
        <v>35</v>
      </c>
    </row>
    <row r="15" spans="1:9" ht="21" customHeight="1" x14ac:dyDescent="0.2">
      <c r="A15" s="3">
        <f>IFERROR(VLOOKUP(B15,'[1]DADOS (OCULTAR)'!$P$3:$R$53,3,0),"")</f>
        <v>10988301000633</v>
      </c>
      <c r="B15" s="4" t="s">
        <v>9</v>
      </c>
      <c r="C15" s="5">
        <v>1545203000126</v>
      </c>
      <c r="D15" s="6" t="s">
        <v>36</v>
      </c>
      <c r="E15" s="7" t="s">
        <v>37</v>
      </c>
      <c r="F15" s="8">
        <v>43497</v>
      </c>
      <c r="G15" s="8">
        <v>43862</v>
      </c>
      <c r="H15" s="9">
        <v>3504468</v>
      </c>
      <c r="I15" s="6" t="s">
        <v>38</v>
      </c>
    </row>
    <row r="16" spans="1:9" ht="21" customHeight="1" x14ac:dyDescent="0.2">
      <c r="A16" s="3">
        <f>IFERROR(VLOOKUP(B16,'[1]DADOS (OCULTAR)'!$P$3:$R$53,3,0),"")</f>
        <v>10988301000633</v>
      </c>
      <c r="B16" s="4" t="s">
        <v>9</v>
      </c>
      <c r="C16" s="5">
        <v>10858157000106</v>
      </c>
      <c r="D16" s="6" t="s">
        <v>39</v>
      </c>
      <c r="E16" s="7">
        <v>2</v>
      </c>
      <c r="F16" s="8">
        <v>43397</v>
      </c>
      <c r="G16" s="8"/>
      <c r="H16" s="9">
        <v>1816152</v>
      </c>
      <c r="I16" s="6" t="s">
        <v>40</v>
      </c>
    </row>
    <row r="17" spans="1:9" ht="21" customHeight="1" x14ac:dyDescent="0.2">
      <c r="A17" s="3">
        <f>IFERROR(VLOOKUP(B17,'[1]DADOS (OCULTAR)'!$P$3:$R$53,3,0),"")</f>
        <v>10988301000633</v>
      </c>
      <c r="B17" s="4" t="s">
        <v>9</v>
      </c>
      <c r="C17" s="5">
        <v>11735586000159</v>
      </c>
      <c r="D17" s="6" t="s">
        <v>41</v>
      </c>
      <c r="E17" s="7">
        <v>2</v>
      </c>
      <c r="F17" s="8">
        <v>43832</v>
      </c>
      <c r="G17" s="8">
        <v>44198</v>
      </c>
      <c r="H17" s="9">
        <v>1879404</v>
      </c>
      <c r="I17" s="6" t="s">
        <v>42</v>
      </c>
    </row>
    <row r="18" spans="1:9" ht="21" customHeight="1" x14ac:dyDescent="0.2">
      <c r="A18" s="3">
        <f>IFERROR(VLOOKUP(B18,'[1]DADOS (OCULTAR)'!$P$3:$R$53,3,0),"")</f>
        <v>10988301000633</v>
      </c>
      <c r="B18" s="4" t="s">
        <v>9</v>
      </c>
      <c r="C18" s="5">
        <v>10816775000274</v>
      </c>
      <c r="D18" s="6" t="s">
        <v>43</v>
      </c>
      <c r="E18" s="7">
        <v>3</v>
      </c>
      <c r="F18" s="8">
        <v>42248</v>
      </c>
      <c r="G18" s="8"/>
      <c r="H18" s="9">
        <v>17280</v>
      </c>
      <c r="I18" s="6" t="s">
        <v>44</v>
      </c>
    </row>
    <row r="19" spans="1:9" ht="21" customHeight="1" x14ac:dyDescent="0.2">
      <c r="A19" s="3">
        <f>IFERROR(VLOOKUP(B19,'[1]DADOS (OCULTAR)'!$P$3:$R$53,3,0),"")</f>
        <v>10988301000633</v>
      </c>
      <c r="B19" s="4" t="s">
        <v>9</v>
      </c>
      <c r="C19" s="5">
        <v>10229013000190</v>
      </c>
      <c r="D19" s="6" t="s">
        <v>45</v>
      </c>
      <c r="E19" s="7">
        <v>8</v>
      </c>
      <c r="F19" s="8">
        <v>43229</v>
      </c>
      <c r="G19" s="8"/>
      <c r="H19" s="9">
        <v>3195631</v>
      </c>
      <c r="I19" s="6" t="s">
        <v>46</v>
      </c>
    </row>
    <row r="20" spans="1:9" ht="21" customHeight="1" x14ac:dyDescent="0.2">
      <c r="A20" s="3">
        <f>IFERROR(VLOOKUP(B20,'[1]DADOS (OCULTAR)'!$P$3:$R$53,3,0),"")</f>
        <v>10988301000633</v>
      </c>
      <c r="B20" s="4" t="s">
        <v>9</v>
      </c>
      <c r="C20" s="5">
        <v>11343756000150</v>
      </c>
      <c r="D20" s="6" t="s">
        <v>47</v>
      </c>
      <c r="E20" s="7">
        <v>1</v>
      </c>
      <c r="F20" s="8">
        <v>42339</v>
      </c>
      <c r="G20" s="8"/>
      <c r="H20" s="9">
        <v>28800</v>
      </c>
      <c r="I20" s="6" t="s">
        <v>48</v>
      </c>
    </row>
    <row r="21" spans="1:9" ht="21" customHeight="1" x14ac:dyDescent="0.2">
      <c r="A21" s="3">
        <f>IFERROR(VLOOKUP(B21,'[1]DADOS (OCULTAR)'!$P$3:$R$53,3,0),"")</f>
        <v>10988301000633</v>
      </c>
      <c r="B21" s="4" t="s">
        <v>9</v>
      </c>
      <c r="C21" s="5">
        <v>6272575004803</v>
      </c>
      <c r="D21" s="6" t="s">
        <v>49</v>
      </c>
      <c r="E21" s="7">
        <v>3</v>
      </c>
      <c r="F21" s="8">
        <v>43010</v>
      </c>
      <c r="G21" s="8"/>
      <c r="H21" s="9">
        <v>48085452</v>
      </c>
      <c r="I21" s="6" t="s">
        <v>50</v>
      </c>
    </row>
    <row r="22" spans="1:9" ht="21" customHeight="1" x14ac:dyDescent="0.2">
      <c r="A22" s="3">
        <f>IFERROR(VLOOKUP(B22,'[1]DADOS (OCULTAR)'!$P$3:$R$53,3,0),"")</f>
        <v>10988301000633</v>
      </c>
      <c r="B22" s="4" t="s">
        <v>9</v>
      </c>
      <c r="C22" s="5">
        <v>13409775000329</v>
      </c>
      <c r="D22" s="6" t="s">
        <v>51</v>
      </c>
      <c r="E22" s="7">
        <v>2</v>
      </c>
      <c r="F22" s="8">
        <v>43719</v>
      </c>
      <c r="G22" s="8">
        <v>44085</v>
      </c>
      <c r="H22" s="9">
        <v>664416</v>
      </c>
      <c r="I22" s="6" t="s">
        <v>52</v>
      </c>
    </row>
    <row r="23" spans="1:9" ht="21" customHeight="1" x14ac:dyDescent="0.2">
      <c r="A23" s="3">
        <f>IFERROR(VLOOKUP(B23,'[1]DADOS (OCULTAR)'!$P$3:$R$53,3,0),"")</f>
        <v>10988301000633</v>
      </c>
      <c r="B23" s="4" t="s">
        <v>9</v>
      </c>
      <c r="C23" s="5">
        <v>27814653000160</v>
      </c>
      <c r="D23" s="6" t="s">
        <v>53</v>
      </c>
      <c r="E23" s="7">
        <v>1</v>
      </c>
      <c r="F23" s="8">
        <v>43743</v>
      </c>
      <c r="G23" s="8">
        <v>43895</v>
      </c>
      <c r="H23" s="9">
        <v>5423426</v>
      </c>
      <c r="I23" s="6" t="s">
        <v>54</v>
      </c>
    </row>
    <row r="24" spans="1:9" ht="21" customHeight="1" x14ac:dyDescent="0.2">
      <c r="A24" s="3">
        <f>IFERROR(VLOOKUP(B24,'[1]DADOS (OCULTAR)'!$P$3:$R$53,3,0),"")</f>
        <v>10988301000633</v>
      </c>
      <c r="B24" s="4" t="s">
        <v>9</v>
      </c>
      <c r="C24" s="5">
        <v>15472630000136</v>
      </c>
      <c r="D24" s="6" t="s">
        <v>55</v>
      </c>
      <c r="E24" s="7">
        <v>3</v>
      </c>
      <c r="F24" s="8">
        <v>43626</v>
      </c>
      <c r="G24" s="8">
        <v>43992</v>
      </c>
      <c r="H24" s="9">
        <v>24000</v>
      </c>
      <c r="I24" s="6" t="s">
        <v>56</v>
      </c>
    </row>
    <row r="25" spans="1:9" ht="21" customHeight="1" x14ac:dyDescent="0.2">
      <c r="A25" s="3">
        <f>IFERROR(VLOOKUP(B25,'[1]DADOS (OCULTAR)'!$P$3:$R$53,3,0),"")</f>
        <v>10988301000633</v>
      </c>
      <c r="B25" s="4" t="s">
        <v>9</v>
      </c>
      <c r="C25" s="5">
        <v>12044768000146</v>
      </c>
      <c r="D25" s="6" t="s">
        <v>57</v>
      </c>
      <c r="E25" s="7">
        <v>1</v>
      </c>
      <c r="F25" s="8">
        <v>42269</v>
      </c>
      <c r="G25" s="8"/>
      <c r="H25" s="9">
        <v>3592116</v>
      </c>
      <c r="I25" s="6" t="s">
        <v>58</v>
      </c>
    </row>
    <row r="26" spans="1:9" ht="21" customHeight="1" x14ac:dyDescent="0.2">
      <c r="A26" s="3">
        <f>IFERROR(VLOOKUP(B26,'[1]DADOS (OCULTAR)'!$P$3:$R$53,3,0),"")</f>
        <v>10988301000633</v>
      </c>
      <c r="B26" s="4" t="s">
        <v>9</v>
      </c>
      <c r="C26" s="5">
        <v>1141468000169</v>
      </c>
      <c r="D26" s="6" t="s">
        <v>59</v>
      </c>
      <c r="E26" s="7">
        <v>2</v>
      </c>
      <c r="F26" s="8">
        <v>43647</v>
      </c>
      <c r="G26" s="8"/>
      <c r="H26" s="9">
        <v>656112</v>
      </c>
      <c r="I26" s="6" t="s">
        <v>60</v>
      </c>
    </row>
    <row r="27" spans="1:9" ht="21" customHeight="1" x14ac:dyDescent="0.2">
      <c r="A27" s="3">
        <f>IFERROR(VLOOKUP(B27,'[1]DADOS (OCULTAR)'!$P$3:$R$53,3,0),"")</f>
        <v>10988301000633</v>
      </c>
      <c r="B27" s="4" t="s">
        <v>9</v>
      </c>
      <c r="C27" s="5">
        <v>92306257000780</v>
      </c>
      <c r="D27" s="6" t="s">
        <v>61</v>
      </c>
      <c r="E27" s="7">
        <v>6</v>
      </c>
      <c r="F27" s="8">
        <v>43818</v>
      </c>
      <c r="G27" s="8">
        <v>44184</v>
      </c>
      <c r="H27" s="9">
        <v>44094348</v>
      </c>
      <c r="I27" s="6" t="s">
        <v>62</v>
      </c>
    </row>
    <row r="28" spans="1:9" ht="21" customHeight="1" x14ac:dyDescent="0.2">
      <c r="A28" s="3">
        <f>IFERROR(VLOOKUP(B28,'[1]DADOS (OCULTAR)'!$P$3:$R$53,3,0),"")</f>
        <v>10988301000633</v>
      </c>
      <c r="B28" s="4" t="s">
        <v>9</v>
      </c>
      <c r="C28" s="5">
        <v>8084394000115</v>
      </c>
      <c r="D28" s="6" t="s">
        <v>63</v>
      </c>
      <c r="E28" s="7">
        <v>3</v>
      </c>
      <c r="F28" s="8">
        <v>43677</v>
      </c>
      <c r="G28" s="8">
        <v>44043</v>
      </c>
      <c r="H28" s="9">
        <v>184520790</v>
      </c>
      <c r="I28" s="6" t="s">
        <v>64</v>
      </c>
    </row>
    <row r="29" spans="1:9" ht="21" customHeight="1" x14ac:dyDescent="0.2">
      <c r="A29" s="3">
        <f>IFERROR(VLOOKUP(B29,'[1]DADOS (OCULTAR)'!$P$3:$R$53,3,0),"")</f>
        <v>10988301000633</v>
      </c>
      <c r="B29" s="4" t="s">
        <v>9</v>
      </c>
      <c r="C29" s="5">
        <v>2512303000119</v>
      </c>
      <c r="D29" s="6" t="s">
        <v>65</v>
      </c>
      <c r="E29" s="7">
        <v>7</v>
      </c>
      <c r="F29" s="8">
        <v>43191</v>
      </c>
      <c r="G29" s="8"/>
      <c r="H29" s="9">
        <v>152928</v>
      </c>
      <c r="I29" s="6" t="s">
        <v>66</v>
      </c>
    </row>
    <row r="30" spans="1:9" ht="21" customHeight="1" x14ac:dyDescent="0.2">
      <c r="A30" s="3">
        <f>IFERROR(VLOOKUP(B30,'[1]DADOS (OCULTAR)'!$P$3:$R$53,3,0),"")</f>
        <v>10988301000633</v>
      </c>
      <c r="B30" s="4" t="s">
        <v>9</v>
      </c>
      <c r="C30" s="5">
        <v>58921792000117</v>
      </c>
      <c r="D30" s="6" t="s">
        <v>67</v>
      </c>
      <c r="E30" s="7">
        <v>3</v>
      </c>
      <c r="F30" s="8">
        <v>43511</v>
      </c>
      <c r="G30" s="8">
        <v>43876</v>
      </c>
      <c r="H30" s="9">
        <v>3338112</v>
      </c>
      <c r="I30" s="6" t="s">
        <v>68</v>
      </c>
    </row>
    <row r="31" spans="1:9" ht="21" customHeight="1" x14ac:dyDescent="0.2">
      <c r="A31" s="3">
        <f>IFERROR(VLOOKUP(B31,'[1]DADOS (OCULTAR)'!$P$3:$R$53,3,0),"")</f>
        <v>10988301000633</v>
      </c>
      <c r="B31" s="4" t="s">
        <v>9</v>
      </c>
      <c r="C31" s="5">
        <v>7146768000117</v>
      </c>
      <c r="D31" s="6" t="s">
        <v>69</v>
      </c>
      <c r="E31" s="7">
        <v>4</v>
      </c>
      <c r="F31" s="8">
        <v>43525</v>
      </c>
      <c r="G31" s="8">
        <v>43891</v>
      </c>
      <c r="H31" s="9">
        <v>61752</v>
      </c>
      <c r="I31" s="6" t="s">
        <v>70</v>
      </c>
    </row>
    <row r="32" spans="1:9" ht="21" customHeight="1" x14ac:dyDescent="0.2">
      <c r="A32" s="3">
        <f>IFERROR(VLOOKUP(B32,'[1]DADOS (OCULTAR)'!$P$3:$R$53,3,0),"")</f>
        <v>10988301000633</v>
      </c>
      <c r="B32" s="4" t="s">
        <v>9</v>
      </c>
      <c r="C32" s="5">
        <v>1449930000785</v>
      </c>
      <c r="D32" s="6" t="s">
        <v>71</v>
      </c>
      <c r="E32" s="7">
        <v>2</v>
      </c>
      <c r="F32" s="8">
        <v>43709</v>
      </c>
      <c r="G32" s="8">
        <v>44075</v>
      </c>
      <c r="H32" s="9">
        <v>65400576</v>
      </c>
      <c r="I32" s="6" t="s">
        <v>72</v>
      </c>
    </row>
    <row r="33" spans="1:9" ht="21" customHeight="1" x14ac:dyDescent="0.2">
      <c r="A33" s="3">
        <f>IFERROR(VLOOKUP(B33,'[1]DADOS (OCULTAR)'!$P$3:$R$53,3,0),"")</f>
        <v>10988301000633</v>
      </c>
      <c r="B33" s="4" t="s">
        <v>9</v>
      </c>
      <c r="C33" s="5">
        <v>16783034000130</v>
      </c>
      <c r="D33" s="6" t="s">
        <v>73</v>
      </c>
      <c r="E33" s="7">
        <v>4</v>
      </c>
      <c r="F33" s="8">
        <v>43581</v>
      </c>
      <c r="G33" s="8">
        <v>43947</v>
      </c>
      <c r="H33" s="9">
        <v>32292</v>
      </c>
      <c r="I33" s="6" t="s">
        <v>74</v>
      </c>
    </row>
    <row r="34" spans="1:9" ht="21" customHeight="1" x14ac:dyDescent="0.2">
      <c r="A34" s="3">
        <f>IFERROR(VLOOKUP(B34,'[1]DADOS (OCULTAR)'!$P$3:$R$53,3,0),"")</f>
        <v>10988301000633</v>
      </c>
      <c r="B34" s="4" t="s">
        <v>9</v>
      </c>
      <c r="C34" s="5">
        <v>3480539000183</v>
      </c>
      <c r="D34" s="6" t="s">
        <v>75</v>
      </c>
      <c r="E34" s="7">
        <v>4</v>
      </c>
      <c r="F34" s="8">
        <v>43800</v>
      </c>
      <c r="G34" s="8">
        <v>44166</v>
      </c>
      <c r="H34" s="9">
        <v>3528372</v>
      </c>
      <c r="I34" s="6" t="s">
        <v>76</v>
      </c>
    </row>
    <row r="35" spans="1:9" ht="21" customHeight="1" x14ac:dyDescent="0.2">
      <c r="A35" s="3">
        <f>IFERROR(VLOOKUP(B35,'[1]DADOS (OCULTAR)'!$P$3:$R$53,3,0),"")</f>
        <v>10988301000633</v>
      </c>
      <c r="B35" s="4" t="s">
        <v>9</v>
      </c>
      <c r="C35" s="5">
        <v>15821625000191</v>
      </c>
      <c r="D35" s="6" t="s">
        <v>77</v>
      </c>
      <c r="E35" s="7">
        <v>1</v>
      </c>
      <c r="F35" s="8">
        <v>42186</v>
      </c>
      <c r="G35" s="8"/>
      <c r="H35" s="9">
        <v>99600</v>
      </c>
      <c r="I35" s="6" t="s">
        <v>78</v>
      </c>
    </row>
    <row r="36" spans="1:9" ht="21" customHeight="1" x14ac:dyDescent="0.2">
      <c r="A36" s="3">
        <f>IFERROR(VLOOKUP(B36,'[1]DADOS (OCULTAR)'!$P$3:$R$53,3,0),"")</f>
        <v>10988301000633</v>
      </c>
      <c r="B36" s="4" t="s">
        <v>9</v>
      </c>
      <c r="C36" s="5">
        <v>3743073000161</v>
      </c>
      <c r="D36" s="6" t="s">
        <v>79</v>
      </c>
      <c r="E36" s="7">
        <v>1</v>
      </c>
      <c r="F36" s="8">
        <v>42126</v>
      </c>
      <c r="G36" s="8"/>
      <c r="H36" s="9">
        <v>26316</v>
      </c>
      <c r="I36" s="6" t="s">
        <v>80</v>
      </c>
    </row>
    <row r="37" spans="1:9" ht="21" customHeight="1" x14ac:dyDescent="0.2">
      <c r="A37" s="3">
        <f>IFERROR(VLOOKUP(B37,'[1]DADOS (OCULTAR)'!$P$3:$R$53,3,0),"")</f>
        <v>10988301000633</v>
      </c>
      <c r="B37" s="4" t="s">
        <v>9</v>
      </c>
      <c r="C37" s="5">
        <v>35521046000130</v>
      </c>
      <c r="D37" s="6" t="s">
        <v>81</v>
      </c>
      <c r="E37" s="7">
        <v>2</v>
      </c>
      <c r="F37" s="8">
        <v>43678</v>
      </c>
      <c r="G37" s="8">
        <v>43800</v>
      </c>
      <c r="H37" s="9">
        <v>43200</v>
      </c>
      <c r="I37" s="6" t="s">
        <v>82</v>
      </c>
    </row>
    <row r="38" spans="1:9" ht="21" customHeight="1" x14ac:dyDescent="0.2">
      <c r="A38" s="3">
        <f>IFERROR(VLOOKUP(B38,'[1]DADOS (OCULTAR)'!$P$3:$R$53,3,0),"")</f>
        <v>10988301000633</v>
      </c>
      <c r="B38" s="4" t="s">
        <v>9</v>
      </c>
      <c r="C38" s="5">
        <v>90347840000894</v>
      </c>
      <c r="D38" s="6" t="s">
        <v>83</v>
      </c>
      <c r="E38" s="7">
        <v>5</v>
      </c>
      <c r="F38" s="8">
        <v>43524</v>
      </c>
      <c r="G38" s="8">
        <v>43888</v>
      </c>
      <c r="H38" s="9">
        <v>1162056</v>
      </c>
      <c r="I38" s="6" t="s">
        <v>84</v>
      </c>
    </row>
    <row r="39" spans="1:9" ht="21" customHeight="1" x14ac:dyDescent="0.2">
      <c r="A39" s="3">
        <f>IFERROR(VLOOKUP(B39,'[1]DADOS (OCULTAR)'!$P$3:$R$53,3,0),"")</f>
        <v>10988301000633</v>
      </c>
      <c r="B39" s="4" t="s">
        <v>9</v>
      </c>
      <c r="C39" s="5">
        <v>62519000102</v>
      </c>
      <c r="D39" s="6" t="s">
        <v>85</v>
      </c>
      <c r="E39" s="7">
        <v>2</v>
      </c>
      <c r="F39" s="8">
        <v>42614</v>
      </c>
      <c r="G39" s="8"/>
      <c r="H39" s="9">
        <v>94931580</v>
      </c>
      <c r="I39" s="6" t="s">
        <v>86</v>
      </c>
    </row>
    <row r="40" spans="1:9" ht="21" customHeight="1" x14ac:dyDescent="0.2">
      <c r="A40" s="3">
        <f>IFERROR(VLOOKUP(B40,'[1]DADOS (OCULTAR)'!$P$3:$R$53,3,0),"")</f>
        <v>10988301000633</v>
      </c>
      <c r="B40" s="4" t="s">
        <v>9</v>
      </c>
      <c r="C40" s="5">
        <v>24380578002041</v>
      </c>
      <c r="D40" s="6" t="s">
        <v>87</v>
      </c>
      <c r="E40" s="7">
        <v>3</v>
      </c>
      <c r="F40" s="8">
        <v>43586</v>
      </c>
      <c r="G40" s="8">
        <v>43952</v>
      </c>
      <c r="H40" s="9">
        <v>3058718</v>
      </c>
      <c r="I40" s="6" t="s">
        <v>88</v>
      </c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(OCULTAR)'!$P$3:$R$53,3,0),"")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(OCULTAR)'!$P$3:$R$53,3,0),"")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(OCULTAR)'!$P$3:$R$53,3,0),"")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(OCULTAR)'!$P$3:$R$53,3,0),"")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(OCULTAR)'!$P$3:$R$53,3,0),"")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(OCULTAR)'!$P$3:$R$53,3,0),"")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(OCULTAR)'!$P$3:$R$53,3,0),"")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(OCULTAR)'!$P$3:$R$53,3,0),"")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(OCULTAR)'!$P$3:$R$53,3,0),"")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(OCULTAR)'!$P$3:$R$53,3,0),"")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(OCULTAR)'!$P$3:$R$53,3,0),"")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(OCULTAR)'!$P$3:$R$53,3,0),"")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(OCULTAR)'!$P$3:$R$53,3,0),"")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(OCULTAR)'!$P$3:$R$53,3,0),"")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(OCULTAR)'!$P$3:$R$53,3,0),"")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(OCULTAR)'!$P$3:$R$53,3,0),"")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(OCULTAR)'!$P$3:$R$53,3,0),"")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(OCULTAR)'!$P$3:$R$53,3,0),"")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(OCULTAR)'!$P$3:$R$53,3,0),"")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(OCULTAR)'!$P$3:$R$53,3,0),"")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(OCULTAR)'!$P$3:$R$53,3,0),"")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(OCULTAR)'!$P$3:$R$53,3,0),"")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(OCULTAR)'!$P$3:$R$53,3,0),"")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(OCULTAR)'!$P$3:$R$53,3,0),"")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(OCULTAR)'!$P$3:$R$53,3,0),"")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(OCULTAR)'!$P$3:$R$53,3,0),"")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(OCULTAR)'!$P$3:$R$53,3,0),"")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(OCULTAR)'!$P$3:$R$53,3,0),"")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(OCULTAR)'!$P$3:$R$53,3,0),"")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(OCULTAR)'!$P$3:$R$53,3,0),"")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(OCULTAR)'!$P$3:$R$53,3,0),"")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(OCULTAR)'!$P$3:$R$53,3,0),"")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(OCULTAR)'!$P$3:$R$53,3,0),"")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(OCULTAR)'!$P$3:$R$53,3,0),"")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(OCULTAR)'!$P$3:$R$53,3,0),"")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(OCULTAR)'!$P$3:$R$53,3,0),"")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(OCULTAR)'!$P$3:$R$53,3,0),"")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(OCULTAR)'!$P$3:$R$53,3,0),"")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(OCULTAR)'!$P$3:$R$53,3,0),"")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(OCULTAR)'!$P$3:$R$53,3,0),"")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(OCULTAR)'!$P$3:$R$53,3,0),"")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(OCULTAR)'!$P$3:$R$53,3,0),"")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(OCULTAR)'!$P$3:$R$53,3,0),"")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(OCULTAR)'!$P$3:$R$53,3,0),"")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(OCULTAR)'!$P$3:$R$53,3,0),"")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(OCULTAR)'!$P$3:$R$53,3,0),"")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(OCULTAR)'!$P$3:$R$53,3,0),"")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(OCULTAR)'!$P$3:$R$53,3,0),"")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(OCULTAR)'!$P$3:$R$53,3,0),"")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(OCULTAR)'!$P$3:$R$53,3,0),"")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(OCULTAR)'!$P$3:$R$53,3,0),"")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(OCULTAR)'!$P$3:$R$53,3,0),"")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(OCULTAR)'!$P$3:$R$53,3,0),"")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(OCULTAR)'!$P$3:$R$53,3,0),"")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(OCULTAR)'!$P$3:$R$53,3,0),"")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(OCULTAR)'!$P$3:$R$53,3,0),"")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(OCULTAR)'!$P$3:$R$53,3,0),"")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(OCULTAR)'!$P$3:$R$53,3,0),"")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(OCULTAR)'!$P$3:$R$53,3,0),"")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(OCULTAR)'!$P$3:$R$53,3,0),"")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(OCULTAR)'!$P$3:$R$53,3,0),"")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(OCULTAR)'!$P$3:$R$53,3,0),"")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(OCULTAR)'!$P$3:$R$53,3,0),"")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(OCULTAR)'!$P$3:$R$53,3,0),"")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(OCULTAR)'!$P$3:$R$53,3,0),"")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(OCULTAR)'!$P$3:$R$53,3,0),"")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(OCULTAR)'!$P$3:$R$53,3,0),"")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(OCULTAR)'!$P$3:$R$53,3,0),"")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(OCULTAR)'!$P$3:$R$53,3,0),"")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(OCULTAR)'!$P$3:$R$53,3,0),"")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(OCULTAR)'!$P$3:$R$53,3,0),"")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(OCULTAR)'!$P$3:$R$53,3,0),"")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(OCULTAR)'!$P$3:$R$53,3,0),"")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(OCULTAR)'!$P$3:$R$53,3,0),"")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2020-07-21T21:12:07Z</dcterms:created>
  <dcterms:modified xsi:type="dcterms:W3CDTF">2020-07-21T21:12:16Z</dcterms:modified>
</cp:coreProperties>
</file>