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<sst xmlns="http://schemas.openxmlformats.org/spreadsheetml/2006/main" count="436" uniqueCount="191">
  <si>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</si>
  <si>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</si>
  <si>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</si>
  <si>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</si>
  <si>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</si>
  <si>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</si>
  <si>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</si>
  <si>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</si>
  <si>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</si>
  <si>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</si>
  <si>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</si>
  <si>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</si>
  <si>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</si>
  <si>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</si>
  <si>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</si>
  <si>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</si>
  <si>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</si>
  <si>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</si>
  <si>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</si>
  <si>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</si>
  <si>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</si>
  <si>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</si>
  <si>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</si>
  <si>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</si>
  <si>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</si>
  <si>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</si>
  <si>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</si>
  <si>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</si>
  <si>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</si>
  <si>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</si>
  <si>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</si>
  <si>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</si>
  <si>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</si>
  <si>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</si>
  <si>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</si>
  <si>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</si>
  <si>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</si>
  <si>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</si>
  <si>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</si>
  <si>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</si>
  <si>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</si>
  <si>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</si>
  <si>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</si>
  <si>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</si>
  <si>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</si>
  <si>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</si>
  <si>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</si>
  <si>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</si>
  <si>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</si>
  <si>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</si>
  <si>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</si>
  <si>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</si>
  <si>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</si>
  <si>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</si>
  <si>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</si>
  <si>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</si>
  <si>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</si>
  <si>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</si>
  <si>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</si>
  <si>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</si>
  <si>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</si>
  <si>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</si>
  <si>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</si>
  <si>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</si>
  <si>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</si>
  <si>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</si>
  <si>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</si>
  <si>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</si>
  <si>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</si>
  <si>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</si>
  <si>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</si>
  <si>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</si>
  <si>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</si>
  <si>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</si>
  <si>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</si>
  <si>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</si>
  <si>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</si>
  <si>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</si>
  <si>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</si>
  <si>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</si>
  <si>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</si>
  <si>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</si>
  <si>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</si>
  <si>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</si>
  <si>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</si>
  <si>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</si>
  <si>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</si>
  <si>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</si>
  <si>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</si>
  <si>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</si>
  <si>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</si>
  <si>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</si>
  <si>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</si>
  <si>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</si>
  <si>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</si>
  <si>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JVG CONTABILIDADE LTDA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</si>
  <si>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</si>
  <si>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</si>
  <si>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</si>
  <si>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</si>
  <si>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</si>
  <si>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</si>
  <si>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</si>
  <si>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</si>
  <si>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</si>
  <si>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</si>
  <si>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</si>
  <si>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</si>
  <si>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</si>
  <si>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</si>
  <si>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</si>
  <si>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</si>
  <si>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</si>
  <si>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</si>
  <si>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</si>
  <si>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</si>
  <si>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</si>
  <si>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</si>
  <si>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</si>
  <si>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</si>
  <si>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</si>
  <si>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</si>
  <si>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</si>
  <si>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</si>
  <si>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</si>
  <si>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</si>
  <si>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</si>
  <si>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</si>
  <si>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</si>
  <si>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</si>
  <si>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</si>
  <si>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</si>
  <si>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</si>
  <si>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</si>
  <si>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</si>
  <si>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</si>
  <si>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</si>
  <si>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</si>
  <si>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</si>
  <si>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</si>
  <si>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</si>
  <si>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</si>
  <si>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</si>
  <si>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</si>
  <si>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</si>
  <si>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</si>
  <si>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</si>
  <si>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</si>
  <si>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</si>
  <si>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</si>
  <si>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</si>
  <si>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</si>
  <si>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</si>
  <si>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</si>
  <si>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</si>
  <si>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</si>
  <si>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</si>
  <si>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</si>
  <si>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</si>
  <si>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</si>
  <si>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</si>
  <si>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</si>
  <si>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</si>
  <si>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</si>
  <si>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</si>
  <si>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</si>
  <si>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</si>
  <si>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</si>
  <si>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</si>
  <si>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</si>
  <si>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</si>
  <si>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</si>
  <si>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</si>
  <si>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</si>
  <si>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</si>
  <si>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</si>
  <si>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</si>
  <si>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</si>
  <si>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</si>
  <si>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</si>
  <si>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</si>
  <si>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</si>
  <si>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</si>
  <si>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</si>
  <si>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</si>
  <si>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</si>
  <si>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1TELECOM SERVICOS DE TECNOLOGIA EM INTERNET LTDA</t>
  </si>
  <si>
    <t>https://drive.google.com/file/d/1hO0h1XMMZ04sZhCzkZn1IhgiZY0XgAr-/view?usp=sharing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</si>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</sst>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1-JANEIRO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52" zoomScale="90" zoomScaleNormal="90" workbookViewId="0">
      <selection activeCell="A69" sqref="A69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>
        <v>23623014000167</v>
      </c>
      <c r="D5" s="6" t="s">
        <v>14</v>
      </c>
      <c r="E5" s="7">
        <v>1</v>
      </c>
      <c r="F5" s="8">
        <v>42332</v>
      </c>
      <c r="G5" s="8">
        <v>42698</v>
      </c>
      <c r="H5" s="9">
        <v>23575.279999999999</v>
      </c>
      <c r="I5" s="6" t="s">
        <v>15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23623014000167</v>
      </c>
      <c r="D6" s="6" t="s">
        <v>14</v>
      </c>
      <c r="E6" s="7">
        <v>2</v>
      </c>
      <c r="F6" s="8">
        <v>42675</v>
      </c>
      <c r="G6" s="8">
        <v>43040</v>
      </c>
      <c r="H6" s="9">
        <v>23575.279999999999</v>
      </c>
      <c r="I6" s="6" t="s">
        <v>16</v>
      </c>
    </row>
    <row r="7" spans="1:9" ht="21" customHeight="1" x14ac:dyDescent="0.2">
      <c r="A7" s="3">
        <f>IFERROR(VLOOKUP(B7,'[1]DADOS (OCULTAR)'!$P$3:$R$53,3,0),"")</f>
        <v>10583920000800</v>
      </c>
      <c r="B7" s="4" t="s">
        <v>9</v>
      </c>
      <c r="C7" s="5">
        <v>23623014000167</v>
      </c>
      <c r="D7" s="6" t="s">
        <v>14</v>
      </c>
      <c r="E7" s="7">
        <v>3</v>
      </c>
      <c r="F7" s="8">
        <v>43040</v>
      </c>
      <c r="G7" s="8">
        <v>43405</v>
      </c>
      <c r="H7" s="9">
        <v>23575.279999999999</v>
      </c>
      <c r="I7" s="6" t="s">
        <v>17</v>
      </c>
    </row>
    <row r="8" spans="1:9" ht="21" customHeight="1" x14ac:dyDescent="0.2">
      <c r="A8" s="3">
        <f>IFERROR(VLOOKUP(B8,'[1]DADOS (OCULTAR)'!$P$3:$R$53,3,0),"")</f>
        <v>10583920000800</v>
      </c>
      <c r="B8" s="4" t="s">
        <v>9</v>
      </c>
      <c r="C8" s="5">
        <v>23623014000167</v>
      </c>
      <c r="D8" s="6" t="s">
        <v>14</v>
      </c>
      <c r="E8" s="7">
        <v>4</v>
      </c>
      <c r="F8" s="8">
        <v>43424</v>
      </c>
      <c r="G8" s="8">
        <v>43789</v>
      </c>
      <c r="H8" s="9">
        <v>23575.279999999999</v>
      </c>
      <c r="I8" s="6" t="s">
        <v>18</v>
      </c>
    </row>
    <row r="9" spans="1:9" ht="21" customHeight="1" x14ac:dyDescent="0.2">
      <c r="A9" s="3">
        <f>IFERROR(VLOOKUP(B9,'[1]DADOS (OCULTAR)'!$P$3:$R$53,3,0),"")</f>
        <v>10583920000800</v>
      </c>
      <c r="B9" s="4" t="s">
        <v>9</v>
      </c>
      <c r="C9" s="5">
        <v>23623014000167</v>
      </c>
      <c r="D9" s="6" t="s">
        <v>14</v>
      </c>
      <c r="E9" s="7">
        <v>5</v>
      </c>
      <c r="F9" s="8">
        <v>43789</v>
      </c>
      <c r="G9" s="8">
        <v>44520</v>
      </c>
      <c r="H9" s="9">
        <v>23575.279999999999</v>
      </c>
      <c r="I9" s="6" t="s">
        <v>18</v>
      </c>
    </row>
    <row r="10" spans="1:9" ht="21" customHeight="1" x14ac:dyDescent="0.2">
      <c r="A10" s="3">
        <f>IFERROR(VLOOKUP(B10,'[1]DADOS (OCULTAR)'!$P$3:$R$53,3,0),"")</f>
        <v>10583920000800</v>
      </c>
      <c r="B10" s="4" t="s">
        <v>9</v>
      </c>
      <c r="C10" s="5">
        <v>13490233000161</v>
      </c>
      <c r="D10" s="6" t="s">
        <v>19</v>
      </c>
      <c r="E10" s="7">
        <v>1</v>
      </c>
      <c r="F10" s="8">
        <v>42328</v>
      </c>
      <c r="G10" s="8">
        <v>42694</v>
      </c>
      <c r="H10" s="9">
        <v>540</v>
      </c>
      <c r="I10" s="6" t="s">
        <v>20</v>
      </c>
    </row>
    <row r="11" spans="1:9" ht="21" customHeight="1" x14ac:dyDescent="0.2">
      <c r="A11" s="3">
        <f>IFERROR(VLOOKUP(B11,'[1]DADOS (OCULTAR)'!$P$3:$R$53,3,0),"")</f>
        <v>10583920000800</v>
      </c>
      <c r="B11" s="4" t="s">
        <v>9</v>
      </c>
      <c r="C11" s="5">
        <v>13490233000161</v>
      </c>
      <c r="D11" s="6" t="s">
        <v>19</v>
      </c>
      <c r="E11" s="7">
        <v>2</v>
      </c>
      <c r="F11" s="8">
        <v>42675</v>
      </c>
      <c r="G11" s="8">
        <v>43040</v>
      </c>
      <c r="H11" s="9">
        <v>450</v>
      </c>
      <c r="I11" s="6" t="s">
        <v>21</v>
      </c>
    </row>
    <row r="12" spans="1:9" ht="21" customHeight="1" x14ac:dyDescent="0.2">
      <c r="A12" s="3">
        <f>IFERROR(VLOOKUP(B12,'[1]DADOS (OCULTAR)'!$P$3:$R$53,3,0),"")</f>
        <v>10583920000800</v>
      </c>
      <c r="B12" s="4" t="s">
        <v>9</v>
      </c>
      <c r="C12" s="5">
        <v>13490233000161</v>
      </c>
      <c r="D12" s="6" t="s">
        <v>19</v>
      </c>
      <c r="E12" s="7">
        <v>3</v>
      </c>
      <c r="F12" s="8">
        <v>43040</v>
      </c>
      <c r="G12" s="8">
        <v>43405</v>
      </c>
      <c r="H12" s="9">
        <v>540</v>
      </c>
      <c r="I12" s="6" t="s">
        <v>22</v>
      </c>
    </row>
    <row r="13" spans="1:9" ht="21" customHeight="1" x14ac:dyDescent="0.2">
      <c r="A13" s="3">
        <f>IFERROR(VLOOKUP(B13,'[1]DADOS (OCULTAR)'!$P$3:$R$53,3,0),"")</f>
        <v>10583920000800</v>
      </c>
      <c r="B13" s="4" t="s">
        <v>9</v>
      </c>
      <c r="C13" s="5">
        <v>13490233000161</v>
      </c>
      <c r="D13" s="6" t="s">
        <v>19</v>
      </c>
      <c r="E13" s="7">
        <v>4</v>
      </c>
      <c r="F13" s="8">
        <v>43424</v>
      </c>
      <c r="G13" s="8">
        <v>43789</v>
      </c>
      <c r="H13" s="9">
        <v>540</v>
      </c>
      <c r="I13" s="6" t="s">
        <v>23</v>
      </c>
    </row>
    <row r="14" spans="1:9" ht="21" customHeight="1" x14ac:dyDescent="0.2">
      <c r="A14" s="3">
        <f>IFERROR(VLOOKUP(B14,'[1]DADOS (OCULTAR)'!$P$3:$R$53,3,0),"")</f>
        <v>10583920000800</v>
      </c>
      <c r="B14" s="4" t="s">
        <v>9</v>
      </c>
      <c r="C14" s="5">
        <v>13490233000161</v>
      </c>
      <c r="D14" s="6" t="s">
        <v>19</v>
      </c>
      <c r="E14" s="7">
        <v>5</v>
      </c>
      <c r="F14" s="8">
        <v>43435</v>
      </c>
      <c r="G14" s="8">
        <v>43800</v>
      </c>
      <c r="H14" s="9">
        <v>1089</v>
      </c>
      <c r="I14" s="6" t="s">
        <v>24</v>
      </c>
    </row>
    <row r="15" spans="1:9" ht="21" customHeight="1" x14ac:dyDescent="0.2">
      <c r="A15" s="3">
        <f>IFERROR(VLOOKUP(B15,'[1]DADOS (OCULTAR)'!$P$3:$R$53,3,0),"")</f>
        <v>10583920000800</v>
      </c>
      <c r="B15" s="4" t="s">
        <v>9</v>
      </c>
      <c r="C15" s="5">
        <v>13490233000161</v>
      </c>
      <c r="D15" s="6" t="s">
        <v>19</v>
      </c>
      <c r="E15" s="7">
        <v>6</v>
      </c>
      <c r="F15" s="8">
        <v>43789</v>
      </c>
      <c r="G15" s="8">
        <v>44155</v>
      </c>
      <c r="H15" s="9">
        <v>1089</v>
      </c>
      <c r="I15" s="6" t="s">
        <v>25</v>
      </c>
    </row>
    <row r="16" spans="1:9" ht="21" customHeight="1" x14ac:dyDescent="0.2">
      <c r="A16" s="3">
        <f>IFERROR(VLOOKUP(B16,'[1]DADOS (OCULTAR)'!$P$3:$R$53,3,0),"")</f>
        <v>10583920000800</v>
      </c>
      <c r="B16" s="4" t="s">
        <v>9</v>
      </c>
      <c r="C16" s="5">
        <v>28629942000152</v>
      </c>
      <c r="D16" s="6" t="s">
        <v>26</v>
      </c>
      <c r="E16" s="7">
        <v>1</v>
      </c>
      <c r="F16" s="8">
        <v>43191</v>
      </c>
      <c r="G16" s="8">
        <v>43556</v>
      </c>
      <c r="H16" s="9">
        <v>3500</v>
      </c>
      <c r="I16" s="6" t="s">
        <v>27</v>
      </c>
    </row>
    <row r="17" spans="1:9" ht="21" customHeight="1" x14ac:dyDescent="0.2">
      <c r="A17" s="3">
        <f>IFERROR(VLOOKUP(B17,'[1]DADOS (OCULTAR)'!$P$3:$R$53,3,0),"")</f>
        <v>10583920000800</v>
      </c>
      <c r="B17" s="4" t="s">
        <v>9</v>
      </c>
      <c r="C17" s="5">
        <v>28629942000152</v>
      </c>
      <c r="D17" s="6" t="s">
        <v>26</v>
      </c>
      <c r="E17" s="7">
        <v>2</v>
      </c>
      <c r="F17" s="8">
        <v>43435</v>
      </c>
      <c r="G17" s="8">
        <v>43800</v>
      </c>
      <c r="H17" s="9">
        <v>3500</v>
      </c>
      <c r="I17" s="6" t="s">
        <v>28</v>
      </c>
    </row>
    <row r="18" spans="1:9" ht="21" customHeight="1" x14ac:dyDescent="0.2">
      <c r="A18" s="3">
        <f>IFERROR(VLOOKUP(B18,'[1]DADOS (OCULTAR)'!$P$3:$R$53,3,0),"")</f>
        <v>10583920000800</v>
      </c>
      <c r="B18" s="4" t="s">
        <v>9</v>
      </c>
      <c r="C18" s="5">
        <v>28629942000152</v>
      </c>
      <c r="D18" s="6" t="s">
        <v>26</v>
      </c>
      <c r="E18" s="7">
        <v>3</v>
      </c>
      <c r="F18" s="8">
        <v>43800</v>
      </c>
      <c r="G18" s="8">
        <v>44166</v>
      </c>
      <c r="H18" s="9">
        <v>3500</v>
      </c>
      <c r="I18" s="6" t="s">
        <v>29</v>
      </c>
    </row>
    <row r="19" spans="1:9" ht="21" customHeight="1" x14ac:dyDescent="0.2">
      <c r="A19" s="3">
        <f>IFERROR(VLOOKUP(B19,'[1]DADOS (OCULTAR)'!$P$3:$R$53,3,0),"")</f>
        <v>10583920000800</v>
      </c>
      <c r="B19" s="4" t="s">
        <v>9</v>
      </c>
      <c r="C19" s="5">
        <v>8654123000158</v>
      </c>
      <c r="D19" s="6" t="s">
        <v>30</v>
      </c>
      <c r="E19" s="7">
        <v>1</v>
      </c>
      <c r="F19" s="8">
        <v>43070</v>
      </c>
      <c r="G19" s="8">
        <v>44166</v>
      </c>
      <c r="H19" s="9">
        <v>0</v>
      </c>
      <c r="I19" s="6" t="s">
        <v>31</v>
      </c>
    </row>
    <row r="20" spans="1:9" ht="21" customHeight="1" x14ac:dyDescent="0.2">
      <c r="A20" s="3">
        <f>IFERROR(VLOOKUP(B20,'[1]DADOS (OCULTAR)'!$P$3:$R$53,3,0),"")</f>
        <v>10583920000800</v>
      </c>
      <c r="B20" s="4" t="s">
        <v>9</v>
      </c>
      <c r="C20" s="5">
        <v>8654123000158</v>
      </c>
      <c r="D20" s="6" t="s">
        <v>30</v>
      </c>
      <c r="E20" s="7">
        <v>1</v>
      </c>
      <c r="F20" s="8">
        <v>43758</v>
      </c>
      <c r="G20" s="8">
        <v>44166</v>
      </c>
      <c r="H20" s="9">
        <v>0</v>
      </c>
      <c r="I20" s="6" t="s">
        <v>31</v>
      </c>
    </row>
    <row r="21" spans="1:9" ht="21" customHeight="1" x14ac:dyDescent="0.2">
      <c r="A21" s="3">
        <f>IFERROR(VLOOKUP(B21,'[1]DADOS (OCULTAR)'!$P$3:$R$53,3,0),"")</f>
        <v>10583920000800</v>
      </c>
      <c r="B21" s="4" t="s">
        <v>9</v>
      </c>
      <c r="C21" s="5">
        <v>8282077000103</v>
      </c>
      <c r="D21" s="6" t="s">
        <v>32</v>
      </c>
      <c r="E21" s="7">
        <v>1</v>
      </c>
      <c r="F21" s="8">
        <v>42332</v>
      </c>
      <c r="G21" s="8">
        <v>42698</v>
      </c>
      <c r="H21" s="9">
        <v>139200</v>
      </c>
      <c r="I21" s="6" t="s">
        <v>33</v>
      </c>
    </row>
    <row r="22" spans="1:9" ht="21" customHeight="1" x14ac:dyDescent="0.2">
      <c r="A22" s="3">
        <f>IFERROR(VLOOKUP(B22,'[1]DADOS (OCULTAR)'!$P$3:$R$53,3,0),"")</f>
        <v>10583920000800</v>
      </c>
      <c r="B22" s="4" t="s">
        <v>9</v>
      </c>
      <c r="C22" s="5">
        <v>14951481000125</v>
      </c>
      <c r="D22" s="6" t="s">
        <v>34</v>
      </c>
      <c r="E22" s="7">
        <v>1</v>
      </c>
      <c r="F22" s="8">
        <v>42917</v>
      </c>
      <c r="G22" s="8">
        <v>43282</v>
      </c>
      <c r="H22" s="9">
        <v>3000</v>
      </c>
      <c r="I22" s="6" t="s">
        <v>35</v>
      </c>
    </row>
    <row r="23" spans="1:9" ht="21" customHeight="1" x14ac:dyDescent="0.2">
      <c r="A23" s="3">
        <f>IFERROR(VLOOKUP(B23,'[1]DADOS (OCULTAR)'!$P$3:$R$53,3,0),"")</f>
        <v>10583920000800</v>
      </c>
      <c r="B23" s="4" t="s">
        <v>9</v>
      </c>
      <c r="C23" s="5">
        <v>14951481000125</v>
      </c>
      <c r="D23" s="6" t="s">
        <v>34</v>
      </c>
      <c r="E23" s="7">
        <v>2</v>
      </c>
      <c r="F23" s="8">
        <v>43282</v>
      </c>
      <c r="G23" s="8" t="s">
        <v>36</v>
      </c>
      <c r="H23" s="9">
        <v>3000</v>
      </c>
      <c r="I23" s="6" t="s">
        <v>37</v>
      </c>
    </row>
    <row r="24" spans="1:9" ht="21" customHeight="1" x14ac:dyDescent="0.2">
      <c r="A24" s="3">
        <f>IFERROR(VLOOKUP(B24,'[1]DADOS (OCULTAR)'!$P$3:$R$53,3,0),"")</f>
        <v>10583920000800</v>
      </c>
      <c r="B24" s="4" t="s">
        <v>9</v>
      </c>
      <c r="C24" s="5">
        <v>14951481000125</v>
      </c>
      <c r="D24" s="6" t="s">
        <v>34</v>
      </c>
      <c r="E24" s="7">
        <v>3</v>
      </c>
      <c r="F24" s="8">
        <v>43647</v>
      </c>
      <c r="G24" s="8">
        <v>44013</v>
      </c>
      <c r="H24" s="9">
        <v>3300</v>
      </c>
      <c r="I24" s="6" t="s">
        <v>38</v>
      </c>
    </row>
    <row r="25" spans="1:9" ht="21" customHeight="1" x14ac:dyDescent="0.2">
      <c r="A25" s="3">
        <f>IFERROR(VLOOKUP(B25,'[1]DADOS (OCULTAR)'!$P$3:$R$53,3,0),"")</f>
        <v>10583920000800</v>
      </c>
      <c r="B25" s="4" t="s">
        <v>9</v>
      </c>
      <c r="C25" s="5">
        <v>24402663000109</v>
      </c>
      <c r="D25" s="6" t="s">
        <v>39</v>
      </c>
      <c r="E25" s="7">
        <v>1</v>
      </c>
      <c r="F25" s="8">
        <v>43425</v>
      </c>
      <c r="G25" s="8">
        <v>43790</v>
      </c>
      <c r="H25" s="9">
        <v>63156.61</v>
      </c>
      <c r="I25" s="6" t="s">
        <v>40</v>
      </c>
    </row>
    <row r="26" spans="1:9" ht="21" customHeight="1" x14ac:dyDescent="0.2">
      <c r="A26" s="3">
        <f>IFERROR(VLOOKUP(B26,'[1]DADOS (OCULTAR)'!$P$3:$R$53,3,0),"")</f>
        <v>10583920000800</v>
      </c>
      <c r="B26" s="4" t="s">
        <v>9</v>
      </c>
      <c r="C26" s="5">
        <v>24402663000109</v>
      </c>
      <c r="D26" s="6" t="s">
        <v>39</v>
      </c>
      <c r="E26" s="7">
        <v>2</v>
      </c>
      <c r="F26" s="8">
        <v>43444</v>
      </c>
      <c r="G26" s="8">
        <v>43809</v>
      </c>
      <c r="H26" s="9">
        <v>78688.679999999993</v>
      </c>
      <c r="I26" s="6" t="s">
        <v>41</v>
      </c>
    </row>
    <row r="27" spans="1:9" ht="21" customHeight="1" x14ac:dyDescent="0.2">
      <c r="A27" s="3">
        <f>IFERROR(VLOOKUP(B27,'[1]DADOS (OCULTAR)'!$P$3:$R$53,3,0),"")</f>
        <v>10583920000800</v>
      </c>
      <c r="B27" s="4" t="s">
        <v>9</v>
      </c>
      <c r="C27" s="5">
        <v>24402663000109</v>
      </c>
      <c r="D27" s="6" t="s">
        <v>39</v>
      </c>
      <c r="E27" s="7">
        <v>3</v>
      </c>
      <c r="F27" s="8">
        <v>43496</v>
      </c>
      <c r="G27" s="8">
        <v>43861</v>
      </c>
      <c r="H27" s="9">
        <v>82388.7</v>
      </c>
      <c r="I27" s="6" t="s">
        <v>42</v>
      </c>
    </row>
    <row r="28" spans="1:9" ht="21" customHeight="1" x14ac:dyDescent="0.2">
      <c r="A28" s="3">
        <f>IFERROR(VLOOKUP(B28,'[1]DADOS (OCULTAR)'!$P$3:$R$53,3,0),"")</f>
        <v>10583920000800</v>
      </c>
      <c r="B28" s="4" t="s">
        <v>9</v>
      </c>
      <c r="C28" s="5">
        <v>24402663000109</v>
      </c>
      <c r="D28" s="6" t="s">
        <v>39</v>
      </c>
      <c r="E28" s="7">
        <v>4</v>
      </c>
      <c r="F28" s="8">
        <v>43678</v>
      </c>
      <c r="G28" s="8">
        <v>44044</v>
      </c>
      <c r="H28" s="9">
        <v>83335.95</v>
      </c>
      <c r="I28" s="6" t="s">
        <v>43</v>
      </c>
    </row>
    <row r="29" spans="1:9" ht="21" customHeight="1" x14ac:dyDescent="0.2">
      <c r="A29" s="3">
        <f>IFERROR(VLOOKUP(B29,'[1]DADOS (OCULTAR)'!$P$3:$R$53,3,0),"")</f>
        <v>10583920000800</v>
      </c>
      <c r="B29" s="4" t="s">
        <v>9</v>
      </c>
      <c r="C29" s="5">
        <v>24402663000109</v>
      </c>
      <c r="D29" s="6" t="s">
        <v>39</v>
      </c>
      <c r="E29" s="7">
        <v>5</v>
      </c>
      <c r="F29" s="8">
        <v>43790</v>
      </c>
      <c r="G29" s="8">
        <v>44156</v>
      </c>
      <c r="H29" s="9">
        <v>83335.95</v>
      </c>
      <c r="I29" s="6" t="s">
        <v>44</v>
      </c>
    </row>
    <row r="30" spans="1:9" ht="21" customHeight="1" x14ac:dyDescent="0.2">
      <c r="A30" s="3">
        <f>IFERROR(VLOOKUP(B30,'[1]DADOS (OCULTAR)'!$P$3:$R$53,3,0),"")</f>
        <v>10583920000800</v>
      </c>
      <c r="B30" s="4" t="s">
        <v>9</v>
      </c>
      <c r="C30" s="5">
        <v>26467687000163</v>
      </c>
      <c r="D30" s="6" t="s">
        <v>45</v>
      </c>
      <c r="E30" s="7">
        <v>1</v>
      </c>
      <c r="F30" s="8">
        <v>43040</v>
      </c>
      <c r="G30" s="8">
        <v>43405</v>
      </c>
      <c r="H30" s="9">
        <v>2460</v>
      </c>
      <c r="I30" s="6" t="s">
        <v>46</v>
      </c>
    </row>
    <row r="31" spans="1:9" ht="21" customHeight="1" x14ac:dyDescent="0.2">
      <c r="A31" s="3">
        <f>IFERROR(VLOOKUP(B31,'[1]DADOS (OCULTAR)'!$P$3:$R$53,3,0),"")</f>
        <v>10583920000800</v>
      </c>
      <c r="B31" s="4" t="s">
        <v>9</v>
      </c>
      <c r="C31" s="5">
        <v>26467687000163</v>
      </c>
      <c r="D31" s="6" t="s">
        <v>45</v>
      </c>
      <c r="E31" s="7">
        <v>2</v>
      </c>
      <c r="F31" s="8">
        <v>43405</v>
      </c>
      <c r="G31" s="8">
        <v>43770</v>
      </c>
      <c r="H31" s="9">
        <v>2460</v>
      </c>
      <c r="I31" s="6" t="s">
        <v>47</v>
      </c>
    </row>
    <row r="32" spans="1:9" ht="21" customHeight="1" x14ac:dyDescent="0.2">
      <c r="A32" s="3">
        <f>IFERROR(VLOOKUP(B32,'[1]DADOS (OCULTAR)'!$P$3:$R$53,3,0),"")</f>
        <v>10583920000800</v>
      </c>
      <c r="B32" s="4" t="s">
        <v>9</v>
      </c>
      <c r="C32" s="5">
        <v>26467687000163</v>
      </c>
      <c r="D32" s="6" t="s">
        <v>45</v>
      </c>
      <c r="E32" s="7">
        <v>3</v>
      </c>
      <c r="F32" s="8">
        <v>43770</v>
      </c>
      <c r="G32" s="8">
        <v>44136</v>
      </c>
      <c r="H32" s="9">
        <v>2460</v>
      </c>
      <c r="I32" s="6" t="s">
        <v>48</v>
      </c>
    </row>
    <row r="33" spans="1:9" ht="21" customHeight="1" x14ac:dyDescent="0.2">
      <c r="A33" s="3">
        <f>IFERROR(VLOOKUP(B33,'[1]DADOS (OCULTAR)'!$P$3:$R$53,3,0),"")</f>
        <v>10583920000800</v>
      </c>
      <c r="B33" s="4" t="s">
        <v>9</v>
      </c>
      <c r="C33" s="5">
        <v>10333266000100</v>
      </c>
      <c r="D33" s="6" t="s">
        <v>49</v>
      </c>
      <c r="E33" s="7">
        <v>1</v>
      </c>
      <c r="F33" s="8">
        <v>43709</v>
      </c>
      <c r="G33" s="8">
        <v>44075</v>
      </c>
      <c r="H33" s="9">
        <v>850</v>
      </c>
      <c r="I33" s="6" t="s">
        <v>50</v>
      </c>
    </row>
    <row r="34" spans="1:9" ht="21" customHeight="1" x14ac:dyDescent="0.2">
      <c r="A34" s="3">
        <f>IFERROR(VLOOKUP(B34,'[1]DADOS (OCULTAR)'!$P$3:$R$53,3,0),"")</f>
        <v>10583920000800</v>
      </c>
      <c r="B34" s="4" t="s">
        <v>9</v>
      </c>
      <c r="C34" s="5">
        <v>1913062000157</v>
      </c>
      <c r="D34" s="6" t="s">
        <v>51</v>
      </c>
      <c r="E34" s="7">
        <v>1</v>
      </c>
      <c r="F34" s="8">
        <v>43770</v>
      </c>
      <c r="G34" s="8">
        <v>44136</v>
      </c>
      <c r="H34" s="9">
        <v>0</v>
      </c>
      <c r="I34" s="6" t="s">
        <v>52</v>
      </c>
    </row>
    <row r="35" spans="1:9" ht="21" customHeight="1" x14ac:dyDescent="0.2">
      <c r="A35" s="3">
        <f>IFERROR(VLOOKUP(B35,'[1]DADOS (OCULTAR)'!$P$3:$R$53,3,0),"")</f>
        <v>10583920000800</v>
      </c>
      <c r="B35" s="4" t="s">
        <v>9</v>
      </c>
      <c r="C35" s="5">
        <v>5097661000109</v>
      </c>
      <c r="D35" s="6" t="s">
        <v>53</v>
      </c>
      <c r="E35" s="7">
        <v>1</v>
      </c>
      <c r="F35" s="8">
        <v>43465</v>
      </c>
      <c r="G35" s="8">
        <v>43830</v>
      </c>
      <c r="H35" s="9">
        <v>1550</v>
      </c>
      <c r="I35" s="6" t="s">
        <v>54</v>
      </c>
    </row>
    <row r="36" spans="1:9" ht="21" customHeight="1" x14ac:dyDescent="0.2">
      <c r="A36" s="3">
        <f>IFERROR(VLOOKUP(B36,'[1]DADOS (OCULTAR)'!$P$3:$R$53,3,0),"")</f>
        <v>10583920000800</v>
      </c>
      <c r="B36" s="4" t="s">
        <v>9</v>
      </c>
      <c r="C36" s="5">
        <v>5097661000109</v>
      </c>
      <c r="D36" s="6" t="s">
        <v>53</v>
      </c>
      <c r="E36" s="7">
        <v>2</v>
      </c>
      <c r="F36" s="8">
        <v>43580</v>
      </c>
      <c r="G36" s="8">
        <v>43946</v>
      </c>
      <c r="H36" s="9">
        <v>2550</v>
      </c>
      <c r="I36" s="6" t="s">
        <v>55</v>
      </c>
    </row>
    <row r="37" spans="1:9" ht="21" customHeight="1" x14ac:dyDescent="0.2">
      <c r="A37" s="3">
        <f>IFERROR(VLOOKUP(B37,'[1]DADOS (OCULTAR)'!$P$3:$R$53,3,0),"")</f>
        <v>10583920000800</v>
      </c>
      <c r="B37" s="4" t="s">
        <v>9</v>
      </c>
      <c r="C37" s="5">
        <v>610112000164</v>
      </c>
      <c r="D37" s="6" t="s">
        <v>56</v>
      </c>
      <c r="E37" s="7">
        <v>1</v>
      </c>
      <c r="F37" s="8">
        <v>42795</v>
      </c>
      <c r="G37" s="8">
        <v>43160</v>
      </c>
      <c r="H37" s="9">
        <v>0</v>
      </c>
      <c r="I37" s="6" t="s">
        <v>57</v>
      </c>
    </row>
    <row r="38" spans="1:9" ht="21" customHeight="1" x14ac:dyDescent="0.2">
      <c r="A38" s="3">
        <f>IFERROR(VLOOKUP(B38,'[1]DADOS (OCULTAR)'!$P$3:$R$53,3,0),"")</f>
        <v>10583920000800</v>
      </c>
      <c r="B38" s="4" t="s">
        <v>9</v>
      </c>
      <c r="C38" s="5">
        <v>610112000164</v>
      </c>
      <c r="D38" s="6" t="s">
        <v>56</v>
      </c>
      <c r="E38" s="7">
        <v>2</v>
      </c>
      <c r="F38" s="8">
        <v>43160</v>
      </c>
      <c r="G38" s="8">
        <v>43525</v>
      </c>
      <c r="H38" s="9">
        <v>0</v>
      </c>
      <c r="I38" s="6" t="s">
        <v>58</v>
      </c>
    </row>
    <row r="39" spans="1:9" ht="21" customHeight="1" x14ac:dyDescent="0.2">
      <c r="A39" s="3">
        <f>IFERROR(VLOOKUP(B39,'[1]DADOS (OCULTAR)'!$P$3:$R$53,3,0),"")</f>
        <v>10583920000800</v>
      </c>
      <c r="B39" s="4" t="s">
        <v>9</v>
      </c>
      <c r="C39" s="5">
        <v>610112000164</v>
      </c>
      <c r="D39" s="6" t="s">
        <v>56</v>
      </c>
      <c r="E39" s="7">
        <v>3</v>
      </c>
      <c r="F39" s="8">
        <v>43525</v>
      </c>
      <c r="G39" s="8">
        <v>43891</v>
      </c>
      <c r="H39" s="9">
        <v>0</v>
      </c>
      <c r="I39" s="6" t="s">
        <v>59</v>
      </c>
    </row>
    <row r="40" spans="1:9" ht="21" customHeight="1" x14ac:dyDescent="0.2">
      <c r="A40" s="3">
        <f>IFERROR(VLOOKUP(B40,'[1]DADOS (OCULTAR)'!$P$3:$R$53,3,0),"")</f>
        <v>10583920000800</v>
      </c>
      <c r="B40" s="4" t="s">
        <v>9</v>
      </c>
      <c r="C40" s="5">
        <v>18622537000159</v>
      </c>
      <c r="D40" s="6" t="s">
        <v>60</v>
      </c>
      <c r="E40" s="7">
        <v>1</v>
      </c>
      <c r="F40" s="8">
        <v>43252</v>
      </c>
      <c r="G40" s="8">
        <v>43617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(OCULTAR)'!$P$3:$R$53,3,0),"")</f>
        <v>10583920000800</v>
      </c>
      <c r="B41" s="4" t="s">
        <v>9</v>
      </c>
      <c r="C41" s="5">
        <v>18622537000159</v>
      </c>
      <c r="D41" s="6" t="s">
        <v>60</v>
      </c>
      <c r="E41" s="7">
        <v>2</v>
      </c>
      <c r="F41" s="8">
        <v>43617</v>
      </c>
      <c r="G41" s="8">
        <v>43983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(OCULTAR)'!$P$3:$R$53,3,0),"")</f>
        <v>10583920000800</v>
      </c>
      <c r="B42" s="4" t="s">
        <v>9</v>
      </c>
      <c r="C42" s="5">
        <v>26375970000165</v>
      </c>
      <c r="D42" s="6" t="s">
        <v>63</v>
      </c>
      <c r="E42" s="7">
        <v>1</v>
      </c>
      <c r="F42" s="8">
        <v>43832</v>
      </c>
      <c r="G42" s="8">
        <v>44198</v>
      </c>
      <c r="H42" s="9">
        <v>0</v>
      </c>
      <c r="I42" s="6" t="s">
        <v>62</v>
      </c>
    </row>
    <row r="43" spans="1:9" ht="21" customHeight="1" x14ac:dyDescent="0.2">
      <c r="A43" s="3">
        <f>IFERROR(VLOOKUP(B43,'[1]DADOS (OCULTAR)'!$P$3:$R$53,3,0),"")</f>
        <v>10583920000800</v>
      </c>
      <c r="B43" s="4" t="s">
        <v>9</v>
      </c>
      <c r="C43" s="5">
        <v>27534506000137</v>
      </c>
      <c r="D43" s="6" t="s">
        <v>64</v>
      </c>
      <c r="E43" s="7">
        <v>1</v>
      </c>
      <c r="F43" s="10">
        <v>43709</v>
      </c>
      <c r="G43" s="10">
        <v>44075</v>
      </c>
      <c r="H43" s="9">
        <v>3790</v>
      </c>
      <c r="I43" s="6" t="s">
        <v>65</v>
      </c>
    </row>
    <row r="44" spans="1:9" ht="21" customHeight="1" x14ac:dyDescent="0.2">
      <c r="A44" s="3">
        <f>IFERROR(VLOOKUP(B44,'[1]DADOS (OCULTAR)'!$P$3:$R$53,3,0),"")</f>
        <v>10583920000800</v>
      </c>
      <c r="B44" s="4" t="s">
        <v>9</v>
      </c>
      <c r="C44" s="5">
        <v>1440590000136</v>
      </c>
      <c r="D44" s="6" t="s">
        <v>66</v>
      </c>
      <c r="E44" s="7">
        <v>1</v>
      </c>
      <c r="F44" s="10">
        <v>43013</v>
      </c>
      <c r="G44" s="10">
        <v>43969</v>
      </c>
      <c r="H44" s="9">
        <v>66.5</v>
      </c>
      <c r="I44" s="6" t="s">
        <v>67</v>
      </c>
    </row>
    <row r="45" spans="1:9" ht="21" customHeight="1" x14ac:dyDescent="0.2">
      <c r="A45" s="3">
        <f>IFERROR(VLOOKUP(B45,'[1]DADOS (OCULTAR)'!$P$3:$R$53,3,0),"")</f>
        <v>10583920000800</v>
      </c>
      <c r="B45" s="4" t="s">
        <v>9</v>
      </c>
      <c r="C45" s="5">
        <v>1440590000136</v>
      </c>
      <c r="D45" s="6" t="s">
        <v>66</v>
      </c>
      <c r="E45" s="7">
        <v>2</v>
      </c>
      <c r="F45" s="10">
        <v>43300</v>
      </c>
      <c r="G45" s="10">
        <v>43524</v>
      </c>
      <c r="H45" s="9">
        <v>8351.2000000000007</v>
      </c>
      <c r="I45" s="6" t="s">
        <v>68</v>
      </c>
    </row>
    <row r="46" spans="1:9" ht="21" customHeight="1" x14ac:dyDescent="0.2">
      <c r="A46" s="3">
        <f>IFERROR(VLOOKUP(B46,'[1]DADOS (OCULTAR)'!$P$3:$R$53,3,0),"")</f>
        <v>10583920000800</v>
      </c>
      <c r="B46" s="4" t="s">
        <v>9</v>
      </c>
      <c r="C46" s="5">
        <v>1440590000136</v>
      </c>
      <c r="D46" s="6" t="s">
        <v>66</v>
      </c>
      <c r="E46" s="7">
        <v>3</v>
      </c>
      <c r="F46" s="10">
        <v>43525</v>
      </c>
      <c r="G46" s="10">
        <v>43639</v>
      </c>
      <c r="H46" s="9">
        <v>2075.6</v>
      </c>
      <c r="I46" s="6" t="s">
        <v>69</v>
      </c>
    </row>
    <row r="47" spans="1:9" ht="21" customHeight="1" x14ac:dyDescent="0.2">
      <c r="A47" s="3">
        <f>IFERROR(VLOOKUP(B47,'[1]DADOS (OCULTAR)'!$P$3:$R$53,3,0),"")</f>
        <v>10583920000800</v>
      </c>
      <c r="B47" s="4" t="s">
        <v>9</v>
      </c>
      <c r="C47" s="5">
        <v>1440590000136</v>
      </c>
      <c r="D47" s="6" t="s">
        <v>66</v>
      </c>
      <c r="E47" s="7">
        <v>4</v>
      </c>
      <c r="F47" s="10">
        <v>43669</v>
      </c>
      <c r="G47" s="10">
        <v>43825</v>
      </c>
      <c r="H47" s="9">
        <v>8632.64</v>
      </c>
      <c r="I47" s="6" t="s">
        <v>70</v>
      </c>
    </row>
    <row r="48" spans="1:9" ht="21" customHeight="1" x14ac:dyDescent="0.2">
      <c r="A48" s="3">
        <f>IFERROR(VLOOKUP(B48,'[1]DADOS (OCULTAR)'!$P$3:$R$53,3,0),"")</f>
        <v>10583920000800</v>
      </c>
      <c r="B48" s="4" t="s">
        <v>9</v>
      </c>
      <c r="C48" s="5">
        <v>1440590000136</v>
      </c>
      <c r="D48" s="6" t="s">
        <v>66</v>
      </c>
      <c r="E48" s="7">
        <v>5</v>
      </c>
      <c r="F48" s="10">
        <v>43826</v>
      </c>
      <c r="G48" s="10">
        <v>43880</v>
      </c>
      <c r="H48" s="9">
        <v>71.23</v>
      </c>
      <c r="I48" s="6" t="s">
        <v>71</v>
      </c>
    </row>
    <row r="49" spans="1:9" ht="21" customHeight="1" x14ac:dyDescent="0.2">
      <c r="A49" s="3">
        <f>IFERROR(VLOOKUP(B49,'[1]DADOS (OCULTAR)'!$P$3:$R$53,3,0),"")</f>
        <v>10583920000800</v>
      </c>
      <c r="B49" s="4" t="s">
        <v>9</v>
      </c>
      <c r="C49" s="5">
        <v>11189101000179</v>
      </c>
      <c r="D49" s="6" t="s">
        <v>72</v>
      </c>
      <c r="E49" s="7">
        <v>1</v>
      </c>
      <c r="F49" s="10">
        <v>43282</v>
      </c>
      <c r="G49" s="10">
        <v>43647</v>
      </c>
      <c r="H49" s="9">
        <v>3993.46</v>
      </c>
      <c r="I49" s="6" t="s">
        <v>73</v>
      </c>
    </row>
    <row r="50" spans="1:9" ht="21" customHeight="1" x14ac:dyDescent="0.2">
      <c r="A50" s="3">
        <f>IFERROR(VLOOKUP(B50,'[1]DADOS (OCULTAR)'!$P$3:$R$53,3,0),"")</f>
        <v>10583920000800</v>
      </c>
      <c r="B50" s="4" t="s">
        <v>9</v>
      </c>
      <c r="C50" s="5">
        <v>11189101000179</v>
      </c>
      <c r="D50" s="6" t="s">
        <v>72</v>
      </c>
      <c r="E50" s="7">
        <v>2</v>
      </c>
      <c r="F50" s="10">
        <v>43647</v>
      </c>
      <c r="G50" s="10">
        <v>44013</v>
      </c>
      <c r="H50" s="9">
        <v>3993.46</v>
      </c>
      <c r="I50" s="6" t="s">
        <v>74</v>
      </c>
    </row>
    <row r="51" spans="1:9" ht="21" customHeight="1" x14ac:dyDescent="0.2">
      <c r="A51" s="3">
        <f>IFERROR(VLOOKUP(B51,'[1]DADOS (OCULTAR)'!$P$3:$R$53,3,0),"")</f>
        <v>10583920000800</v>
      </c>
      <c r="B51" s="4" t="s">
        <v>9</v>
      </c>
      <c r="C51" s="5">
        <v>21728590000143</v>
      </c>
      <c r="D51" s="6" t="s">
        <v>75</v>
      </c>
      <c r="E51" s="7">
        <v>1</v>
      </c>
      <c r="F51" s="10">
        <v>42887</v>
      </c>
      <c r="G51" s="10">
        <v>43252</v>
      </c>
      <c r="H51" s="9">
        <v>14500</v>
      </c>
      <c r="I51" s="6" t="s">
        <v>76</v>
      </c>
    </row>
    <row r="52" spans="1:9" ht="21" customHeight="1" x14ac:dyDescent="0.2">
      <c r="A52" s="3">
        <f>IFERROR(VLOOKUP(B52,'[1]DADOS (OCULTAR)'!$P$3:$R$53,3,0),"")</f>
        <v>10583920000800</v>
      </c>
      <c r="B52" s="4" t="s">
        <v>9</v>
      </c>
      <c r="C52" s="5">
        <v>21728590000143</v>
      </c>
      <c r="D52" s="6" t="s">
        <v>75</v>
      </c>
      <c r="E52" s="7">
        <v>2</v>
      </c>
      <c r="F52" s="10">
        <v>43160</v>
      </c>
      <c r="G52" s="10">
        <v>43525</v>
      </c>
      <c r="H52" s="9">
        <v>14500</v>
      </c>
      <c r="I52" s="6" t="s">
        <v>77</v>
      </c>
    </row>
    <row r="53" spans="1:9" ht="21" customHeight="1" x14ac:dyDescent="0.2">
      <c r="A53" s="3">
        <f>IFERROR(VLOOKUP(B53,'[1]DADOS (OCULTAR)'!$P$3:$R$53,3,0),"")</f>
        <v>10583920000800</v>
      </c>
      <c r="B53" s="4" t="s">
        <v>9</v>
      </c>
      <c r="C53" s="5">
        <v>21728590000143</v>
      </c>
      <c r="D53" s="6" t="s">
        <v>75</v>
      </c>
      <c r="E53" s="7">
        <v>3</v>
      </c>
      <c r="F53" s="10">
        <v>43525</v>
      </c>
      <c r="G53" s="10">
        <v>43891</v>
      </c>
      <c r="H53" s="9">
        <v>14500</v>
      </c>
      <c r="I53" s="6" t="s">
        <v>78</v>
      </c>
    </row>
    <row r="54" spans="1:9" ht="21" customHeight="1" x14ac:dyDescent="0.2">
      <c r="A54" s="3">
        <f>IFERROR(VLOOKUP(B54,'[1]DADOS (OCULTAR)'!$P$3:$R$53,3,0),"")</f>
        <v>10583920000800</v>
      </c>
      <c r="B54" s="4" t="s">
        <v>9</v>
      </c>
      <c r="C54" s="5">
        <v>5844351000100</v>
      </c>
      <c r="D54" s="6" t="s">
        <v>79</v>
      </c>
      <c r="E54" s="7">
        <v>1</v>
      </c>
      <c r="F54" s="10">
        <v>42332</v>
      </c>
      <c r="G54" s="10">
        <v>42328</v>
      </c>
      <c r="H54" s="9">
        <v>65000</v>
      </c>
      <c r="I54" s="6" t="s">
        <v>80</v>
      </c>
    </row>
    <row r="55" spans="1:9" ht="21" customHeight="1" x14ac:dyDescent="0.2">
      <c r="A55" s="3">
        <f>IFERROR(VLOOKUP(B55,'[1]DADOS (OCULTAR)'!$P$3:$R$53,3,0),"")</f>
        <v>10583920000800</v>
      </c>
      <c r="B55" s="4" t="s">
        <v>9</v>
      </c>
      <c r="C55" s="5">
        <v>5844351000100</v>
      </c>
      <c r="D55" s="6" t="s">
        <v>79</v>
      </c>
      <c r="E55" s="7">
        <v>2</v>
      </c>
      <c r="F55" s="10">
        <v>42675</v>
      </c>
      <c r="G55" s="10">
        <v>43040</v>
      </c>
      <c r="H55" s="9">
        <v>65000</v>
      </c>
      <c r="I55" s="6" t="s">
        <v>81</v>
      </c>
    </row>
    <row r="56" spans="1:9" ht="21" customHeight="1" x14ac:dyDescent="0.2">
      <c r="A56" s="3">
        <f>IFERROR(VLOOKUP(B56,'[1]DADOS (OCULTAR)'!$P$3:$R$53,3,0),"")</f>
        <v>10583920000800</v>
      </c>
      <c r="B56" s="4" t="s">
        <v>9</v>
      </c>
      <c r="C56" s="5">
        <v>5844351000100</v>
      </c>
      <c r="D56" s="6" t="s">
        <v>79</v>
      </c>
      <c r="E56" s="7">
        <v>3</v>
      </c>
      <c r="F56" s="10">
        <v>42887</v>
      </c>
      <c r="G56" s="10">
        <v>43252</v>
      </c>
      <c r="H56" s="9">
        <v>65000</v>
      </c>
      <c r="I56" s="6" t="s">
        <v>82</v>
      </c>
    </row>
    <row r="57" spans="1:9" ht="21" customHeight="1" x14ac:dyDescent="0.2">
      <c r="A57" s="3">
        <f>IFERROR(VLOOKUP(B57,'[1]DADOS (OCULTAR)'!$P$3:$R$53,3,0),"")</f>
        <v>10583920000800</v>
      </c>
      <c r="B57" s="4" t="s">
        <v>9</v>
      </c>
      <c r="C57" s="5">
        <v>5844351000100</v>
      </c>
      <c r="D57" s="6" t="s">
        <v>79</v>
      </c>
      <c r="E57" s="7">
        <v>4</v>
      </c>
      <c r="F57" s="10">
        <v>43040</v>
      </c>
      <c r="G57" s="10">
        <v>43405</v>
      </c>
      <c r="H57" s="9">
        <v>67000</v>
      </c>
      <c r="I57" s="6" t="s">
        <v>83</v>
      </c>
    </row>
    <row r="58" spans="1:9" ht="21" customHeight="1" x14ac:dyDescent="0.2">
      <c r="A58" s="3">
        <f>IFERROR(VLOOKUP(B58,'[1]DADOS (OCULTAR)'!$P$3:$R$53,3,0),"")</f>
        <v>10583920000800</v>
      </c>
      <c r="B58" s="4" t="s">
        <v>9</v>
      </c>
      <c r="C58" s="5">
        <v>5844351000100</v>
      </c>
      <c r="D58" s="6" t="s">
        <v>79</v>
      </c>
      <c r="E58" s="7">
        <v>5</v>
      </c>
      <c r="F58" s="10">
        <v>43374</v>
      </c>
      <c r="G58" s="10">
        <v>43739</v>
      </c>
      <c r="H58" s="9">
        <v>67000</v>
      </c>
      <c r="I58" s="6" t="s">
        <v>84</v>
      </c>
    </row>
    <row r="59" spans="1:9" ht="21" customHeight="1" x14ac:dyDescent="0.2">
      <c r="A59" s="3">
        <f>IFERROR(VLOOKUP(B59,'[1]DADOS (OCULTAR)'!$P$3:$R$53,3,0),"")</f>
        <v>10583920000800</v>
      </c>
      <c r="B59" s="4" t="s">
        <v>9</v>
      </c>
      <c r="C59" s="5">
        <v>5844351000100</v>
      </c>
      <c r="D59" s="6" t="s">
        <v>79</v>
      </c>
      <c r="E59" s="7">
        <v>6</v>
      </c>
      <c r="F59" s="10">
        <v>43789</v>
      </c>
      <c r="G59" s="10">
        <v>44155</v>
      </c>
      <c r="H59" s="9">
        <v>67000</v>
      </c>
      <c r="I59" s="6" t="s">
        <v>84</v>
      </c>
    </row>
    <row r="60" spans="1:9" ht="21" customHeight="1" x14ac:dyDescent="0.2">
      <c r="A60" s="3">
        <f>IFERROR(VLOOKUP(B60,'[1]DADOS (OCULTAR)'!$P$3:$R$53,3,0),"")</f>
        <v>10583920000800</v>
      </c>
      <c r="B60" s="4" t="s">
        <v>9</v>
      </c>
      <c r="C60" s="5">
        <v>24884275000101</v>
      </c>
      <c r="D60" s="6" t="s">
        <v>85</v>
      </c>
      <c r="E60" s="7">
        <v>1</v>
      </c>
      <c r="F60" s="10">
        <v>42887</v>
      </c>
      <c r="G60" s="10">
        <v>43252</v>
      </c>
      <c r="H60" s="9">
        <v>15500</v>
      </c>
      <c r="I60" s="6" t="s">
        <v>86</v>
      </c>
    </row>
    <row r="61" spans="1:9" ht="21" customHeight="1" x14ac:dyDescent="0.2">
      <c r="A61" s="3">
        <f>IFERROR(VLOOKUP(B61,'[1]DADOS (OCULTAR)'!$P$3:$R$53,3,0),"")</f>
        <v>10583920000800</v>
      </c>
      <c r="B61" s="4" t="s">
        <v>9</v>
      </c>
      <c r="C61" s="5">
        <v>24884275000101</v>
      </c>
      <c r="D61" s="6" t="s">
        <v>85</v>
      </c>
      <c r="E61" s="7">
        <v>2</v>
      </c>
      <c r="F61" s="10">
        <v>42948</v>
      </c>
      <c r="G61" s="10">
        <v>43313</v>
      </c>
      <c r="H61" s="9">
        <v>13700</v>
      </c>
      <c r="I61" s="6" t="s">
        <v>86</v>
      </c>
    </row>
    <row r="62" spans="1:9" ht="21" customHeight="1" x14ac:dyDescent="0.2">
      <c r="A62" s="3">
        <f>IFERROR(VLOOKUP(B62,'[1]DADOS (OCULTAR)'!$P$3:$R$53,3,0),"")</f>
        <v>10583920000800</v>
      </c>
      <c r="B62" s="4" t="s">
        <v>9</v>
      </c>
      <c r="C62" s="5">
        <v>24884275000101</v>
      </c>
      <c r="D62" s="6" t="s">
        <v>85</v>
      </c>
      <c r="E62" s="7">
        <v>3</v>
      </c>
      <c r="F62" s="10">
        <v>43070</v>
      </c>
      <c r="G62" s="10">
        <v>43435</v>
      </c>
      <c r="H62" s="9">
        <v>15500</v>
      </c>
      <c r="I62" s="6" t="s">
        <v>86</v>
      </c>
    </row>
    <row r="63" spans="1:9" ht="21" customHeight="1" x14ac:dyDescent="0.2">
      <c r="A63" s="3">
        <f>IFERROR(VLOOKUP(B63,'[1]DADOS (OCULTAR)'!$P$3:$R$53,3,0),"")</f>
        <v>10583920000800</v>
      </c>
      <c r="B63" s="4" t="s">
        <v>9</v>
      </c>
      <c r="C63" s="5">
        <v>24884275000101</v>
      </c>
      <c r="D63" s="6" t="s">
        <v>85</v>
      </c>
      <c r="E63" s="7">
        <v>4</v>
      </c>
      <c r="F63" s="10">
        <v>43313</v>
      </c>
      <c r="G63" s="10">
        <v>43678</v>
      </c>
      <c r="H63" s="9">
        <v>13700</v>
      </c>
      <c r="I63" s="6" t="s">
        <v>87</v>
      </c>
    </row>
    <row r="64" spans="1:9" ht="21" customHeight="1" x14ac:dyDescent="0.2">
      <c r="A64" s="3">
        <f>IFERROR(VLOOKUP(B64,'[1]DADOS (OCULTAR)'!$P$3:$R$53,3,0),"")</f>
        <v>10583920000800</v>
      </c>
      <c r="B64" s="4" t="s">
        <v>9</v>
      </c>
      <c r="C64" s="5">
        <v>24884275000101</v>
      </c>
      <c r="D64" s="6" t="s">
        <v>85</v>
      </c>
      <c r="E64" s="7">
        <v>5</v>
      </c>
      <c r="F64" s="10">
        <v>43678</v>
      </c>
      <c r="G64" s="10">
        <v>44044</v>
      </c>
      <c r="H64" s="9">
        <v>13700</v>
      </c>
      <c r="I64" s="6" t="s">
        <v>88</v>
      </c>
    </row>
    <row r="65" spans="1:9" ht="21" customHeight="1" x14ac:dyDescent="0.2">
      <c r="A65" s="3">
        <f>IFERROR(VLOOKUP(B65,'[1]DADOS (OCULTAR)'!$P$3:$R$53,3,0),"")</f>
        <v>10583920000800</v>
      </c>
      <c r="B65" s="4" t="s">
        <v>9</v>
      </c>
      <c r="C65" s="5">
        <v>8902352000144</v>
      </c>
      <c r="D65" s="6" t="s">
        <v>89</v>
      </c>
      <c r="E65" s="7">
        <v>1</v>
      </c>
      <c r="F65" s="10">
        <v>43374</v>
      </c>
      <c r="G65" s="10">
        <v>43739</v>
      </c>
      <c r="H65" s="9">
        <v>3000</v>
      </c>
      <c r="I65" s="6" t="s">
        <v>90</v>
      </c>
    </row>
    <row r="66" spans="1:9" ht="21" customHeight="1" x14ac:dyDescent="0.2">
      <c r="A66" s="3">
        <f>IFERROR(VLOOKUP(B66,'[1]DADOS (OCULTAR)'!$P$3:$R$53,3,0),"")</f>
        <v>10583920000800</v>
      </c>
      <c r="B66" s="4" t="s">
        <v>9</v>
      </c>
      <c r="C66" s="5">
        <v>8902352000144</v>
      </c>
      <c r="D66" s="6" t="s">
        <v>89</v>
      </c>
      <c r="E66" s="7">
        <v>2</v>
      </c>
      <c r="F66" s="10">
        <v>43739</v>
      </c>
      <c r="G66" s="10">
        <v>44105</v>
      </c>
      <c r="H66" s="9">
        <v>3000</v>
      </c>
      <c r="I66" s="6" t="s">
        <v>91</v>
      </c>
    </row>
    <row r="67" spans="1:9" ht="21" customHeight="1" x14ac:dyDescent="0.2">
      <c r="A67" s="3">
        <f>IFERROR(VLOOKUP(B67,'[1]DADOS (OCULTAR)'!$P$3:$R$53,3,0),"")</f>
        <v>10583920000800</v>
      </c>
      <c r="B67" s="4" t="s">
        <v>9</v>
      </c>
      <c r="C67" s="5">
        <v>27753396000102</v>
      </c>
      <c r="D67" s="6" t="s">
        <v>92</v>
      </c>
      <c r="E67" s="7">
        <v>1</v>
      </c>
      <c r="F67" s="10">
        <v>43348</v>
      </c>
      <c r="G67" s="10">
        <v>43713</v>
      </c>
      <c r="H67" s="9">
        <v>0</v>
      </c>
      <c r="I67" s="6" t="s">
        <v>93</v>
      </c>
    </row>
    <row r="68" spans="1:9" ht="21" customHeight="1" x14ac:dyDescent="0.2">
      <c r="A68" s="3">
        <f>IFERROR(VLOOKUP(B68,'[1]DADOS (OCULTAR)'!$P$3:$R$53,3,0),"")</f>
        <v>10583920000800</v>
      </c>
      <c r="B68" s="4" t="s">
        <v>9</v>
      </c>
      <c r="C68" s="5">
        <v>27753396000102</v>
      </c>
      <c r="D68" s="6" t="s">
        <v>92</v>
      </c>
      <c r="E68" s="7">
        <v>2</v>
      </c>
      <c r="F68" s="10">
        <v>43678</v>
      </c>
      <c r="G68" s="10">
        <v>44044</v>
      </c>
      <c r="H68" s="9">
        <v>0</v>
      </c>
      <c r="I68" s="6" t="s">
        <v>94</v>
      </c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8276880000135</v>
      </c>
      <c r="D70" s="6" t="s">
        <v>95</v>
      </c>
      <c r="E70" s="7">
        <v>2</v>
      </c>
      <c r="F70" s="10">
        <v>42675</v>
      </c>
      <c r="G70" s="10">
        <v>43040</v>
      </c>
      <c r="H70" s="9">
        <v>16000</v>
      </c>
      <c r="I70" s="6" t="s">
        <v>96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8276880000135</v>
      </c>
      <c r="D71" s="6" t="s">
        <v>95</v>
      </c>
      <c r="E71" s="7">
        <v>3</v>
      </c>
      <c r="F71" s="10">
        <v>43040</v>
      </c>
      <c r="G71" s="10">
        <v>43405</v>
      </c>
      <c r="H71" s="9">
        <v>17083</v>
      </c>
      <c r="I71" s="6" t="s">
        <v>97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8276880000135</v>
      </c>
      <c r="D72" s="6" t="s">
        <v>95</v>
      </c>
      <c r="E72" s="7">
        <v>4</v>
      </c>
      <c r="F72" s="10">
        <v>43405</v>
      </c>
      <c r="G72" s="10">
        <v>43770</v>
      </c>
      <c r="H72" s="9">
        <v>17937.150000000001</v>
      </c>
      <c r="I72" s="6" t="s">
        <v>98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8276880000135</v>
      </c>
      <c r="D73" s="6" t="s">
        <v>95</v>
      </c>
      <c r="E73" s="7">
        <v>5</v>
      </c>
      <c r="F73" s="10">
        <v>43739</v>
      </c>
      <c r="G73" s="10">
        <v>43770</v>
      </c>
      <c r="H73" s="9">
        <v>18385.580000000002</v>
      </c>
      <c r="I73" s="6" t="s">
        <v>99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8276880000135</v>
      </c>
      <c r="D74" s="6" t="s">
        <v>95</v>
      </c>
      <c r="E74" s="7">
        <v>6</v>
      </c>
      <c r="F74" s="10">
        <v>43770</v>
      </c>
      <c r="G74" s="10">
        <v>44136</v>
      </c>
      <c r="H74" s="9">
        <v>18385.580000000002</v>
      </c>
      <c r="I74" s="6" t="s">
        <v>100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5410567000150</v>
      </c>
      <c r="D75" s="6" t="s">
        <v>101</v>
      </c>
      <c r="E75" s="7">
        <v>1</v>
      </c>
      <c r="F75" s="10">
        <v>42979</v>
      </c>
      <c r="G75" s="10">
        <v>43344</v>
      </c>
      <c r="H75" s="9">
        <v>1430</v>
      </c>
      <c r="I75" s="6" t="s">
        <v>102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5410567000150</v>
      </c>
      <c r="D76" s="6" t="s">
        <v>101</v>
      </c>
      <c r="E76" s="7">
        <v>2</v>
      </c>
      <c r="F76" s="10">
        <v>43344</v>
      </c>
      <c r="G76" s="10">
        <v>43709</v>
      </c>
      <c r="H76" s="9">
        <v>1430</v>
      </c>
      <c r="I76" s="6" t="s">
        <v>103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5410567000150</v>
      </c>
      <c r="D77" s="6" t="s">
        <v>101</v>
      </c>
      <c r="E77" s="7">
        <v>3</v>
      </c>
      <c r="F77" s="10">
        <v>43709</v>
      </c>
      <c r="G77" s="10">
        <v>44075</v>
      </c>
      <c r="H77" s="9">
        <v>1430</v>
      </c>
      <c r="I77" s="6" t="s">
        <v>104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26355539000157</v>
      </c>
      <c r="D78" s="6" t="s">
        <v>105</v>
      </c>
      <c r="E78" s="7">
        <v>1</v>
      </c>
      <c r="F78" s="10">
        <v>43405</v>
      </c>
      <c r="G78" s="10">
        <v>43770</v>
      </c>
      <c r="H78" s="9">
        <v>180000</v>
      </c>
      <c r="I78" s="6" t="s">
        <v>106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26355539000157</v>
      </c>
      <c r="D79" s="6" t="s">
        <v>105</v>
      </c>
      <c r="E79" s="7">
        <v>2</v>
      </c>
      <c r="F79" s="10">
        <v>43770</v>
      </c>
      <c r="G79" s="10">
        <v>44136</v>
      </c>
      <c r="H79" s="9">
        <v>180000</v>
      </c>
      <c r="I79" s="6" t="s">
        <v>107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6272575000140</v>
      </c>
      <c r="D80" s="6" t="s">
        <v>108</v>
      </c>
      <c r="E80" s="7">
        <v>1</v>
      </c>
      <c r="F80" s="10">
        <v>43040</v>
      </c>
      <c r="G80" s="10">
        <v>43405</v>
      </c>
      <c r="H80" s="9">
        <v>0</v>
      </c>
      <c r="I80" s="6" t="s">
        <v>109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6272575000140</v>
      </c>
      <c r="D81" s="6" t="s">
        <v>108</v>
      </c>
      <c r="E81" s="7">
        <v>2</v>
      </c>
      <c r="F81" s="10">
        <v>43405</v>
      </c>
      <c r="G81" s="10">
        <v>43770</v>
      </c>
      <c r="H81" s="9">
        <v>0</v>
      </c>
      <c r="I81" s="6" t="s">
        <v>110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6272575000140</v>
      </c>
      <c r="D82" s="6" t="s">
        <v>108</v>
      </c>
      <c r="E82" s="7">
        <v>3</v>
      </c>
      <c r="F82" s="10">
        <v>43770</v>
      </c>
      <c r="G82" s="10">
        <v>44136</v>
      </c>
      <c r="H82" s="9">
        <v>0</v>
      </c>
      <c r="I82" s="6" t="s">
        <v>111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27893009000125</v>
      </c>
      <c r="D83" s="6" t="s">
        <v>112</v>
      </c>
      <c r="E83" s="7">
        <v>1</v>
      </c>
      <c r="F83" s="10">
        <v>43497</v>
      </c>
      <c r="G83" s="10">
        <v>43862</v>
      </c>
      <c r="H83" s="9">
        <v>1800</v>
      </c>
      <c r="I83" s="6" t="s">
        <v>113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10653520000157</v>
      </c>
      <c r="D84" s="6" t="s">
        <v>114</v>
      </c>
      <c r="E84" s="7">
        <v>1</v>
      </c>
      <c r="F84" s="10">
        <v>43800</v>
      </c>
      <c r="G84" s="10">
        <v>43922</v>
      </c>
      <c r="H84" s="9">
        <v>17162.400000000001</v>
      </c>
      <c r="I84" s="6" t="s">
        <v>115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19362739000171</v>
      </c>
      <c r="D85" s="6" t="s">
        <v>116</v>
      </c>
      <c r="E85" s="7">
        <v>1</v>
      </c>
      <c r="F85" s="10">
        <v>43678</v>
      </c>
      <c r="G85" s="10">
        <v>44044</v>
      </c>
      <c r="H85" s="9">
        <v>6308.7</v>
      </c>
      <c r="I85" s="6" t="s">
        <v>117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21939486000106</v>
      </c>
      <c r="D86" s="6" t="s">
        <v>118</v>
      </c>
      <c r="E86" s="7">
        <v>1</v>
      </c>
      <c r="F86" s="10">
        <v>43617</v>
      </c>
      <c r="G86" s="10">
        <v>43983</v>
      </c>
      <c r="H86" s="9">
        <v>0</v>
      </c>
      <c r="I86" s="6" t="s">
        <v>119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60619202001209</v>
      </c>
      <c r="D87" s="6" t="s">
        <v>120</v>
      </c>
      <c r="E87" s="7">
        <v>1</v>
      </c>
      <c r="F87" s="10">
        <v>42799</v>
      </c>
      <c r="G87" s="10">
        <v>43195</v>
      </c>
      <c r="H87" s="9">
        <v>0</v>
      </c>
      <c r="I87" s="6" t="s">
        <v>121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60619202001209</v>
      </c>
      <c r="D88" s="6" t="s">
        <v>120</v>
      </c>
      <c r="E88" s="7">
        <v>2</v>
      </c>
      <c r="F88" s="10">
        <v>42799</v>
      </c>
      <c r="G88" s="10">
        <v>43164</v>
      </c>
      <c r="H88" s="9">
        <v>0</v>
      </c>
      <c r="I88" s="6" t="s">
        <v>122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60619202001209</v>
      </c>
      <c r="D89" s="6" t="s">
        <v>120</v>
      </c>
      <c r="E89" s="7">
        <v>3</v>
      </c>
      <c r="F89" s="10">
        <v>42969</v>
      </c>
      <c r="G89" s="10">
        <v>43334</v>
      </c>
      <c r="H89" s="9">
        <v>0</v>
      </c>
      <c r="I89" s="6" t="s">
        <v>123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60619202001209</v>
      </c>
      <c r="D90" s="6" t="s">
        <v>120</v>
      </c>
      <c r="E90" s="7">
        <v>4</v>
      </c>
      <c r="F90" s="10">
        <v>43206</v>
      </c>
      <c r="G90" s="10">
        <v>43571</v>
      </c>
      <c r="H90" s="9">
        <v>0</v>
      </c>
      <c r="I90" s="6" t="s">
        <v>124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60619202001209</v>
      </c>
      <c r="D91" s="6" t="s">
        <v>120</v>
      </c>
      <c r="E91" s="7">
        <v>5</v>
      </c>
      <c r="F91" s="10">
        <v>43221</v>
      </c>
      <c r="G91" s="10">
        <v>43586</v>
      </c>
      <c r="H91" s="9">
        <v>0</v>
      </c>
      <c r="I91" s="6" t="s">
        <v>125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60619202001209</v>
      </c>
      <c r="D92" s="6" t="s">
        <v>120</v>
      </c>
      <c r="E92" s="7">
        <v>7</v>
      </c>
      <c r="F92" s="10">
        <v>43221</v>
      </c>
      <c r="G92" s="10">
        <v>43586</v>
      </c>
      <c r="H92" s="9">
        <v>0</v>
      </c>
      <c r="I92" s="6" t="s">
        <v>126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60619202001209</v>
      </c>
      <c r="D93" s="6" t="s">
        <v>120</v>
      </c>
      <c r="E93" s="7">
        <v>8</v>
      </c>
      <c r="F93" s="10">
        <v>43586</v>
      </c>
      <c r="G93" s="10">
        <v>43952</v>
      </c>
      <c r="H93" s="9">
        <v>0</v>
      </c>
      <c r="I93" s="6" t="s">
        <v>127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120</v>
      </c>
      <c r="E94" s="7">
        <v>9</v>
      </c>
      <c r="F94" s="10">
        <v>43711</v>
      </c>
      <c r="G94" s="10">
        <v>44077</v>
      </c>
      <c r="H94" s="9">
        <v>0</v>
      </c>
      <c r="I94" s="6" t="s">
        <v>127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4966953000160</v>
      </c>
      <c r="D95" s="6" t="s">
        <v>128</v>
      </c>
      <c r="E95" s="7">
        <v>1</v>
      </c>
      <c r="F95" s="10">
        <v>43586</v>
      </c>
      <c r="G95" s="10">
        <v>43952</v>
      </c>
      <c r="H95" s="9">
        <v>3640</v>
      </c>
      <c r="I95" s="6" t="s">
        <v>129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4966953000160</v>
      </c>
      <c r="D96" s="6" t="s">
        <v>128</v>
      </c>
      <c r="E96" s="7">
        <v>2</v>
      </c>
      <c r="F96" s="10">
        <v>43647</v>
      </c>
      <c r="G96" s="10">
        <v>44013</v>
      </c>
      <c r="H96" s="9">
        <v>3760</v>
      </c>
      <c r="I96" s="6" t="s">
        <v>130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92306257000275</v>
      </c>
      <c r="D97" s="6" t="s">
        <v>131</v>
      </c>
      <c r="E97" s="7">
        <v>1</v>
      </c>
      <c r="F97" s="10">
        <v>42332</v>
      </c>
      <c r="G97" s="10">
        <v>42698</v>
      </c>
      <c r="H97" s="9">
        <v>22500</v>
      </c>
      <c r="I97" s="6" t="s">
        <v>132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92306257000275</v>
      </c>
      <c r="D98" s="6" t="s">
        <v>131</v>
      </c>
      <c r="E98" s="7">
        <v>2</v>
      </c>
      <c r="F98" s="10">
        <v>43733</v>
      </c>
      <c r="G98" s="10">
        <v>44099</v>
      </c>
      <c r="H98" s="9">
        <v>24931.67</v>
      </c>
      <c r="I98" s="6" t="s">
        <v>133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92306257000275</v>
      </c>
      <c r="D99" s="6" t="s">
        <v>131</v>
      </c>
      <c r="E99" s="7">
        <v>3</v>
      </c>
      <c r="F99" s="10">
        <v>43789</v>
      </c>
      <c r="G99" s="10">
        <v>44155</v>
      </c>
      <c r="H99" s="9">
        <v>25721.14</v>
      </c>
      <c r="I99" s="6" t="s">
        <v>134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27816524000101</v>
      </c>
      <c r="D100" s="6" t="s">
        <v>135</v>
      </c>
      <c r="E100" s="7">
        <v>1</v>
      </c>
      <c r="F100" s="10">
        <v>43294</v>
      </c>
      <c r="G100" s="10">
        <v>43659</v>
      </c>
      <c r="H100" s="9">
        <v>95000</v>
      </c>
      <c r="I100" s="6" t="s">
        <v>136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27816524000101</v>
      </c>
      <c r="D101" s="6" t="s">
        <v>135</v>
      </c>
      <c r="E101" s="7">
        <v>2</v>
      </c>
      <c r="F101" s="10">
        <v>43659</v>
      </c>
      <c r="G101" s="10">
        <v>44025</v>
      </c>
      <c r="H101" s="9">
        <v>104100</v>
      </c>
      <c r="I101" s="6" t="s">
        <v>137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11587975000184</v>
      </c>
      <c r="D102" s="6" t="s">
        <v>138</v>
      </c>
      <c r="E102" s="7">
        <v>1</v>
      </c>
      <c r="F102" s="10">
        <v>43525</v>
      </c>
      <c r="G102" s="10">
        <v>43891</v>
      </c>
      <c r="H102" s="9">
        <v>0</v>
      </c>
      <c r="I102" s="6" t="s">
        <v>139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11587975000184</v>
      </c>
      <c r="D103" s="6" t="s">
        <v>138</v>
      </c>
      <c r="E103" s="7">
        <v>2</v>
      </c>
      <c r="F103" s="10">
        <v>43769</v>
      </c>
      <c r="G103" s="10">
        <v>44135</v>
      </c>
      <c r="H103" s="9">
        <v>0</v>
      </c>
      <c r="I103" s="6" t="s">
        <v>140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1740827000102</v>
      </c>
      <c r="D104" s="6" t="s">
        <v>141</v>
      </c>
      <c r="E104" s="7">
        <v>1</v>
      </c>
      <c r="F104" s="10">
        <v>43497</v>
      </c>
      <c r="G104" s="10">
        <v>43862</v>
      </c>
      <c r="H104" s="9">
        <v>0</v>
      </c>
      <c r="I104" s="6" t="s">
        <v>142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12332754000128</v>
      </c>
      <c r="D105" s="6" t="s">
        <v>143</v>
      </c>
      <c r="E105" s="7">
        <v>1</v>
      </c>
      <c r="F105" s="10">
        <v>43435</v>
      </c>
      <c r="G105" s="10">
        <v>43800</v>
      </c>
      <c r="H105" s="9">
        <v>1685</v>
      </c>
      <c r="I105" s="6" t="s">
        <v>144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12332754000128</v>
      </c>
      <c r="D106" s="6" t="s">
        <v>143</v>
      </c>
      <c r="E106" s="7">
        <v>2</v>
      </c>
      <c r="F106" s="10">
        <v>43800</v>
      </c>
      <c r="G106" s="10">
        <v>44166</v>
      </c>
      <c r="H106" s="9">
        <v>1769.25</v>
      </c>
      <c r="I106" s="6" t="s">
        <v>142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1699696000159</v>
      </c>
      <c r="D107" s="6" t="s">
        <v>145</v>
      </c>
      <c r="E107" s="7">
        <v>1</v>
      </c>
      <c r="F107" s="10">
        <v>43435</v>
      </c>
      <c r="G107" s="10">
        <v>43800</v>
      </c>
      <c r="H107" s="9">
        <v>0</v>
      </c>
      <c r="I107" s="6" t="s">
        <v>146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1699696000159</v>
      </c>
      <c r="D108" s="6" t="s">
        <v>145</v>
      </c>
      <c r="E108" s="7">
        <v>2</v>
      </c>
      <c r="F108" s="10">
        <v>43800</v>
      </c>
      <c r="G108" s="10">
        <v>44166</v>
      </c>
      <c r="H108" s="9">
        <v>0</v>
      </c>
      <c r="I108" s="6" t="s">
        <v>147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1203383000168</v>
      </c>
      <c r="D109" s="6" t="s">
        <v>148</v>
      </c>
      <c r="E109" s="7">
        <v>1</v>
      </c>
      <c r="F109" s="10">
        <v>42340</v>
      </c>
      <c r="G109" s="10">
        <v>42706</v>
      </c>
      <c r="H109" s="9">
        <v>16860</v>
      </c>
      <c r="I109" s="6" t="s">
        <v>149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1203383000168</v>
      </c>
      <c r="D110" s="6" t="s">
        <v>148</v>
      </c>
      <c r="E110" s="7">
        <v>2</v>
      </c>
      <c r="F110" s="10">
        <v>42675</v>
      </c>
      <c r="G110" s="10">
        <v>43040</v>
      </c>
      <c r="H110" s="9">
        <v>16860</v>
      </c>
      <c r="I110" s="6" t="s">
        <v>150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1203383000168</v>
      </c>
      <c r="D111" s="6" t="s">
        <v>148</v>
      </c>
      <c r="E111" s="7">
        <v>3</v>
      </c>
      <c r="F111" s="10">
        <v>43040</v>
      </c>
      <c r="G111" s="10">
        <v>43405</v>
      </c>
      <c r="H111" s="9">
        <v>16860</v>
      </c>
      <c r="I111" s="6" t="s">
        <v>151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1203383000168</v>
      </c>
      <c r="D112" s="6" t="s">
        <v>148</v>
      </c>
      <c r="E112" s="7">
        <v>4</v>
      </c>
      <c r="F112" s="10">
        <v>43405</v>
      </c>
      <c r="G112" s="10">
        <v>43770</v>
      </c>
      <c r="H112" s="9">
        <v>18208.8</v>
      </c>
      <c r="I112" s="6" t="s">
        <v>152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1203383000168</v>
      </c>
      <c r="D113" s="6" t="s">
        <v>148</v>
      </c>
      <c r="E113" s="7">
        <v>5</v>
      </c>
      <c r="F113" s="10">
        <v>43800</v>
      </c>
      <c r="G113" s="10">
        <v>44166</v>
      </c>
      <c r="H113" s="9">
        <v>22439</v>
      </c>
      <c r="I113" s="6" t="s">
        <v>153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10279299000119</v>
      </c>
      <c r="D114" s="6" t="s">
        <v>154</v>
      </c>
      <c r="E114" s="7">
        <v>1</v>
      </c>
      <c r="F114" s="10">
        <v>43800</v>
      </c>
      <c r="G114" s="10">
        <v>44166</v>
      </c>
      <c r="H114" s="9">
        <v>0</v>
      </c>
      <c r="I114" s="6" t="s">
        <v>155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24127434000115</v>
      </c>
      <c r="D115" s="6" t="s">
        <v>156</v>
      </c>
      <c r="E115" s="7">
        <v>1</v>
      </c>
      <c r="F115" s="10">
        <v>42825</v>
      </c>
      <c r="G115" s="10">
        <v>43190</v>
      </c>
      <c r="H115" s="9">
        <v>5976</v>
      </c>
      <c r="I115" s="6" t="s">
        <v>157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24127434000115</v>
      </c>
      <c r="D116" s="6" t="s">
        <v>156</v>
      </c>
      <c r="E116" s="7">
        <v>2</v>
      </c>
      <c r="F116" s="10">
        <v>43191</v>
      </c>
      <c r="G116" s="10">
        <v>43556</v>
      </c>
      <c r="H116" s="9">
        <v>5976</v>
      </c>
      <c r="I116" s="6" t="s">
        <v>158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24127434000115</v>
      </c>
      <c r="D117" s="6" t="s">
        <v>156</v>
      </c>
      <c r="E117" s="7">
        <v>3</v>
      </c>
      <c r="F117" s="10">
        <v>43556</v>
      </c>
      <c r="G117" s="10">
        <v>43922</v>
      </c>
      <c r="H117" s="9">
        <v>5976</v>
      </c>
      <c r="I117" s="6" t="s">
        <v>155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6101092000182</v>
      </c>
      <c r="D118" s="6" t="s">
        <v>159</v>
      </c>
      <c r="E118" s="7">
        <v>1</v>
      </c>
      <c r="F118" s="10">
        <v>42948</v>
      </c>
      <c r="G118" s="10">
        <v>43313</v>
      </c>
      <c r="H118" s="9">
        <v>0</v>
      </c>
      <c r="I118" s="6" t="s">
        <v>160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6101092000182</v>
      </c>
      <c r="D119" s="6" t="s">
        <v>159</v>
      </c>
      <c r="E119" s="7">
        <v>2</v>
      </c>
      <c r="F119" s="10">
        <v>43313</v>
      </c>
      <c r="G119" s="10">
        <v>43678</v>
      </c>
      <c r="H119" s="9">
        <v>0</v>
      </c>
      <c r="I119" s="6" t="s">
        <v>161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6101092000182</v>
      </c>
      <c r="D120" s="6" t="s">
        <v>159</v>
      </c>
      <c r="E120" s="7">
        <v>3</v>
      </c>
      <c r="F120" s="10">
        <v>43678</v>
      </c>
      <c r="G120" s="10">
        <v>44044</v>
      </c>
      <c r="H120" s="9">
        <v>0</v>
      </c>
      <c r="I120" s="6" t="s">
        <v>161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6101092000182</v>
      </c>
      <c r="D121" s="6" t="s">
        <v>159</v>
      </c>
      <c r="E121" s="7">
        <v>4</v>
      </c>
      <c r="F121" s="10">
        <v>42982</v>
      </c>
      <c r="G121" s="10">
        <v>44044</v>
      </c>
      <c r="H121" s="9">
        <v>0</v>
      </c>
      <c r="I121" s="6" t="s">
        <v>161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58426628000133</v>
      </c>
      <c r="D122" s="6" t="s">
        <v>162</v>
      </c>
      <c r="E122" s="7">
        <v>1</v>
      </c>
      <c r="F122" s="10">
        <v>42893</v>
      </c>
      <c r="G122" s="10">
        <v>44044</v>
      </c>
      <c r="H122" s="9">
        <v>0</v>
      </c>
      <c r="I122" s="6" t="s">
        <v>163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58426628000133</v>
      </c>
      <c r="D123" s="6" t="s">
        <v>162</v>
      </c>
      <c r="E123" s="7">
        <v>2</v>
      </c>
      <c r="F123" s="10">
        <v>43451</v>
      </c>
      <c r="G123" s="10">
        <v>44044</v>
      </c>
      <c r="H123" s="9">
        <v>0</v>
      </c>
      <c r="I123" s="6" t="s">
        <v>164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5419785000155</v>
      </c>
      <c r="D124" s="6" t="s">
        <v>165</v>
      </c>
      <c r="E124" s="7">
        <v>1</v>
      </c>
      <c r="F124" s="10">
        <v>42332</v>
      </c>
      <c r="G124" s="10">
        <v>42698</v>
      </c>
      <c r="H124" s="9">
        <v>152090.51</v>
      </c>
      <c r="I124" s="6" t="s">
        <v>166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5419785000155</v>
      </c>
      <c r="D125" s="6" t="s">
        <v>165</v>
      </c>
      <c r="E125" s="7">
        <v>1</v>
      </c>
      <c r="F125" s="10">
        <v>43040</v>
      </c>
      <c r="G125" s="10">
        <v>43405</v>
      </c>
      <c r="H125" s="9">
        <v>210000</v>
      </c>
      <c r="I125" s="6" t="s">
        <v>167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5419785000155</v>
      </c>
      <c r="D126" s="6" t="s">
        <v>165</v>
      </c>
      <c r="E126" s="7">
        <v>1</v>
      </c>
      <c r="F126" s="10">
        <v>43252</v>
      </c>
      <c r="G126" s="10">
        <v>43617</v>
      </c>
      <c r="H126" s="9">
        <v>279244.65000000002</v>
      </c>
      <c r="I126" s="6" t="s">
        <v>168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5419785000155</v>
      </c>
      <c r="D127" s="6" t="s">
        <v>165</v>
      </c>
      <c r="E127" s="7">
        <v>2</v>
      </c>
      <c r="F127" s="10">
        <v>43355</v>
      </c>
      <c r="G127" s="10">
        <v>43720</v>
      </c>
      <c r="H127" s="9">
        <v>282570.46999999997</v>
      </c>
      <c r="I127" s="6" t="s">
        <v>169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5419785000155</v>
      </c>
      <c r="D128" s="6" t="s">
        <v>165</v>
      </c>
      <c r="E128" s="7">
        <v>3</v>
      </c>
      <c r="F128" s="10">
        <v>43435</v>
      </c>
      <c r="G128" s="10">
        <v>43800</v>
      </c>
      <c r="H128" s="9">
        <v>285896.28999999998</v>
      </c>
      <c r="I128" s="6" t="s">
        <v>170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5419785000155</v>
      </c>
      <c r="D129" s="6" t="s">
        <v>165</v>
      </c>
      <c r="E129" s="7">
        <v>4</v>
      </c>
      <c r="F129" s="10">
        <v>43617</v>
      </c>
      <c r="G129" s="10">
        <v>43983</v>
      </c>
      <c r="H129" s="9">
        <v>298100.39</v>
      </c>
      <c r="I129" s="6" t="s">
        <v>171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5419785000155</v>
      </c>
      <c r="D130" s="6" t="s">
        <v>165</v>
      </c>
      <c r="E130" s="7">
        <v>5</v>
      </c>
      <c r="F130" s="10">
        <v>43800</v>
      </c>
      <c r="G130" s="10">
        <v>44166</v>
      </c>
      <c r="H130" s="9">
        <v>298100.39</v>
      </c>
      <c r="I130" s="6" t="s">
        <v>172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1568077000125</v>
      </c>
      <c r="D131" s="6" t="s">
        <v>173</v>
      </c>
      <c r="E131" s="7">
        <v>1</v>
      </c>
      <c r="F131" s="10">
        <v>43250</v>
      </c>
      <c r="G131" s="10">
        <v>43615</v>
      </c>
      <c r="H131" s="9">
        <v>0</v>
      </c>
      <c r="I131" s="6" t="s">
        <v>174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1568077000125</v>
      </c>
      <c r="D132" s="6" t="s">
        <v>173</v>
      </c>
      <c r="E132" s="7">
        <v>2</v>
      </c>
      <c r="F132" s="10">
        <v>43440</v>
      </c>
      <c r="G132" s="10">
        <v>43805</v>
      </c>
      <c r="H132" s="9">
        <v>0</v>
      </c>
      <c r="I132" s="6" t="s">
        <v>175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1568077000125</v>
      </c>
      <c r="D133" s="6" t="s">
        <v>173</v>
      </c>
      <c r="E133" s="7">
        <v>3</v>
      </c>
      <c r="F133" s="10">
        <v>43732</v>
      </c>
      <c r="G133" s="10">
        <v>44098</v>
      </c>
      <c r="H133" s="9">
        <v>0</v>
      </c>
      <c r="I133" s="6" t="s">
        <v>176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1568077000125</v>
      </c>
      <c r="D134" s="6" t="s">
        <v>173</v>
      </c>
      <c r="E134" s="7">
        <v>4</v>
      </c>
      <c r="F134" s="10">
        <v>43831</v>
      </c>
      <c r="G134" s="10">
        <v>44197</v>
      </c>
      <c r="H134" s="9">
        <v>0</v>
      </c>
      <c r="I134" s="6" t="s">
        <v>177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61099008000141</v>
      </c>
      <c r="D135" s="6" t="s">
        <v>178</v>
      </c>
      <c r="E135" s="7">
        <v>1</v>
      </c>
      <c r="F135" s="10">
        <v>43252</v>
      </c>
      <c r="G135" s="10">
        <v>43617</v>
      </c>
      <c r="H135" s="9">
        <v>1725.96</v>
      </c>
      <c r="I135" s="6" t="s">
        <v>179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61099008000141</v>
      </c>
      <c r="D136" s="6" t="s">
        <v>178</v>
      </c>
      <c r="E136" s="7">
        <v>2</v>
      </c>
      <c r="F136" s="10">
        <v>43617</v>
      </c>
      <c r="G136" s="10">
        <v>43983</v>
      </c>
      <c r="H136" s="9">
        <v>1813.47</v>
      </c>
      <c r="I136" s="6" t="s">
        <v>180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 t="s">
        <v>181</v>
      </c>
      <c r="D137" s="6" t="s">
        <v>182</v>
      </c>
      <c r="E137" s="7">
        <v>1</v>
      </c>
      <c r="F137" s="10">
        <v>43082</v>
      </c>
      <c r="G137" s="10">
        <v>43447</v>
      </c>
      <c r="H137" s="9">
        <v>0</v>
      </c>
      <c r="I137" s="6" t="s">
        <v>183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 t="s">
        <v>181</v>
      </c>
      <c r="D138" s="6" t="s">
        <v>182</v>
      </c>
      <c r="E138" s="7">
        <v>2</v>
      </c>
      <c r="F138" s="10">
        <v>43447</v>
      </c>
      <c r="G138" s="10">
        <v>43812</v>
      </c>
      <c r="H138" s="9">
        <v>0</v>
      </c>
      <c r="I138" s="6" t="s">
        <v>184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 t="s">
        <v>181</v>
      </c>
      <c r="D139" s="6" t="s">
        <v>182</v>
      </c>
      <c r="E139" s="7">
        <v>3</v>
      </c>
      <c r="F139" s="10">
        <v>43812</v>
      </c>
      <c r="G139" s="10">
        <v>44178</v>
      </c>
      <c r="H139" s="9">
        <v>0</v>
      </c>
      <c r="I139" s="6" t="s">
        <v>185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11844663000109</v>
      </c>
      <c r="D140" s="6" t="s">
        <v>186</v>
      </c>
      <c r="E140" s="7">
        <v>1</v>
      </c>
      <c r="F140" s="10">
        <v>43947</v>
      </c>
      <c r="G140" s="10">
        <v>44312</v>
      </c>
      <c r="H140" s="9">
        <v>700</v>
      </c>
      <c r="I140" s="6" t="s">
        <v>187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18204483000101</v>
      </c>
      <c r="D141" s="6" t="s">
        <v>188</v>
      </c>
      <c r="E141" s="7">
        <v>1</v>
      </c>
      <c r="F141" s="10">
        <v>42826</v>
      </c>
      <c r="G141" s="10">
        <v>43191</v>
      </c>
      <c r="H141" s="9">
        <v>19495.3</v>
      </c>
      <c r="I141" s="6" t="s">
        <v>189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>
        <v>18204483000101</v>
      </c>
      <c r="D142" s="6" t="s">
        <v>188</v>
      </c>
      <c r="E142" s="7">
        <v>2</v>
      </c>
      <c r="F142" s="10">
        <v>43191</v>
      </c>
      <c r="G142" s="10">
        <v>43556</v>
      </c>
      <c r="H142" s="9">
        <v>19495.3</v>
      </c>
      <c r="I142" s="6" t="s">
        <v>190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18204483000101</v>
      </c>
      <c r="D143" s="6" t="s">
        <v>188</v>
      </c>
      <c r="E143" s="7">
        <v>3</v>
      </c>
      <c r="F143" s="10">
        <v>43556</v>
      </c>
      <c r="G143" s="10">
        <v>43922</v>
      </c>
      <c r="H143" s="9">
        <v>20664.73</v>
      </c>
      <c r="I143" s="6" t="s">
        <v>187</v>
      </c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2020-07-20T19:45:53Z</dcterms:created>
  <dcterms:modified xsi:type="dcterms:W3CDTF">2020-07-20T19:46:05Z</dcterms:modified>
</cp:coreProperties>
</file>