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6" windowHeight="8628" activeTab="3"/>
  </bookViews>
  <sheets>
    <sheet name="Quantitativo fevereiro 2021" sheetId="19" r:id="rId1"/>
    <sheet name="Quantitativo março 2021" sheetId="20" r:id="rId2"/>
    <sheet name="Quantitativo abril 2021" sheetId="21" r:id="rId3"/>
    <sheet name="Quantitativo maio 2021" sheetId="22" r:id="rId4"/>
  </sheets>
  <calcPr calcId="144525"/>
</workbook>
</file>

<file path=xl/calcChain.xml><?xml version="1.0" encoding="utf-8"?>
<calcChain xmlns="http://schemas.openxmlformats.org/spreadsheetml/2006/main">
  <c r="L24" i="22" l="1"/>
  <c r="D20" i="22"/>
  <c r="C20" i="22"/>
  <c r="B7" i="22"/>
  <c r="A20" i="22" s="1"/>
  <c r="N20" i="22" s="1"/>
  <c r="L24" i="21"/>
  <c r="D20" i="21"/>
  <c r="C20" i="21"/>
  <c r="B7" i="21"/>
  <c r="A20" i="21" s="1"/>
  <c r="N20" i="21" s="1"/>
  <c r="L24" i="20"/>
  <c r="D20" i="20"/>
  <c r="C20" i="20"/>
  <c r="B7" i="20"/>
  <c r="A20" i="20" s="1"/>
  <c r="N20" i="20" s="1"/>
  <c r="L24" i="19" l="1"/>
  <c r="D20" i="19"/>
  <c r="C20" i="19"/>
  <c r="A20" i="19"/>
  <c r="N20" i="19" s="1"/>
  <c r="B7" i="19"/>
</calcChain>
</file>

<file path=xl/sharedStrings.xml><?xml version="1.0" encoding="utf-8"?>
<sst xmlns="http://schemas.openxmlformats.org/spreadsheetml/2006/main" count="464" uniqueCount="84">
  <si>
    <t>CATEGORIA</t>
  </si>
  <si>
    <t>QUANTIDADE</t>
  </si>
  <si>
    <t>Agente Político/Extra Quadro</t>
  </si>
  <si>
    <t>Comissionado sem Vínculo</t>
  </si>
  <si>
    <t>Extra Quadro-Comissionado</t>
  </si>
  <si>
    <t xml:space="preserve">Extra Quadro –Função Gratificada  </t>
  </si>
  <si>
    <t>Extra Quadro –  Sem recebimento na folha de pagamento</t>
  </si>
  <si>
    <t>Estatutário com Função Gratificada</t>
  </si>
  <si>
    <t>Estatutário Cedido</t>
  </si>
  <si>
    <t>Estatutário com Cargo Comissionado</t>
  </si>
  <si>
    <t>Estatutário em Licença sem Vencimento</t>
  </si>
  <si>
    <t>Estatutário sem Cargo/Função</t>
  </si>
  <si>
    <t>Estatutário em Substituição Cargo/Função</t>
  </si>
  <si>
    <t>Gratific. Particip. no Cadastro e na Elab. da Folha de Pagamento</t>
  </si>
  <si>
    <t>Gratificação de Incentivo p/ Participação na Execução, Processamento e Controle Orçamentário e Financeiro.</t>
  </si>
  <si>
    <t>Gratificação - COMISSÃO PERMANENTE DE LICITAÇÃO</t>
  </si>
  <si>
    <t>OBSERVAÇÃO</t>
  </si>
  <si>
    <t>SEM CARGO COMISSIONADO E FUNÇÃO GRATIFICADA</t>
  </si>
  <si>
    <t>COM FUNÇÃO GRATIFICADA (FDA)</t>
  </si>
  <si>
    <t>COM FUNÇÃO GRATIFICADA (FGS)</t>
  </si>
  <si>
    <t>COM CARGO COMISSIONADO (DAS)</t>
  </si>
  <si>
    <t>COM CARGO COMISSIONADO (CAA)</t>
  </si>
  <si>
    <t>EM LICENÇA SEM VENCIMENTO</t>
  </si>
  <si>
    <t>TOTAL</t>
  </si>
  <si>
    <t>SITUAÇÃO DOS SERVIDORES EXTRA QUADRO</t>
  </si>
  <si>
    <t>COM FUNÇÃO GRATIFICADA (FGA)</t>
  </si>
  <si>
    <t>AGENTE POLÍTICO/EXTRA QUADRO</t>
  </si>
  <si>
    <t>SERVIDORES CEDIDOS</t>
  </si>
  <si>
    <t>PODER</t>
  </si>
  <si>
    <t>LOTAÇÃO</t>
  </si>
  <si>
    <t>DATA DA CESSÃO</t>
  </si>
  <si>
    <t>SÍMBOLO</t>
  </si>
  <si>
    <t>ESTATUTÁRIO/CEDIDO</t>
  </si>
  <si>
    <t>ALEPE</t>
  </si>
  <si>
    <t>Executivo Estadual</t>
  </si>
  <si>
    <t>TOTAL DE SERVIDORES CEDIDOS</t>
  </si>
  <si>
    <t>SITUAÇÃO DOS SERVIDORES ESTATUTÁRIOS-SERES</t>
  </si>
  <si>
    <t>Gratificação de Inteligência</t>
  </si>
  <si>
    <t>Gratificação de Incentivo p/ Participação na Execução, Processamento e Controle Orçamentário e Financeiro</t>
  </si>
  <si>
    <t>CEDIDOS (SEM GRATIFICAÇÃO DA SERES)</t>
  </si>
  <si>
    <t>ALEXANDRE JORGE DE FREITAS ARAGÃO</t>
  </si>
  <si>
    <t>ALEXANDRE JOSÉ VALENÇA DE  MELO RAIMUNDO</t>
  </si>
  <si>
    <t>INGRID VIRGÍNIO PATRIOTA</t>
  </si>
  <si>
    <t>JOSÉ ADILSON DE FRANÇA PACHECO</t>
  </si>
  <si>
    <t>JÚLIO POVOAS DE ARRUDA MIRANDA</t>
  </si>
  <si>
    <t>LUCIANO MEDEIROS FILHO</t>
  </si>
  <si>
    <t>CEDIDOS (SEM GRATIFICAÇÃO DA SERES)-cargo ocupado</t>
  </si>
  <si>
    <t>ESTATUTÁRIO : CEDIDO</t>
  </si>
  <si>
    <t>SDSCJ</t>
  </si>
  <si>
    <t xml:space="preserve"> SEFAZ</t>
  </si>
  <si>
    <t>APARÍCIO LOPES LIMA COELHO</t>
  </si>
  <si>
    <t>CORREGEDORIA/SDS</t>
  </si>
  <si>
    <t>Judiciário Federal</t>
  </si>
  <si>
    <t>TRF 5ªREGIÃO</t>
  </si>
  <si>
    <t>JOSAFÁ REIS DA SILVA FILHO</t>
  </si>
  <si>
    <t>PATRONATO PENITENCIÁRIO/SJDH</t>
  </si>
  <si>
    <t>CEAS/SDSCJ</t>
  </si>
  <si>
    <t>COPEN/SJDH</t>
  </si>
  <si>
    <t>Legislativo Estadual</t>
  </si>
  <si>
    <t>GABINETE DO GOVERNADOR</t>
  </si>
  <si>
    <t>FDA-01</t>
  </si>
  <si>
    <t>SEM GRATIFICAÇÃO</t>
  </si>
  <si>
    <t>FASEFAZ - 276</t>
  </si>
  <si>
    <t>ISNERO INÁCIO DE OLIVEIRA</t>
  </si>
  <si>
    <t>CASA CIVIL</t>
  </si>
  <si>
    <t>CAA-02</t>
  </si>
  <si>
    <t>ASSESSOR</t>
  </si>
  <si>
    <t>SANDRO WILLIANS DE LIRA CARNEIRO</t>
  </si>
  <si>
    <t>FDA-02</t>
  </si>
  <si>
    <t>CORREGEDOR FUNASE</t>
  </si>
  <si>
    <t>GRAT ATIV CORRECIONAL</t>
  </si>
  <si>
    <t>FGS-01</t>
  </si>
  <si>
    <t>FC-4</t>
  </si>
  <si>
    <t>SUPERVISORA-ASSISTENTE</t>
  </si>
  <si>
    <t>DAS-03/COMISSÃO DE LICITAÇÃO</t>
  </si>
  <si>
    <t>SUPERINTENDENTE DE  APOIO INSTITUCIONAL</t>
  </si>
  <si>
    <t>FGS-02</t>
  </si>
  <si>
    <t>SUPERINTENDENTE DO PATRONATO PENITENCIÁRIO</t>
  </si>
  <si>
    <t>MEMBRO DA COMISSÃO DE PROCESSO 1ª CPDSP</t>
  </si>
  <si>
    <t>SUPERVISOR</t>
  </si>
  <si>
    <t>FISCALIZAÇÃO</t>
  </si>
  <si>
    <t>DANIEL PEREIRA DA SILVA</t>
  </si>
  <si>
    <t>ADRIANA COSTA DA SILVA</t>
  </si>
  <si>
    <t>ATUALIZADA EM16/06/2021,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</si>
</sst>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.0000&quot;-&quot;"/>
    <numFmt numFmtId="165" formatCode="[$R$-416]&quot; &quot;#,##0.00;[Red]&quot;-&quot;[$R$-416]&quot; &quot;#,##0.00"/>
  </numFmts>
  <fonts count="25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1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8"/>
      <color rgb="FFFF0000"/>
      <name val="Cambria"/>
      <family val="1"/>
    </font>
    <font>
      <b/>
      <sz val="8"/>
      <color rgb="FFFF0000"/>
      <name val="Arial"/>
      <family val="2"/>
    </font>
    <font>
      <sz val="8"/>
      <name val="Arial"/>
      <family val="2"/>
    </font>
    <font>
      <sz val="7"/>
      <color rgb="FFFF0000"/>
      <name val="Arial"/>
      <family val="2"/>
    </font>
    <font>
      <sz val="6"/>
      <color rgb="FFFF0000"/>
      <name val="Cambria"/>
      <family val="1"/>
    </font>
    <font>
      <b/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1C4587"/>
        <bgColor rgb="FF1C4587"/>
      </patternFill>
    </fill>
    <fill>
      <patternFill patternType="solid">
        <fgColor rgb="FF6D9EEB"/>
        <bgColor rgb="FF6D9EEB"/>
      </patternFill>
    </fill>
    <fill>
      <patternFill patternType="solid">
        <fgColor rgb="FF002060"/>
        <bgColor rgb="FF002060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8" fillId="0" borderId="0" applyNumberFormat="0" applyBorder="0" applyProtection="0">
      <alignment textRotation="90"/>
    </xf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4" fillId="0" borderId="0" applyNumberFormat="0" applyBorder="0" applyProtection="0"/>
    <xf numFmtId="165" fontId="14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65">
    <xf numFmtId="0" fontId="0" fillId="0" borderId="0" xfId="0"/>
    <xf numFmtId="0" fontId="15" fillId="9" borderId="2" xfId="0" applyFont="1" applyFill="1" applyBorder="1" applyAlignment="1">
      <alignment wrapText="1"/>
    </xf>
    <xf numFmtId="0" fontId="15" fillId="9" borderId="3" xfId="0" applyFont="1" applyFill="1" applyBorder="1" applyAlignment="1">
      <alignment horizontal="center" wrapText="1"/>
    </xf>
    <xf numFmtId="0" fontId="16" fillId="0" borderId="4" xfId="0" applyFont="1" applyBorder="1" applyAlignment="1">
      <alignment vertical="center" wrapText="1"/>
    </xf>
    <xf numFmtId="0" fontId="16" fillId="10" borderId="5" xfId="0" applyFont="1" applyFill="1" applyBorder="1" applyAlignment="1">
      <alignment horizontal="center" vertical="center"/>
    </xf>
    <xf numFmtId="0" fontId="0" fillId="0" borderId="0" xfId="0" applyAlignment="1"/>
    <xf numFmtId="0" fontId="16" fillId="10" borderId="2" xfId="0" applyFont="1" applyFill="1" applyBorder="1" applyAlignment="1">
      <alignment horizontal="center" vertical="center"/>
    </xf>
    <xf numFmtId="0" fontId="16" fillId="0" borderId="5" xfId="0" applyFont="1" applyBorder="1" applyAlignment="1">
      <alignment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vertical="center"/>
    </xf>
    <xf numFmtId="0" fontId="15" fillId="9" borderId="4" xfId="0" applyFont="1" applyFill="1" applyBorder="1" applyAlignment="1">
      <alignment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7" fillId="10" borderId="4" xfId="0" applyFont="1" applyFill="1" applyBorder="1" applyAlignment="1">
      <alignment horizontal="center" wrapText="1"/>
    </xf>
    <xf numFmtId="0" fontId="17" fillId="10" borderId="5" xfId="0" applyFont="1" applyFill="1" applyBorder="1" applyAlignment="1">
      <alignment horizontal="center" wrapText="1"/>
    </xf>
    <xf numFmtId="0" fontId="17" fillId="10" borderId="5" xfId="0" applyFont="1" applyFill="1" applyBorder="1" applyAlignment="1">
      <alignment horizontal="center"/>
    </xf>
    <xf numFmtId="0" fontId="17" fillId="10" borderId="5" xfId="0" applyFont="1" applyFill="1" applyBorder="1" applyAlignment="1">
      <alignment horizontal="right"/>
    </xf>
    <xf numFmtId="0" fontId="0" fillId="12" borderId="0" xfId="0" applyFill="1" applyAlignment="1"/>
    <xf numFmtId="164" fontId="0" fillId="0" borderId="0" xfId="0" applyNumberFormat="1" applyAlignment="1"/>
    <xf numFmtId="14" fontId="0" fillId="0" borderId="0" xfId="0" applyNumberFormat="1" applyAlignment="1"/>
    <xf numFmtId="0" fontId="0" fillId="0" borderId="0" xfId="0" applyAlignment="1">
      <alignment wrapText="1"/>
    </xf>
    <xf numFmtId="0" fontId="15" fillId="9" borderId="7" xfId="0" applyFont="1" applyFill="1" applyBorder="1" applyAlignment="1">
      <alignment horizontal="center" vertical="center" wrapText="1"/>
    </xf>
    <xf numFmtId="0" fontId="17" fillId="0" borderId="0" xfId="0" applyFont="1" applyAlignment="1"/>
    <xf numFmtId="0" fontId="0" fillId="0" borderId="9" xfId="0" applyBorder="1" applyAlignment="1"/>
    <xf numFmtId="0" fontId="0" fillId="0" borderId="10" xfId="0" applyBorder="1" applyAlignment="1"/>
    <xf numFmtId="0" fontId="17" fillId="10" borderId="5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vertical="center" wrapText="1"/>
    </xf>
    <xf numFmtId="0" fontId="15" fillId="9" borderId="10" xfId="0" applyFont="1" applyFill="1" applyBorder="1" applyAlignment="1">
      <alignment horizontal="center" vertical="center" wrapText="1"/>
    </xf>
    <xf numFmtId="164" fontId="15" fillId="9" borderId="10" xfId="0" applyNumberFormat="1" applyFont="1" applyFill="1" applyBorder="1" applyAlignment="1">
      <alignment horizontal="center" vertical="center" wrapText="1"/>
    </xf>
    <xf numFmtId="14" fontId="15" fillId="9" borderId="0" xfId="0" applyNumberFormat="1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vertical="center" wrapText="1"/>
    </xf>
    <xf numFmtId="0" fontId="17" fillId="12" borderId="15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vertical="center"/>
    </xf>
    <xf numFmtId="164" fontId="18" fillId="0" borderId="15" xfId="0" applyNumberFormat="1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8" fillId="12" borderId="15" xfId="0" applyFont="1" applyFill="1" applyBorder="1" applyAlignment="1">
      <alignment horizontal="center" vertical="center" wrapText="1"/>
    </xf>
    <xf numFmtId="164" fontId="18" fillId="0" borderId="15" xfId="0" applyNumberFormat="1" applyFont="1" applyBorder="1" applyAlignment="1">
      <alignment horizontal="center" wrapText="1"/>
    </xf>
    <xf numFmtId="14" fontId="18" fillId="0" borderId="15" xfId="0" applyNumberFormat="1" applyFont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wrapText="1"/>
    </xf>
    <xf numFmtId="0" fontId="21" fillId="10" borderId="5" xfId="0" applyFont="1" applyFill="1" applyBorder="1" applyAlignment="1">
      <alignment horizontal="center"/>
    </xf>
    <xf numFmtId="14" fontId="18" fillId="0" borderId="15" xfId="0" applyNumberFormat="1" applyFont="1" applyBorder="1" applyAlignment="1">
      <alignment horizontal="center" wrapText="1"/>
    </xf>
    <xf numFmtId="164" fontId="22" fillId="0" borderId="15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4" fillId="0" borderId="0" xfId="0" applyFont="1" applyAlignment="1"/>
    <xf numFmtId="0" fontId="0" fillId="0" borderId="0" xfId="0" applyFill="1" applyBorder="1" applyAlignment="1"/>
    <xf numFmtId="0" fontId="16" fillId="10" borderId="15" xfId="0" applyFont="1" applyFill="1" applyBorder="1" applyAlignment="1">
      <alignment horizontal="center" vertical="center"/>
    </xf>
    <xf numFmtId="0" fontId="0" fillId="0" borderId="0" xfId="0" applyFill="1"/>
    <xf numFmtId="0" fontId="15" fillId="9" borderId="8" xfId="0" applyFont="1" applyFill="1" applyBorder="1" applyAlignment="1">
      <alignment horizontal="center" vertical="center" wrapText="1"/>
    </xf>
    <xf numFmtId="164" fontId="16" fillId="10" borderId="4" xfId="0" applyNumberFormat="1" applyFont="1" applyFill="1" applyBorder="1" applyAlignment="1"/>
    <xf numFmtId="0" fontId="16" fillId="10" borderId="4" xfId="0" applyFont="1" applyFill="1" applyBorder="1" applyAlignment="1">
      <alignment horizontal="right"/>
    </xf>
    <xf numFmtId="0" fontId="15" fillId="9" borderId="15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/>
    </xf>
    <xf numFmtId="0" fontId="15" fillId="9" borderId="11" xfId="0" applyFont="1" applyFill="1" applyBorder="1" applyAlignment="1">
      <alignment horizontal="center"/>
    </xf>
    <xf numFmtId="0" fontId="15" fillId="9" borderId="12" xfId="0" applyFont="1" applyFill="1" applyBorder="1" applyAlignment="1">
      <alignment horizontal="center"/>
    </xf>
    <xf numFmtId="0" fontId="15" fillId="9" borderId="13" xfId="0" applyFont="1" applyFill="1" applyBorder="1" applyAlignment="1">
      <alignment horizontal="center"/>
    </xf>
    <xf numFmtId="0" fontId="15" fillId="9" borderId="4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wrapText="1"/>
    </xf>
    <xf numFmtId="0" fontId="15" fillId="11" borderId="14" xfId="0" applyFont="1" applyFill="1" applyBorder="1" applyAlignment="1">
      <alignment horizontal="center" vertical="center"/>
    </xf>
    <xf numFmtId="0" fontId="15" fillId="11" borderId="0" xfId="0" applyFont="1" applyFill="1" applyBorder="1" applyAlignment="1">
      <alignment horizontal="center" vertical="center"/>
    </xf>
  </cellXfs>
  <cellStyles count="21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eading1" xfId="12"/>
    <cellStyle name="Hyperlink" xfId="13"/>
    <cellStyle name="Neutral" xfId="14"/>
    <cellStyle name="Normal" xfId="0" builtinId="0" customBuiltin="1"/>
    <cellStyle name="Note" xfId="15"/>
    <cellStyle name="Result" xfId="16"/>
    <cellStyle name="Result2" xfId="17"/>
    <cellStyle name="Status" xfId="18"/>
    <cellStyle name="Text" xfId="19"/>
    <cellStyle name="Warning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A16" workbookViewId="0">
      <selection activeCell="A41" sqref="A41:A43"/>
    </sheetView>
  </sheetViews>
  <sheetFormatPr defaultRowHeight="13.8" x14ac:dyDescent="0.25"/>
  <cols>
    <col min="1" max="1" width="40.8984375" customWidth="1"/>
    <col min="2" max="2" width="21" customWidth="1"/>
    <col min="3" max="3" width="22.3984375" customWidth="1"/>
    <col min="4" max="4" width="21.8984375" customWidth="1"/>
    <col min="5" max="5" width="25.09765625" customWidth="1"/>
    <col min="6" max="6" width="13.5" customWidth="1"/>
    <col min="7" max="7" width="24.3984375" customWidth="1"/>
    <col min="8" max="8" width="18.5" customWidth="1"/>
    <col min="9" max="9" width="19.19921875" customWidth="1"/>
    <col min="10" max="10" width="20.3984375" customWidth="1"/>
    <col min="11" max="11" width="19.19921875" customWidth="1"/>
    <col min="12" max="12" width="15" customWidth="1"/>
    <col min="13" max="13" width="14.8984375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2</v>
      </c>
      <c r="B2" s="4">
        <v>0</v>
      </c>
    </row>
    <row r="3" spans="1:2" x14ac:dyDescent="0.25">
      <c r="A3" s="3" t="s">
        <v>3</v>
      </c>
      <c r="B3" s="4">
        <v>20</v>
      </c>
    </row>
    <row r="4" spans="1:2" x14ac:dyDescent="0.25">
      <c r="A4" s="3" t="s">
        <v>4</v>
      </c>
      <c r="B4" s="4">
        <v>3</v>
      </c>
    </row>
    <row r="5" spans="1:2" x14ac:dyDescent="0.25">
      <c r="A5" s="3" t="s">
        <v>5</v>
      </c>
      <c r="B5" s="6">
        <v>33</v>
      </c>
    </row>
    <row r="6" spans="1:2" x14ac:dyDescent="0.25">
      <c r="A6" s="3" t="s">
        <v>6</v>
      </c>
      <c r="B6" s="6">
        <v>41</v>
      </c>
    </row>
    <row r="7" spans="1:2" x14ac:dyDescent="0.25">
      <c r="A7" s="7" t="s">
        <v>7</v>
      </c>
      <c r="B7" s="8">
        <f>552+26</f>
        <v>578</v>
      </c>
    </row>
    <row r="8" spans="1:2" x14ac:dyDescent="0.25">
      <c r="A8" s="7" t="s">
        <v>8</v>
      </c>
      <c r="B8" s="8">
        <v>10</v>
      </c>
    </row>
    <row r="9" spans="1:2" x14ac:dyDescent="0.25">
      <c r="A9" s="7" t="s">
        <v>9</v>
      </c>
      <c r="B9" s="8">
        <v>7</v>
      </c>
    </row>
    <row r="10" spans="1:2" x14ac:dyDescent="0.25">
      <c r="A10" s="7" t="s">
        <v>10</v>
      </c>
      <c r="B10" s="8">
        <v>3</v>
      </c>
    </row>
    <row r="11" spans="1:2" x14ac:dyDescent="0.25">
      <c r="A11" s="3" t="s">
        <v>11</v>
      </c>
      <c r="B11" s="8">
        <v>1021</v>
      </c>
    </row>
    <row r="12" spans="1:2" x14ac:dyDescent="0.25">
      <c r="A12" s="9" t="s">
        <v>12</v>
      </c>
      <c r="B12" s="8">
        <v>8</v>
      </c>
    </row>
    <row r="13" spans="1:2" ht="20.399999999999999" x14ac:dyDescent="0.25">
      <c r="A13" s="3" t="s">
        <v>13</v>
      </c>
      <c r="B13" s="8">
        <v>9</v>
      </c>
    </row>
    <row r="14" spans="1:2" ht="20.399999999999999" x14ac:dyDescent="0.25">
      <c r="A14" s="3" t="s">
        <v>14</v>
      </c>
      <c r="B14" s="8">
        <v>10</v>
      </c>
    </row>
    <row r="15" spans="1:2" x14ac:dyDescent="0.25">
      <c r="A15" s="3" t="s">
        <v>15</v>
      </c>
      <c r="B15" s="8">
        <v>4</v>
      </c>
    </row>
    <row r="16" spans="1:2" x14ac:dyDescent="0.25">
      <c r="A16" s="57" t="s">
        <v>16</v>
      </c>
      <c r="B16" s="57"/>
    </row>
    <row r="17" spans="1:15" ht="14.4" thickBot="1" x14ac:dyDescent="0.3"/>
    <row r="18" spans="1:15" ht="14.4" thickBot="1" x14ac:dyDescent="0.3">
      <c r="A18" s="58" t="s">
        <v>36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60"/>
    </row>
    <row r="19" spans="1:15" ht="40.799999999999997" x14ac:dyDescent="0.25">
      <c r="A19" s="10" t="s">
        <v>17</v>
      </c>
      <c r="B19" s="11" t="s">
        <v>18</v>
      </c>
      <c r="C19" s="11" t="s">
        <v>19</v>
      </c>
      <c r="D19" s="11" t="s">
        <v>25</v>
      </c>
      <c r="E19" s="11" t="s">
        <v>20</v>
      </c>
      <c r="F19" s="11" t="s">
        <v>21</v>
      </c>
      <c r="G19" s="11" t="s">
        <v>39</v>
      </c>
      <c r="H19" s="11" t="s">
        <v>22</v>
      </c>
      <c r="I19" s="11" t="s">
        <v>12</v>
      </c>
      <c r="J19" s="11" t="s">
        <v>37</v>
      </c>
      <c r="K19" s="11" t="s">
        <v>38</v>
      </c>
      <c r="L19" s="11" t="s">
        <v>13</v>
      </c>
      <c r="M19" s="11" t="s">
        <v>15</v>
      </c>
      <c r="N19" s="61" t="s">
        <v>23</v>
      </c>
      <c r="O19" s="61"/>
    </row>
    <row r="20" spans="1:15" x14ac:dyDescent="0.25">
      <c r="A20" s="13">
        <f>B11</f>
        <v>1021</v>
      </c>
      <c r="B20" s="14">
        <v>26</v>
      </c>
      <c r="C20" s="14">
        <f>330-C24</f>
        <v>311</v>
      </c>
      <c r="D20" s="14">
        <f>251-D24</f>
        <v>239</v>
      </c>
      <c r="E20" s="14">
        <v>3</v>
      </c>
      <c r="F20" s="44">
        <v>4</v>
      </c>
      <c r="G20" s="43">
        <v>10</v>
      </c>
      <c r="H20" s="43">
        <v>2</v>
      </c>
      <c r="I20" s="15">
        <v>6</v>
      </c>
      <c r="J20" s="15">
        <v>32</v>
      </c>
      <c r="K20" s="14">
        <v>3</v>
      </c>
      <c r="L20" s="16">
        <v>6</v>
      </c>
      <c r="M20" s="16">
        <v>3</v>
      </c>
      <c r="N20" s="62">
        <f>SUM(A20:M20)</f>
        <v>1666</v>
      </c>
      <c r="O20" s="62"/>
    </row>
    <row r="21" spans="1:15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5"/>
      <c r="M21" s="5"/>
      <c r="N21" s="5"/>
      <c r="O21" s="5"/>
    </row>
    <row r="22" spans="1:15" x14ac:dyDescent="0.25">
      <c r="A22" s="63" t="s">
        <v>24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</row>
    <row r="23" spans="1:15" ht="40.799999999999997" x14ac:dyDescent="0.25">
      <c r="A23" s="10" t="s">
        <v>17</v>
      </c>
      <c r="B23" s="11" t="s">
        <v>18</v>
      </c>
      <c r="C23" s="11" t="s">
        <v>19</v>
      </c>
      <c r="D23" s="11" t="s">
        <v>25</v>
      </c>
      <c r="E23" s="11" t="s">
        <v>20</v>
      </c>
      <c r="F23" s="11" t="s">
        <v>21</v>
      </c>
      <c r="G23" s="11" t="s">
        <v>26</v>
      </c>
      <c r="H23" s="11" t="s">
        <v>15</v>
      </c>
      <c r="I23" s="11" t="s">
        <v>37</v>
      </c>
      <c r="J23" s="11" t="s">
        <v>38</v>
      </c>
      <c r="K23" s="21" t="s">
        <v>13</v>
      </c>
      <c r="L23" s="56" t="s">
        <v>23</v>
      </c>
      <c r="M23" s="56"/>
      <c r="N23" s="5"/>
    </row>
    <row r="24" spans="1:15" x14ac:dyDescent="0.25">
      <c r="A24" s="42">
        <v>41</v>
      </c>
      <c r="B24" s="25">
        <v>2</v>
      </c>
      <c r="C24" s="25">
        <v>19</v>
      </c>
      <c r="D24" s="25">
        <v>12</v>
      </c>
      <c r="E24" s="25">
        <v>2</v>
      </c>
      <c r="F24" s="4">
        <v>0</v>
      </c>
      <c r="G24" s="25">
        <v>0</v>
      </c>
      <c r="H24" s="26">
        <v>1</v>
      </c>
      <c r="I24" s="26">
        <v>0</v>
      </c>
      <c r="J24" s="26">
        <v>4</v>
      </c>
      <c r="K24" s="27">
        <v>3</v>
      </c>
      <c r="L24" s="51">
        <f>SUM(A24:K24)</f>
        <v>84</v>
      </c>
      <c r="M24" s="51"/>
      <c r="N24" s="52"/>
      <c r="O24" s="52"/>
    </row>
    <row r="25" spans="1:15" x14ac:dyDescent="0.25">
      <c r="A25" s="17"/>
      <c r="B25" s="5"/>
      <c r="C25" s="18"/>
      <c r="D25" s="19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25">
      <c r="A26" s="53" t="s">
        <v>24</v>
      </c>
      <c r="B26" s="53"/>
      <c r="C26" s="53"/>
      <c r="D26" s="53"/>
      <c r="E26" s="53"/>
      <c r="F26" s="53"/>
      <c r="G26" s="53"/>
      <c r="H26" s="20"/>
      <c r="I26" s="20"/>
      <c r="J26" s="20"/>
      <c r="K26" s="20"/>
      <c r="L26" s="12"/>
      <c r="M26" s="12"/>
      <c r="N26" s="12"/>
      <c r="O26" s="12"/>
    </row>
    <row r="27" spans="1:15" ht="20.399999999999999" x14ac:dyDescent="0.25">
      <c r="A27" s="29" t="s">
        <v>27</v>
      </c>
      <c r="B27" s="30" t="s">
        <v>47</v>
      </c>
      <c r="C27" s="30" t="s">
        <v>28</v>
      </c>
      <c r="D27" s="31" t="s">
        <v>29</v>
      </c>
      <c r="E27" s="32" t="s">
        <v>30</v>
      </c>
      <c r="F27" s="32" t="s">
        <v>31</v>
      </c>
      <c r="G27" s="28" t="s">
        <v>46</v>
      </c>
      <c r="H27" s="20"/>
      <c r="I27" s="20"/>
      <c r="J27" s="20"/>
      <c r="K27" s="20"/>
      <c r="L27" s="12"/>
      <c r="M27" s="12"/>
      <c r="N27" s="12"/>
      <c r="O27" s="12"/>
    </row>
    <row r="28" spans="1:15" x14ac:dyDescent="0.25">
      <c r="A28" s="33" t="s">
        <v>40</v>
      </c>
      <c r="B28" s="34" t="s">
        <v>32</v>
      </c>
      <c r="C28" s="39" t="s">
        <v>34</v>
      </c>
      <c r="D28" s="36" t="s">
        <v>49</v>
      </c>
      <c r="E28" s="41">
        <v>41346</v>
      </c>
      <c r="F28" s="37" t="s">
        <v>62</v>
      </c>
      <c r="G28" s="38" t="s">
        <v>80</v>
      </c>
      <c r="H28" s="20"/>
      <c r="I28" s="20"/>
      <c r="J28" s="20"/>
      <c r="K28" s="20"/>
      <c r="L28" s="5"/>
      <c r="M28" s="5"/>
      <c r="N28" s="5"/>
      <c r="O28" s="5"/>
    </row>
    <row r="29" spans="1:15" x14ac:dyDescent="0.25">
      <c r="A29" s="33" t="s">
        <v>41</v>
      </c>
      <c r="B29" s="34" t="s">
        <v>32</v>
      </c>
      <c r="C29" s="39" t="s">
        <v>34</v>
      </c>
      <c r="D29" s="36" t="s">
        <v>48</v>
      </c>
      <c r="E29" s="41">
        <v>41220</v>
      </c>
      <c r="F29" s="37" t="s">
        <v>68</v>
      </c>
      <c r="G29" s="37" t="s">
        <v>69</v>
      </c>
      <c r="H29" s="20"/>
      <c r="I29" s="20"/>
      <c r="J29" s="20"/>
      <c r="K29" s="20"/>
      <c r="L29" s="5"/>
      <c r="M29" s="5"/>
      <c r="N29" s="5"/>
      <c r="O29" s="5"/>
    </row>
    <row r="30" spans="1:15" ht="15.6" x14ac:dyDescent="0.25">
      <c r="A30" s="33" t="s">
        <v>50</v>
      </c>
      <c r="B30" s="34" t="s">
        <v>32</v>
      </c>
      <c r="C30" s="39" t="s">
        <v>34</v>
      </c>
      <c r="D30" s="36" t="s">
        <v>51</v>
      </c>
      <c r="E30" s="41">
        <v>43202</v>
      </c>
      <c r="F30" s="37" t="s">
        <v>70</v>
      </c>
      <c r="G30" s="48" t="s">
        <v>78</v>
      </c>
      <c r="H30" s="20"/>
      <c r="I30" s="20"/>
      <c r="J30" s="20"/>
      <c r="K30" s="20"/>
      <c r="L30" s="5"/>
      <c r="M30" s="5"/>
      <c r="N30" s="5"/>
      <c r="O30" s="5"/>
    </row>
    <row r="31" spans="1:15" x14ac:dyDescent="0.25">
      <c r="A31" s="33" t="s">
        <v>42</v>
      </c>
      <c r="B31" s="34" t="s">
        <v>32</v>
      </c>
      <c r="C31" s="39" t="s">
        <v>52</v>
      </c>
      <c r="D31" s="36" t="s">
        <v>53</v>
      </c>
      <c r="E31" s="41">
        <v>42263</v>
      </c>
      <c r="F31" s="37" t="s">
        <v>72</v>
      </c>
      <c r="G31" s="38" t="s">
        <v>73</v>
      </c>
      <c r="H31" s="20"/>
      <c r="I31" s="20"/>
      <c r="J31" s="20"/>
      <c r="K31" s="20"/>
      <c r="L31" s="5"/>
      <c r="M31" s="5"/>
      <c r="N31" s="5"/>
      <c r="O31" s="5"/>
    </row>
    <row r="32" spans="1:15" x14ac:dyDescent="0.25">
      <c r="A32" s="33" t="s">
        <v>63</v>
      </c>
      <c r="B32" s="34" t="s">
        <v>32</v>
      </c>
      <c r="C32" s="39" t="s">
        <v>34</v>
      </c>
      <c r="D32" s="36" t="s">
        <v>64</v>
      </c>
      <c r="E32" s="41">
        <v>43556</v>
      </c>
      <c r="F32" s="37" t="s">
        <v>65</v>
      </c>
      <c r="G32" s="38" t="s">
        <v>66</v>
      </c>
      <c r="H32" s="20"/>
      <c r="I32" s="20"/>
      <c r="J32" s="20"/>
      <c r="K32" s="20"/>
      <c r="L32" s="5"/>
      <c r="M32" s="5"/>
      <c r="N32" s="5"/>
      <c r="O32" s="5"/>
    </row>
    <row r="33" spans="1:15" ht="15.6" x14ac:dyDescent="0.25">
      <c r="A33" s="35" t="s">
        <v>54</v>
      </c>
      <c r="B33" s="34" t="s">
        <v>32</v>
      </c>
      <c r="C33" s="39" t="s">
        <v>34</v>
      </c>
      <c r="D33" s="46" t="s">
        <v>55</v>
      </c>
      <c r="E33" s="41">
        <v>42767</v>
      </c>
      <c r="F33" s="37" t="s">
        <v>60</v>
      </c>
      <c r="G33" s="48" t="s">
        <v>77</v>
      </c>
      <c r="H33" s="20"/>
      <c r="I33" s="20"/>
      <c r="J33" s="20"/>
      <c r="K33" s="20"/>
      <c r="L33" s="5"/>
      <c r="M33" s="5"/>
      <c r="N33" s="5"/>
      <c r="O33" s="5"/>
    </row>
    <row r="34" spans="1:15" x14ac:dyDescent="0.25">
      <c r="A34" s="33" t="s">
        <v>43</v>
      </c>
      <c r="B34" s="34" t="s">
        <v>32</v>
      </c>
      <c r="C34" s="39" t="s">
        <v>34</v>
      </c>
      <c r="D34" s="36" t="s">
        <v>56</v>
      </c>
      <c r="E34" s="41">
        <v>40822</v>
      </c>
      <c r="F34" s="37" t="s">
        <v>71</v>
      </c>
      <c r="G34" s="38" t="s">
        <v>79</v>
      </c>
      <c r="H34" s="20"/>
      <c r="I34" s="20"/>
      <c r="J34" s="20"/>
      <c r="K34" s="20"/>
      <c r="L34" s="5"/>
      <c r="M34" s="5"/>
      <c r="N34" s="5"/>
      <c r="O34" s="5"/>
    </row>
    <row r="35" spans="1:15" x14ac:dyDescent="0.25">
      <c r="A35" s="33" t="s">
        <v>44</v>
      </c>
      <c r="B35" s="34" t="s">
        <v>32</v>
      </c>
      <c r="C35" s="39" t="s">
        <v>34</v>
      </c>
      <c r="D35" s="36" t="s">
        <v>57</v>
      </c>
      <c r="E35" s="41">
        <v>42763</v>
      </c>
      <c r="F35" s="37" t="s">
        <v>76</v>
      </c>
      <c r="G35" s="38" t="s">
        <v>79</v>
      </c>
      <c r="H35" s="20"/>
      <c r="I35" s="20"/>
      <c r="J35" s="20"/>
      <c r="K35" s="20"/>
      <c r="L35" s="5"/>
      <c r="M35" s="5"/>
      <c r="N35" s="5"/>
      <c r="O35" s="5"/>
    </row>
    <row r="36" spans="1:15" x14ac:dyDescent="0.25">
      <c r="A36" s="33" t="s">
        <v>45</v>
      </c>
      <c r="B36" s="34" t="s">
        <v>32</v>
      </c>
      <c r="C36" s="39" t="s">
        <v>58</v>
      </c>
      <c r="D36" s="40" t="s">
        <v>33</v>
      </c>
      <c r="E36" s="45">
        <v>42476</v>
      </c>
      <c r="F36" s="37" t="s">
        <v>61</v>
      </c>
      <c r="G36" s="38"/>
      <c r="H36" s="20"/>
      <c r="I36" s="20"/>
      <c r="J36" s="20"/>
      <c r="K36" s="20"/>
      <c r="L36" s="5"/>
      <c r="M36" s="5"/>
      <c r="N36" s="5"/>
      <c r="O36" s="5"/>
    </row>
    <row r="37" spans="1:15" x14ac:dyDescent="0.25">
      <c r="A37" s="33" t="s">
        <v>67</v>
      </c>
      <c r="B37" s="34" t="s">
        <v>32</v>
      </c>
      <c r="C37" s="39" t="s">
        <v>34</v>
      </c>
      <c r="D37" s="36" t="s">
        <v>59</v>
      </c>
      <c r="E37" s="41">
        <v>42064</v>
      </c>
      <c r="F37" s="47" t="s">
        <v>74</v>
      </c>
      <c r="G37" s="48" t="s">
        <v>75</v>
      </c>
      <c r="H37" s="20"/>
      <c r="I37" s="20"/>
      <c r="J37" s="20"/>
      <c r="K37" s="20"/>
      <c r="L37" s="5"/>
      <c r="M37" s="5"/>
      <c r="N37" s="5"/>
      <c r="O37" s="5"/>
    </row>
    <row r="38" spans="1:15" x14ac:dyDescent="0.25">
      <c r="A38" s="54" t="s">
        <v>35</v>
      </c>
      <c r="B38" s="54"/>
      <c r="C38" s="54"/>
      <c r="D38" s="55">
        <v>12</v>
      </c>
      <c r="E38" s="55"/>
      <c r="F38" s="55"/>
      <c r="G38" s="55"/>
      <c r="H38" s="5"/>
      <c r="I38" s="5"/>
      <c r="J38" s="5"/>
      <c r="K38" s="5"/>
      <c r="L38" s="5"/>
      <c r="M38" s="5"/>
      <c r="N38" s="5"/>
      <c r="O38" s="5"/>
    </row>
    <row r="39" spans="1:1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x14ac:dyDescent="0.25">
      <c r="A40" s="22"/>
      <c r="B40" s="22"/>
      <c r="C40" s="22"/>
      <c r="D40" s="22"/>
      <c r="E40" s="22"/>
      <c r="F40" s="5"/>
      <c r="G40" s="22"/>
      <c r="H40" s="22"/>
      <c r="I40" s="22"/>
      <c r="J40" s="22"/>
      <c r="K40" s="22"/>
      <c r="L40" s="22"/>
      <c r="M40" s="22"/>
      <c r="N40" s="22"/>
      <c r="O40" s="22"/>
    </row>
    <row r="41" spans="1:15" x14ac:dyDescent="0.25">
      <c r="A41" s="49" t="s">
        <v>83</v>
      </c>
      <c r="B41" s="22"/>
      <c r="C41" s="22"/>
      <c r="D41" s="22"/>
      <c r="E41" s="22"/>
      <c r="F41" s="5"/>
      <c r="G41" s="22"/>
      <c r="H41" s="22"/>
      <c r="I41" s="22"/>
      <c r="J41" s="22"/>
      <c r="K41" s="22"/>
      <c r="L41" s="22"/>
      <c r="M41" s="22"/>
      <c r="N41" s="22"/>
      <c r="O41" s="22"/>
    </row>
    <row r="42" spans="1:15" x14ac:dyDescent="0.25">
      <c r="A42" s="50" t="s">
        <v>82</v>
      </c>
      <c r="B42" s="22"/>
      <c r="C42" s="22"/>
      <c r="D42" s="22"/>
      <c r="E42" s="22"/>
      <c r="F42" s="5"/>
      <c r="G42" s="22"/>
      <c r="H42" s="22"/>
      <c r="I42" s="22"/>
      <c r="J42" s="22"/>
      <c r="K42" s="22"/>
      <c r="L42" s="22"/>
      <c r="M42" s="22"/>
      <c r="N42" s="22"/>
      <c r="O42" s="22"/>
    </row>
    <row r="43" spans="1:15" x14ac:dyDescent="0.25">
      <c r="A43" s="50" t="s">
        <v>81</v>
      </c>
      <c r="B43" s="22"/>
      <c r="C43" s="22"/>
      <c r="D43" s="22"/>
      <c r="E43" s="22"/>
      <c r="F43" s="5"/>
      <c r="G43" s="22"/>
      <c r="H43" s="22"/>
      <c r="I43" s="22"/>
      <c r="J43" s="22"/>
      <c r="K43" s="22"/>
      <c r="L43" s="22"/>
      <c r="M43" s="22"/>
      <c r="N43" s="22"/>
      <c r="O43" s="22"/>
    </row>
    <row r="44" spans="1:15" x14ac:dyDescent="0.25">
      <c r="A44" s="22"/>
      <c r="B44" s="22"/>
      <c r="C44" s="22"/>
      <c r="D44" s="22"/>
      <c r="E44" s="22"/>
      <c r="F44" s="5"/>
      <c r="G44" s="22"/>
      <c r="H44" s="22"/>
      <c r="I44" s="22"/>
      <c r="J44" s="22"/>
      <c r="K44" s="22"/>
      <c r="L44" s="22"/>
      <c r="M44" s="22"/>
      <c r="N44" s="22"/>
      <c r="O44" s="22"/>
    </row>
    <row r="45" spans="1:15" x14ac:dyDescent="0.25">
      <c r="A45" s="22"/>
      <c r="B45" s="22"/>
      <c r="C45" s="22"/>
      <c r="D45" s="22"/>
      <c r="E45" s="22"/>
      <c r="F45" s="5"/>
      <c r="G45" s="22"/>
      <c r="H45" s="22"/>
      <c r="I45" s="22"/>
      <c r="J45" s="22"/>
      <c r="K45" s="22"/>
      <c r="L45" s="22"/>
      <c r="M45" s="22"/>
      <c r="N45" s="22"/>
      <c r="O45" s="22"/>
    </row>
    <row r="46" spans="1:15" x14ac:dyDescent="0.25">
      <c r="A46" s="22"/>
      <c r="B46" s="22"/>
      <c r="C46" s="22"/>
      <c r="D46" s="22"/>
      <c r="E46" s="22"/>
      <c r="F46" s="5"/>
      <c r="G46" s="22"/>
      <c r="H46" s="22"/>
      <c r="I46" s="22"/>
      <c r="J46" s="22"/>
      <c r="K46" s="22"/>
      <c r="L46" s="22"/>
      <c r="M46" s="22"/>
      <c r="N46" s="22"/>
      <c r="O46" s="22"/>
    </row>
    <row r="47" spans="1:15" x14ac:dyDescent="0.25">
      <c r="A47" s="22"/>
      <c r="B47" s="22"/>
      <c r="C47" s="22"/>
      <c r="D47" s="22"/>
      <c r="E47" s="22"/>
      <c r="F47" s="5"/>
      <c r="G47" s="22"/>
      <c r="H47" s="22"/>
      <c r="I47" s="22"/>
      <c r="J47" s="22"/>
      <c r="K47" s="22"/>
      <c r="L47" s="22"/>
      <c r="M47" s="22"/>
      <c r="N47" s="22"/>
      <c r="O47" s="22"/>
    </row>
  </sheetData>
  <mergeCells count="11">
    <mergeCell ref="L23:M23"/>
    <mergeCell ref="A16:B16"/>
    <mergeCell ref="A18:O18"/>
    <mergeCell ref="N19:O19"/>
    <mergeCell ref="N20:O20"/>
    <mergeCell ref="A22:M22"/>
    <mergeCell ref="L24:M24"/>
    <mergeCell ref="N24:O24"/>
    <mergeCell ref="A26:G26"/>
    <mergeCell ref="A38:C38"/>
    <mergeCell ref="D38:G3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A22" workbookViewId="0">
      <selection activeCell="A41" sqref="A41:A43"/>
    </sheetView>
  </sheetViews>
  <sheetFormatPr defaultRowHeight="13.8" x14ac:dyDescent="0.25"/>
  <cols>
    <col min="1" max="1" width="40.8984375" customWidth="1"/>
    <col min="2" max="2" width="21" customWidth="1"/>
    <col min="3" max="3" width="22.3984375" customWidth="1"/>
    <col min="4" max="4" width="21.8984375" customWidth="1"/>
    <col min="5" max="5" width="25.09765625" customWidth="1"/>
    <col min="6" max="6" width="13.5" customWidth="1"/>
    <col min="7" max="7" width="24.3984375" customWidth="1"/>
    <col min="8" max="8" width="18.5" customWidth="1"/>
    <col min="9" max="9" width="19.19921875" customWidth="1"/>
    <col min="10" max="10" width="20.3984375" customWidth="1"/>
    <col min="11" max="11" width="19.19921875" customWidth="1"/>
    <col min="12" max="12" width="15" customWidth="1"/>
    <col min="13" max="13" width="14.8984375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2</v>
      </c>
      <c r="B2" s="4">
        <v>0</v>
      </c>
    </row>
    <row r="3" spans="1:2" x14ac:dyDescent="0.25">
      <c r="A3" s="3" t="s">
        <v>3</v>
      </c>
      <c r="B3" s="4">
        <v>20</v>
      </c>
    </row>
    <row r="4" spans="1:2" x14ac:dyDescent="0.25">
      <c r="A4" s="3" t="s">
        <v>4</v>
      </c>
      <c r="B4" s="4">
        <v>3</v>
      </c>
    </row>
    <row r="5" spans="1:2" x14ac:dyDescent="0.25">
      <c r="A5" s="3" t="s">
        <v>5</v>
      </c>
      <c r="B5" s="6">
        <v>33</v>
      </c>
    </row>
    <row r="6" spans="1:2" x14ac:dyDescent="0.25">
      <c r="A6" s="3" t="s">
        <v>6</v>
      </c>
      <c r="B6" s="6">
        <v>41</v>
      </c>
    </row>
    <row r="7" spans="1:2" x14ac:dyDescent="0.25">
      <c r="A7" s="7" t="s">
        <v>7</v>
      </c>
      <c r="B7" s="8">
        <f>552+26</f>
        <v>578</v>
      </c>
    </row>
    <row r="8" spans="1:2" x14ac:dyDescent="0.25">
      <c r="A8" s="7" t="s">
        <v>8</v>
      </c>
      <c r="B8" s="8">
        <v>10</v>
      </c>
    </row>
    <row r="9" spans="1:2" x14ac:dyDescent="0.25">
      <c r="A9" s="7" t="s">
        <v>9</v>
      </c>
      <c r="B9" s="8">
        <v>7</v>
      </c>
    </row>
    <row r="10" spans="1:2" x14ac:dyDescent="0.25">
      <c r="A10" s="7" t="s">
        <v>10</v>
      </c>
      <c r="B10" s="8">
        <v>3</v>
      </c>
    </row>
    <row r="11" spans="1:2" x14ac:dyDescent="0.25">
      <c r="A11" s="3" t="s">
        <v>11</v>
      </c>
      <c r="B11" s="8">
        <v>1010</v>
      </c>
    </row>
    <row r="12" spans="1:2" x14ac:dyDescent="0.25">
      <c r="A12" s="9" t="s">
        <v>12</v>
      </c>
      <c r="B12" s="8">
        <v>8</v>
      </c>
    </row>
    <row r="13" spans="1:2" ht="20.399999999999999" x14ac:dyDescent="0.25">
      <c r="A13" s="3" t="s">
        <v>13</v>
      </c>
      <c r="B13" s="8">
        <v>9</v>
      </c>
    </row>
    <row r="14" spans="1:2" ht="20.399999999999999" x14ac:dyDescent="0.25">
      <c r="A14" s="3" t="s">
        <v>14</v>
      </c>
      <c r="B14" s="8">
        <v>10</v>
      </c>
    </row>
    <row r="15" spans="1:2" x14ac:dyDescent="0.25">
      <c r="A15" s="3" t="s">
        <v>15</v>
      </c>
      <c r="B15" s="8">
        <v>4</v>
      </c>
    </row>
    <row r="16" spans="1:2" x14ac:dyDescent="0.25">
      <c r="A16" s="57" t="s">
        <v>16</v>
      </c>
      <c r="B16" s="57"/>
    </row>
    <row r="17" spans="1:15" ht="14.4" thickBot="1" x14ac:dyDescent="0.3"/>
    <row r="18" spans="1:15" ht="14.4" thickBot="1" x14ac:dyDescent="0.3">
      <c r="A18" s="58" t="s">
        <v>36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60"/>
    </row>
    <row r="19" spans="1:15" ht="40.799999999999997" x14ac:dyDescent="0.25">
      <c r="A19" s="10" t="s">
        <v>17</v>
      </c>
      <c r="B19" s="11" t="s">
        <v>18</v>
      </c>
      <c r="C19" s="11" t="s">
        <v>19</v>
      </c>
      <c r="D19" s="11" t="s">
        <v>25</v>
      </c>
      <c r="E19" s="11" t="s">
        <v>20</v>
      </c>
      <c r="F19" s="11" t="s">
        <v>21</v>
      </c>
      <c r="G19" s="11" t="s">
        <v>39</v>
      </c>
      <c r="H19" s="11" t="s">
        <v>22</v>
      </c>
      <c r="I19" s="11" t="s">
        <v>12</v>
      </c>
      <c r="J19" s="11" t="s">
        <v>37</v>
      </c>
      <c r="K19" s="11" t="s">
        <v>38</v>
      </c>
      <c r="L19" s="11" t="s">
        <v>13</v>
      </c>
      <c r="M19" s="11" t="s">
        <v>15</v>
      </c>
      <c r="N19" s="61" t="s">
        <v>23</v>
      </c>
      <c r="O19" s="61"/>
    </row>
    <row r="20" spans="1:15" x14ac:dyDescent="0.25">
      <c r="A20" s="13">
        <f>B11</f>
        <v>1010</v>
      </c>
      <c r="B20" s="14">
        <v>26</v>
      </c>
      <c r="C20" s="14">
        <f>330-C24</f>
        <v>311</v>
      </c>
      <c r="D20" s="14">
        <f>251-D24</f>
        <v>239</v>
      </c>
      <c r="E20" s="14">
        <v>3</v>
      </c>
      <c r="F20" s="44">
        <v>4</v>
      </c>
      <c r="G20" s="43">
        <v>10</v>
      </c>
      <c r="H20" s="43">
        <v>2</v>
      </c>
      <c r="I20" s="15">
        <v>6</v>
      </c>
      <c r="J20" s="15">
        <v>32</v>
      </c>
      <c r="K20" s="14">
        <v>3</v>
      </c>
      <c r="L20" s="16">
        <v>6</v>
      </c>
      <c r="M20" s="16">
        <v>3</v>
      </c>
      <c r="N20" s="62">
        <f>SUM(A20:M20)</f>
        <v>1655</v>
      </c>
      <c r="O20" s="62"/>
    </row>
    <row r="21" spans="1:15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5"/>
      <c r="M21" s="5"/>
      <c r="N21" s="5"/>
      <c r="O21" s="5"/>
    </row>
    <row r="22" spans="1:15" x14ac:dyDescent="0.25">
      <c r="A22" s="63" t="s">
        <v>24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</row>
    <row r="23" spans="1:15" ht="40.799999999999997" x14ac:dyDescent="0.25">
      <c r="A23" s="10" t="s">
        <v>17</v>
      </c>
      <c r="B23" s="11" t="s">
        <v>18</v>
      </c>
      <c r="C23" s="11" t="s">
        <v>19</v>
      </c>
      <c r="D23" s="11" t="s">
        <v>25</v>
      </c>
      <c r="E23" s="11" t="s">
        <v>20</v>
      </c>
      <c r="F23" s="11" t="s">
        <v>21</v>
      </c>
      <c r="G23" s="11" t="s">
        <v>26</v>
      </c>
      <c r="H23" s="11" t="s">
        <v>15</v>
      </c>
      <c r="I23" s="11" t="s">
        <v>37</v>
      </c>
      <c r="J23" s="11" t="s">
        <v>38</v>
      </c>
      <c r="K23" s="21" t="s">
        <v>13</v>
      </c>
      <c r="L23" s="56" t="s">
        <v>23</v>
      </c>
      <c r="M23" s="56"/>
      <c r="N23" s="5"/>
    </row>
    <row r="24" spans="1:15" x14ac:dyDescent="0.25">
      <c r="A24" s="42">
        <v>41</v>
      </c>
      <c r="B24" s="25">
        <v>2</v>
      </c>
      <c r="C24" s="25">
        <v>19</v>
      </c>
      <c r="D24" s="25">
        <v>12</v>
      </c>
      <c r="E24" s="25">
        <v>2</v>
      </c>
      <c r="F24" s="4">
        <v>0</v>
      </c>
      <c r="G24" s="25">
        <v>0</v>
      </c>
      <c r="H24" s="26">
        <v>1</v>
      </c>
      <c r="I24" s="26">
        <v>0</v>
      </c>
      <c r="J24" s="26">
        <v>4</v>
      </c>
      <c r="K24" s="27">
        <v>3</v>
      </c>
      <c r="L24" s="51">
        <f>SUM(A24:K24)</f>
        <v>84</v>
      </c>
      <c r="M24" s="51"/>
      <c r="N24" s="52"/>
      <c r="O24" s="52"/>
    </row>
    <row r="25" spans="1:15" x14ac:dyDescent="0.25">
      <c r="A25" s="17"/>
      <c r="B25" s="5"/>
      <c r="C25" s="18"/>
      <c r="D25" s="19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25">
      <c r="A26" s="53" t="s">
        <v>24</v>
      </c>
      <c r="B26" s="53"/>
      <c r="C26" s="53"/>
      <c r="D26" s="53"/>
      <c r="E26" s="53"/>
      <c r="F26" s="53"/>
      <c r="G26" s="53"/>
      <c r="H26" s="20"/>
      <c r="I26" s="20"/>
      <c r="J26" s="20"/>
      <c r="K26" s="20"/>
      <c r="L26" s="12"/>
      <c r="M26" s="12"/>
      <c r="N26" s="12"/>
      <c r="O26" s="12"/>
    </row>
    <row r="27" spans="1:15" ht="20.399999999999999" x14ac:dyDescent="0.25">
      <c r="A27" s="29" t="s">
        <v>27</v>
      </c>
      <c r="B27" s="30" t="s">
        <v>47</v>
      </c>
      <c r="C27" s="30" t="s">
        <v>28</v>
      </c>
      <c r="D27" s="31" t="s">
        <v>29</v>
      </c>
      <c r="E27" s="32" t="s">
        <v>30</v>
      </c>
      <c r="F27" s="32" t="s">
        <v>31</v>
      </c>
      <c r="G27" s="28" t="s">
        <v>46</v>
      </c>
      <c r="H27" s="20"/>
      <c r="I27" s="20"/>
      <c r="J27" s="20"/>
      <c r="K27" s="20"/>
      <c r="L27" s="12"/>
      <c r="M27" s="12"/>
      <c r="N27" s="12"/>
      <c r="O27" s="12"/>
    </row>
    <row r="28" spans="1:15" x14ac:dyDescent="0.25">
      <c r="A28" s="33" t="s">
        <v>40</v>
      </c>
      <c r="B28" s="34" t="s">
        <v>32</v>
      </c>
      <c r="C28" s="39" t="s">
        <v>34</v>
      </c>
      <c r="D28" s="36" t="s">
        <v>49</v>
      </c>
      <c r="E28" s="41">
        <v>41346</v>
      </c>
      <c r="F28" s="37" t="s">
        <v>62</v>
      </c>
      <c r="G28" s="38" t="s">
        <v>80</v>
      </c>
      <c r="H28" s="20"/>
      <c r="I28" s="20"/>
      <c r="J28" s="20"/>
      <c r="K28" s="20"/>
      <c r="L28" s="5"/>
      <c r="M28" s="5"/>
      <c r="N28" s="5"/>
      <c r="O28" s="5"/>
    </row>
    <row r="29" spans="1:15" x14ac:dyDescent="0.25">
      <c r="A29" s="33" t="s">
        <v>41</v>
      </c>
      <c r="B29" s="34" t="s">
        <v>32</v>
      </c>
      <c r="C29" s="39" t="s">
        <v>34</v>
      </c>
      <c r="D29" s="36" t="s">
        <v>48</v>
      </c>
      <c r="E29" s="41">
        <v>41220</v>
      </c>
      <c r="F29" s="37" t="s">
        <v>68</v>
      </c>
      <c r="G29" s="37" t="s">
        <v>69</v>
      </c>
      <c r="H29" s="20"/>
      <c r="I29" s="20"/>
      <c r="J29" s="20"/>
      <c r="K29" s="20"/>
      <c r="L29" s="5"/>
      <c r="M29" s="5"/>
      <c r="N29" s="5"/>
      <c r="O29" s="5"/>
    </row>
    <row r="30" spans="1:15" ht="15.6" x14ac:dyDescent="0.25">
      <c r="A30" s="33" t="s">
        <v>50</v>
      </c>
      <c r="B30" s="34" t="s">
        <v>32</v>
      </c>
      <c r="C30" s="39" t="s">
        <v>34</v>
      </c>
      <c r="D30" s="36" t="s">
        <v>51</v>
      </c>
      <c r="E30" s="41">
        <v>43202</v>
      </c>
      <c r="F30" s="37" t="s">
        <v>70</v>
      </c>
      <c r="G30" s="48" t="s">
        <v>78</v>
      </c>
      <c r="H30" s="20"/>
      <c r="I30" s="20"/>
      <c r="J30" s="20"/>
      <c r="K30" s="20"/>
      <c r="L30" s="5"/>
      <c r="M30" s="5"/>
      <c r="N30" s="5"/>
      <c r="O30" s="5"/>
    </row>
    <row r="31" spans="1:15" x14ac:dyDescent="0.25">
      <c r="A31" s="33" t="s">
        <v>42</v>
      </c>
      <c r="B31" s="34" t="s">
        <v>32</v>
      </c>
      <c r="C31" s="39" t="s">
        <v>52</v>
      </c>
      <c r="D31" s="36" t="s">
        <v>53</v>
      </c>
      <c r="E31" s="41">
        <v>42263</v>
      </c>
      <c r="F31" s="37" t="s">
        <v>72</v>
      </c>
      <c r="G31" s="38" t="s">
        <v>73</v>
      </c>
      <c r="H31" s="20"/>
      <c r="I31" s="20"/>
      <c r="J31" s="20"/>
      <c r="K31" s="20"/>
      <c r="L31" s="5"/>
      <c r="M31" s="5"/>
      <c r="N31" s="5"/>
      <c r="O31" s="5"/>
    </row>
    <row r="32" spans="1:15" x14ac:dyDescent="0.25">
      <c r="A32" s="33" t="s">
        <v>63</v>
      </c>
      <c r="B32" s="34" t="s">
        <v>32</v>
      </c>
      <c r="C32" s="39" t="s">
        <v>34</v>
      </c>
      <c r="D32" s="36" t="s">
        <v>64</v>
      </c>
      <c r="E32" s="41">
        <v>43556</v>
      </c>
      <c r="F32" s="37" t="s">
        <v>65</v>
      </c>
      <c r="G32" s="38" t="s">
        <v>66</v>
      </c>
      <c r="H32" s="20"/>
      <c r="I32" s="20"/>
      <c r="J32" s="20"/>
      <c r="K32" s="20"/>
      <c r="L32" s="5"/>
      <c r="M32" s="5"/>
      <c r="N32" s="5"/>
      <c r="O32" s="5"/>
    </row>
    <row r="33" spans="1:15" ht="15.6" x14ac:dyDescent="0.25">
      <c r="A33" s="35" t="s">
        <v>54</v>
      </c>
      <c r="B33" s="34" t="s">
        <v>32</v>
      </c>
      <c r="C33" s="39" t="s">
        <v>34</v>
      </c>
      <c r="D33" s="46" t="s">
        <v>55</v>
      </c>
      <c r="E33" s="41">
        <v>42767</v>
      </c>
      <c r="F33" s="37" t="s">
        <v>60</v>
      </c>
      <c r="G33" s="48" t="s">
        <v>77</v>
      </c>
      <c r="H33" s="20"/>
      <c r="I33" s="20"/>
      <c r="J33" s="20"/>
      <c r="K33" s="20"/>
      <c r="L33" s="5"/>
      <c r="M33" s="5"/>
      <c r="N33" s="5"/>
      <c r="O33" s="5"/>
    </row>
    <row r="34" spans="1:15" x14ac:dyDescent="0.25">
      <c r="A34" s="33" t="s">
        <v>43</v>
      </c>
      <c r="B34" s="34" t="s">
        <v>32</v>
      </c>
      <c r="C34" s="39" t="s">
        <v>34</v>
      </c>
      <c r="D34" s="36" t="s">
        <v>56</v>
      </c>
      <c r="E34" s="41">
        <v>40822</v>
      </c>
      <c r="F34" s="37" t="s">
        <v>71</v>
      </c>
      <c r="G34" s="38" t="s">
        <v>79</v>
      </c>
      <c r="H34" s="20"/>
      <c r="I34" s="20"/>
      <c r="J34" s="20"/>
      <c r="K34" s="20"/>
      <c r="L34" s="5"/>
      <c r="M34" s="5"/>
      <c r="N34" s="5"/>
      <c r="O34" s="5"/>
    </row>
    <row r="35" spans="1:15" x14ac:dyDescent="0.25">
      <c r="A35" s="33" t="s">
        <v>44</v>
      </c>
      <c r="B35" s="34" t="s">
        <v>32</v>
      </c>
      <c r="C35" s="39" t="s">
        <v>34</v>
      </c>
      <c r="D35" s="36" t="s">
        <v>57</v>
      </c>
      <c r="E35" s="41">
        <v>42763</v>
      </c>
      <c r="F35" s="37" t="s">
        <v>76</v>
      </c>
      <c r="G35" s="38" t="s">
        <v>79</v>
      </c>
      <c r="H35" s="20"/>
      <c r="I35" s="20"/>
      <c r="J35" s="20"/>
      <c r="K35" s="20"/>
      <c r="L35" s="5"/>
      <c r="M35" s="5"/>
      <c r="N35" s="5"/>
      <c r="O35" s="5"/>
    </row>
    <row r="36" spans="1:15" x14ac:dyDescent="0.25">
      <c r="A36" s="33" t="s">
        <v>45</v>
      </c>
      <c r="B36" s="34" t="s">
        <v>32</v>
      </c>
      <c r="C36" s="39" t="s">
        <v>58</v>
      </c>
      <c r="D36" s="40" t="s">
        <v>33</v>
      </c>
      <c r="E36" s="45">
        <v>42476</v>
      </c>
      <c r="F36" s="37" t="s">
        <v>61</v>
      </c>
      <c r="G36" s="38"/>
      <c r="H36" s="20"/>
      <c r="I36" s="20"/>
      <c r="J36" s="20"/>
      <c r="K36" s="20"/>
      <c r="L36" s="5"/>
      <c r="M36" s="5"/>
      <c r="N36" s="5"/>
      <c r="O36" s="5"/>
    </row>
    <row r="37" spans="1:15" x14ac:dyDescent="0.25">
      <c r="A37" s="33" t="s">
        <v>67</v>
      </c>
      <c r="B37" s="34" t="s">
        <v>32</v>
      </c>
      <c r="C37" s="39" t="s">
        <v>34</v>
      </c>
      <c r="D37" s="36" t="s">
        <v>59</v>
      </c>
      <c r="E37" s="41">
        <v>42064</v>
      </c>
      <c r="F37" s="47" t="s">
        <v>74</v>
      </c>
      <c r="G37" s="48" t="s">
        <v>75</v>
      </c>
      <c r="H37" s="20"/>
      <c r="I37" s="20"/>
      <c r="J37" s="20"/>
      <c r="K37" s="20"/>
      <c r="L37" s="5"/>
      <c r="M37" s="5"/>
      <c r="N37" s="5"/>
      <c r="O37" s="5"/>
    </row>
    <row r="38" spans="1:15" x14ac:dyDescent="0.25">
      <c r="A38" s="54" t="s">
        <v>35</v>
      </c>
      <c r="B38" s="54"/>
      <c r="C38" s="54"/>
      <c r="D38" s="55">
        <v>12</v>
      </c>
      <c r="E38" s="55"/>
      <c r="F38" s="55"/>
      <c r="G38" s="55"/>
      <c r="H38" s="5"/>
      <c r="I38" s="5"/>
      <c r="J38" s="5"/>
      <c r="K38" s="5"/>
      <c r="L38" s="5"/>
      <c r="M38" s="5"/>
      <c r="N38" s="5"/>
      <c r="O38" s="5"/>
    </row>
    <row r="39" spans="1:1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x14ac:dyDescent="0.25">
      <c r="A40" s="22"/>
      <c r="B40" s="22"/>
      <c r="C40" s="22"/>
      <c r="D40" s="22"/>
      <c r="E40" s="22"/>
      <c r="F40" s="5"/>
      <c r="G40" s="22"/>
      <c r="H40" s="22"/>
      <c r="I40" s="22"/>
      <c r="J40" s="22"/>
      <c r="K40" s="22"/>
      <c r="L40" s="22"/>
      <c r="M40" s="22"/>
      <c r="N40" s="22"/>
      <c r="O40" s="22"/>
    </row>
    <row r="41" spans="1:15" x14ac:dyDescent="0.25">
      <c r="A41" s="49" t="s">
        <v>83</v>
      </c>
      <c r="B41" s="22"/>
      <c r="C41" s="22"/>
      <c r="D41" s="22"/>
      <c r="E41" s="22"/>
      <c r="F41" s="5"/>
      <c r="G41" s="22"/>
      <c r="H41" s="22"/>
      <c r="I41" s="22"/>
      <c r="J41" s="22"/>
      <c r="K41" s="22"/>
      <c r="L41" s="22"/>
      <c r="M41" s="22"/>
      <c r="N41" s="22"/>
      <c r="O41" s="22"/>
    </row>
    <row r="42" spans="1:15" x14ac:dyDescent="0.25">
      <c r="A42" s="50" t="s">
        <v>82</v>
      </c>
      <c r="B42" s="22"/>
      <c r="C42" s="22"/>
      <c r="D42" s="22"/>
      <c r="E42" s="22"/>
      <c r="F42" s="5"/>
      <c r="G42" s="22"/>
      <c r="H42" s="22"/>
      <c r="I42" s="22"/>
      <c r="J42" s="22"/>
      <c r="K42" s="22"/>
      <c r="L42" s="22"/>
      <c r="M42" s="22"/>
      <c r="N42" s="22"/>
      <c r="O42" s="22"/>
    </row>
    <row r="43" spans="1:15" x14ac:dyDescent="0.25">
      <c r="A43" s="50" t="s">
        <v>81</v>
      </c>
      <c r="B43" s="22"/>
      <c r="C43" s="22"/>
      <c r="D43" s="22"/>
      <c r="E43" s="22"/>
      <c r="F43" s="5"/>
      <c r="G43" s="22"/>
      <c r="H43" s="22"/>
      <c r="I43" s="22"/>
      <c r="J43" s="22"/>
      <c r="K43" s="22"/>
      <c r="L43" s="22"/>
      <c r="M43" s="22"/>
      <c r="N43" s="22"/>
      <c r="O43" s="22"/>
    </row>
    <row r="44" spans="1:15" x14ac:dyDescent="0.25">
      <c r="A44" s="22"/>
      <c r="B44" s="22"/>
      <c r="C44" s="22"/>
      <c r="D44" s="22"/>
      <c r="E44" s="22"/>
      <c r="F44" s="5"/>
      <c r="G44" s="22"/>
      <c r="H44" s="22"/>
      <c r="I44" s="22"/>
      <c r="J44" s="22"/>
      <c r="K44" s="22"/>
      <c r="L44" s="22"/>
      <c r="M44" s="22"/>
      <c r="N44" s="22"/>
      <c r="O44" s="22"/>
    </row>
    <row r="45" spans="1:15" x14ac:dyDescent="0.25">
      <c r="A45" s="22"/>
      <c r="B45" s="22"/>
      <c r="C45" s="22"/>
      <c r="D45" s="22"/>
      <c r="E45" s="22"/>
      <c r="F45" s="5"/>
      <c r="G45" s="22"/>
      <c r="H45" s="22"/>
      <c r="I45" s="22"/>
      <c r="J45" s="22"/>
      <c r="K45" s="22"/>
      <c r="L45" s="22"/>
      <c r="M45" s="22"/>
      <c r="N45" s="22"/>
      <c r="O45" s="22"/>
    </row>
    <row r="46" spans="1:15" x14ac:dyDescent="0.25">
      <c r="A46" s="22"/>
      <c r="B46" s="22"/>
      <c r="C46" s="22"/>
      <c r="D46" s="22"/>
      <c r="E46" s="22"/>
      <c r="F46" s="5"/>
      <c r="G46" s="22"/>
      <c r="H46" s="22"/>
      <c r="I46" s="22"/>
      <c r="J46" s="22"/>
      <c r="K46" s="22"/>
      <c r="L46" s="22"/>
      <c r="M46" s="22"/>
      <c r="N46" s="22"/>
      <c r="O46" s="22"/>
    </row>
    <row r="47" spans="1:15" x14ac:dyDescent="0.25">
      <c r="A47" s="22"/>
      <c r="B47" s="22"/>
      <c r="C47" s="22"/>
      <c r="D47" s="22"/>
      <c r="E47" s="22"/>
      <c r="F47" s="5"/>
      <c r="G47" s="22"/>
      <c r="H47" s="22"/>
      <c r="I47" s="22"/>
      <c r="J47" s="22"/>
      <c r="K47" s="22"/>
      <c r="L47" s="22"/>
      <c r="M47" s="22"/>
      <c r="N47" s="22"/>
      <c r="O47" s="22"/>
    </row>
  </sheetData>
  <mergeCells count="11">
    <mergeCell ref="L24:M24"/>
    <mergeCell ref="N24:O24"/>
    <mergeCell ref="A26:G26"/>
    <mergeCell ref="A38:C38"/>
    <mergeCell ref="D38:G38"/>
    <mergeCell ref="L23:M23"/>
    <mergeCell ref="A16:B16"/>
    <mergeCell ref="A18:O18"/>
    <mergeCell ref="N19:O19"/>
    <mergeCell ref="N20:O20"/>
    <mergeCell ref="A22:M2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A19" workbookViewId="0">
      <selection activeCell="A41" sqref="A41:A43"/>
    </sheetView>
  </sheetViews>
  <sheetFormatPr defaultRowHeight="13.8" x14ac:dyDescent="0.25"/>
  <cols>
    <col min="1" max="1" width="40.8984375" customWidth="1"/>
    <col min="2" max="2" width="21" customWidth="1"/>
    <col min="3" max="3" width="22.3984375" customWidth="1"/>
    <col min="4" max="4" width="21.8984375" customWidth="1"/>
    <col min="5" max="5" width="25.09765625" customWidth="1"/>
    <col min="6" max="6" width="13.5" customWidth="1"/>
    <col min="7" max="7" width="24.3984375" customWidth="1"/>
    <col min="8" max="8" width="18.5" customWidth="1"/>
    <col min="9" max="9" width="19.19921875" customWidth="1"/>
    <col min="10" max="10" width="20.3984375" customWidth="1"/>
    <col min="11" max="11" width="19.19921875" customWidth="1"/>
    <col min="12" max="12" width="15" customWidth="1"/>
    <col min="13" max="13" width="14.8984375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2</v>
      </c>
      <c r="B2" s="4">
        <v>0</v>
      </c>
    </row>
    <row r="3" spans="1:2" x14ac:dyDescent="0.25">
      <c r="A3" s="3" t="s">
        <v>3</v>
      </c>
      <c r="B3" s="4">
        <v>20</v>
      </c>
    </row>
    <row r="4" spans="1:2" x14ac:dyDescent="0.25">
      <c r="A4" s="3" t="s">
        <v>4</v>
      </c>
      <c r="B4" s="4">
        <v>3</v>
      </c>
    </row>
    <row r="5" spans="1:2" x14ac:dyDescent="0.25">
      <c r="A5" s="3" t="s">
        <v>5</v>
      </c>
      <c r="B5" s="6">
        <v>33</v>
      </c>
    </row>
    <row r="6" spans="1:2" x14ac:dyDescent="0.25">
      <c r="A6" s="3" t="s">
        <v>6</v>
      </c>
      <c r="B6" s="6">
        <v>41</v>
      </c>
    </row>
    <row r="7" spans="1:2" x14ac:dyDescent="0.25">
      <c r="A7" s="7" t="s">
        <v>7</v>
      </c>
      <c r="B7" s="8">
        <f>552+26</f>
        <v>578</v>
      </c>
    </row>
    <row r="8" spans="1:2" x14ac:dyDescent="0.25">
      <c r="A8" s="7" t="s">
        <v>8</v>
      </c>
      <c r="B8" s="8">
        <v>10</v>
      </c>
    </row>
    <row r="9" spans="1:2" x14ac:dyDescent="0.25">
      <c r="A9" s="7" t="s">
        <v>9</v>
      </c>
      <c r="B9" s="8">
        <v>7</v>
      </c>
    </row>
    <row r="10" spans="1:2" x14ac:dyDescent="0.25">
      <c r="A10" s="7" t="s">
        <v>10</v>
      </c>
      <c r="B10" s="8">
        <v>3</v>
      </c>
    </row>
    <row r="11" spans="1:2" x14ac:dyDescent="0.25">
      <c r="A11" s="3" t="s">
        <v>11</v>
      </c>
      <c r="B11" s="8">
        <v>1010</v>
      </c>
    </row>
    <row r="12" spans="1:2" x14ac:dyDescent="0.25">
      <c r="A12" s="9" t="s">
        <v>12</v>
      </c>
      <c r="B12" s="8">
        <v>8</v>
      </c>
    </row>
    <row r="13" spans="1:2" ht="20.399999999999999" x14ac:dyDescent="0.25">
      <c r="A13" s="3" t="s">
        <v>13</v>
      </c>
      <c r="B13" s="8">
        <v>9</v>
      </c>
    </row>
    <row r="14" spans="1:2" ht="20.399999999999999" x14ac:dyDescent="0.25">
      <c r="A14" s="3" t="s">
        <v>14</v>
      </c>
      <c r="B14" s="8">
        <v>10</v>
      </c>
    </row>
    <row r="15" spans="1:2" x14ac:dyDescent="0.25">
      <c r="A15" s="3" t="s">
        <v>15</v>
      </c>
      <c r="B15" s="8">
        <v>4</v>
      </c>
    </row>
    <row r="16" spans="1:2" x14ac:dyDescent="0.25">
      <c r="A16" s="57" t="s">
        <v>16</v>
      </c>
      <c r="B16" s="57"/>
    </row>
    <row r="17" spans="1:15" ht="14.4" thickBot="1" x14ac:dyDescent="0.3"/>
    <row r="18" spans="1:15" ht="14.4" thickBot="1" x14ac:dyDescent="0.3">
      <c r="A18" s="58" t="s">
        <v>36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60"/>
    </row>
    <row r="19" spans="1:15" ht="40.799999999999997" x14ac:dyDescent="0.25">
      <c r="A19" s="10" t="s">
        <v>17</v>
      </c>
      <c r="B19" s="11" t="s">
        <v>18</v>
      </c>
      <c r="C19" s="11" t="s">
        <v>19</v>
      </c>
      <c r="D19" s="11" t="s">
        <v>25</v>
      </c>
      <c r="E19" s="11" t="s">
        <v>20</v>
      </c>
      <c r="F19" s="11" t="s">
        <v>21</v>
      </c>
      <c r="G19" s="11" t="s">
        <v>39</v>
      </c>
      <c r="H19" s="11" t="s">
        <v>22</v>
      </c>
      <c r="I19" s="11" t="s">
        <v>12</v>
      </c>
      <c r="J19" s="11" t="s">
        <v>37</v>
      </c>
      <c r="K19" s="11" t="s">
        <v>38</v>
      </c>
      <c r="L19" s="11" t="s">
        <v>13</v>
      </c>
      <c r="M19" s="11" t="s">
        <v>15</v>
      </c>
      <c r="N19" s="61" t="s">
        <v>23</v>
      </c>
      <c r="O19" s="61"/>
    </row>
    <row r="20" spans="1:15" x14ac:dyDescent="0.25">
      <c r="A20" s="13">
        <f>B11</f>
        <v>1010</v>
      </c>
      <c r="B20" s="14">
        <v>26</v>
      </c>
      <c r="C20" s="14">
        <f>330-C24</f>
        <v>311</v>
      </c>
      <c r="D20" s="14">
        <f>251-D24</f>
        <v>239</v>
      </c>
      <c r="E20" s="14">
        <v>3</v>
      </c>
      <c r="F20" s="44">
        <v>4</v>
      </c>
      <c r="G20" s="43">
        <v>10</v>
      </c>
      <c r="H20" s="43">
        <v>2</v>
      </c>
      <c r="I20" s="15">
        <v>6</v>
      </c>
      <c r="J20" s="15">
        <v>32</v>
      </c>
      <c r="K20" s="14">
        <v>3</v>
      </c>
      <c r="L20" s="16">
        <v>6</v>
      </c>
      <c r="M20" s="16">
        <v>3</v>
      </c>
      <c r="N20" s="62">
        <f>SUM(A20:M20)</f>
        <v>1655</v>
      </c>
      <c r="O20" s="62"/>
    </row>
    <row r="21" spans="1:15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5"/>
      <c r="M21" s="5"/>
      <c r="N21" s="5"/>
      <c r="O21" s="5"/>
    </row>
    <row r="22" spans="1:15" x14ac:dyDescent="0.25">
      <c r="A22" s="63" t="s">
        <v>24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</row>
    <row r="23" spans="1:15" ht="40.799999999999997" x14ac:dyDescent="0.25">
      <c r="A23" s="10" t="s">
        <v>17</v>
      </c>
      <c r="B23" s="11" t="s">
        <v>18</v>
      </c>
      <c r="C23" s="11" t="s">
        <v>19</v>
      </c>
      <c r="D23" s="11" t="s">
        <v>25</v>
      </c>
      <c r="E23" s="11" t="s">
        <v>20</v>
      </c>
      <c r="F23" s="11" t="s">
        <v>21</v>
      </c>
      <c r="G23" s="11" t="s">
        <v>26</v>
      </c>
      <c r="H23" s="11" t="s">
        <v>15</v>
      </c>
      <c r="I23" s="11" t="s">
        <v>37</v>
      </c>
      <c r="J23" s="11" t="s">
        <v>38</v>
      </c>
      <c r="K23" s="21" t="s">
        <v>13</v>
      </c>
      <c r="L23" s="56" t="s">
        <v>23</v>
      </c>
      <c r="M23" s="56"/>
      <c r="N23" s="5"/>
    </row>
    <row r="24" spans="1:15" x14ac:dyDescent="0.25">
      <c r="A24" s="42">
        <v>41</v>
      </c>
      <c r="B24" s="25">
        <v>2</v>
      </c>
      <c r="C24" s="25">
        <v>19</v>
      </c>
      <c r="D24" s="25">
        <v>12</v>
      </c>
      <c r="E24" s="25">
        <v>2</v>
      </c>
      <c r="F24" s="4">
        <v>0</v>
      </c>
      <c r="G24" s="25">
        <v>0</v>
      </c>
      <c r="H24" s="26">
        <v>1</v>
      </c>
      <c r="I24" s="26">
        <v>0</v>
      </c>
      <c r="J24" s="26">
        <v>4</v>
      </c>
      <c r="K24" s="27">
        <v>3</v>
      </c>
      <c r="L24" s="51">
        <f>SUM(A24:K24)</f>
        <v>84</v>
      </c>
      <c r="M24" s="51"/>
      <c r="N24" s="52"/>
      <c r="O24" s="52"/>
    </row>
    <row r="25" spans="1:15" x14ac:dyDescent="0.25">
      <c r="A25" s="17"/>
      <c r="B25" s="5"/>
      <c r="C25" s="18"/>
      <c r="D25" s="19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25">
      <c r="A26" s="53" t="s">
        <v>24</v>
      </c>
      <c r="B26" s="53"/>
      <c r="C26" s="53"/>
      <c r="D26" s="53"/>
      <c r="E26" s="53"/>
      <c r="F26" s="53"/>
      <c r="G26" s="53"/>
      <c r="H26" s="20"/>
      <c r="I26" s="20"/>
      <c r="J26" s="20"/>
      <c r="K26" s="20"/>
      <c r="L26" s="12"/>
      <c r="M26" s="12"/>
      <c r="N26" s="12"/>
      <c r="O26" s="12"/>
    </row>
    <row r="27" spans="1:15" ht="20.399999999999999" x14ac:dyDescent="0.25">
      <c r="A27" s="29" t="s">
        <v>27</v>
      </c>
      <c r="B27" s="30" t="s">
        <v>47</v>
      </c>
      <c r="C27" s="30" t="s">
        <v>28</v>
      </c>
      <c r="D27" s="31" t="s">
        <v>29</v>
      </c>
      <c r="E27" s="32" t="s">
        <v>30</v>
      </c>
      <c r="F27" s="32" t="s">
        <v>31</v>
      </c>
      <c r="G27" s="28" t="s">
        <v>46</v>
      </c>
      <c r="H27" s="20"/>
      <c r="I27" s="20"/>
      <c r="J27" s="20"/>
      <c r="K27" s="20"/>
      <c r="L27" s="12"/>
      <c r="M27" s="12"/>
      <c r="N27" s="12"/>
      <c r="O27" s="12"/>
    </row>
    <row r="28" spans="1:15" x14ac:dyDescent="0.25">
      <c r="A28" s="33" t="s">
        <v>40</v>
      </c>
      <c r="B28" s="34" t="s">
        <v>32</v>
      </c>
      <c r="C28" s="39" t="s">
        <v>34</v>
      </c>
      <c r="D28" s="36" t="s">
        <v>49</v>
      </c>
      <c r="E28" s="41">
        <v>41346</v>
      </c>
      <c r="F28" s="37" t="s">
        <v>62</v>
      </c>
      <c r="G28" s="38" t="s">
        <v>80</v>
      </c>
      <c r="H28" s="20"/>
      <c r="I28" s="20"/>
      <c r="J28" s="20"/>
      <c r="K28" s="20"/>
      <c r="L28" s="5"/>
      <c r="M28" s="5"/>
      <c r="N28" s="5"/>
      <c r="O28" s="5"/>
    </row>
    <row r="29" spans="1:15" x14ac:dyDescent="0.25">
      <c r="A29" s="33" t="s">
        <v>41</v>
      </c>
      <c r="B29" s="34" t="s">
        <v>32</v>
      </c>
      <c r="C29" s="39" t="s">
        <v>34</v>
      </c>
      <c r="D29" s="36" t="s">
        <v>48</v>
      </c>
      <c r="E29" s="41">
        <v>41220</v>
      </c>
      <c r="F29" s="37" t="s">
        <v>68</v>
      </c>
      <c r="G29" s="37" t="s">
        <v>69</v>
      </c>
      <c r="H29" s="20"/>
      <c r="I29" s="20"/>
      <c r="J29" s="20"/>
      <c r="K29" s="20"/>
      <c r="L29" s="5"/>
      <c r="M29" s="5"/>
      <c r="N29" s="5"/>
      <c r="O29" s="5"/>
    </row>
    <row r="30" spans="1:15" ht="15.6" x14ac:dyDescent="0.25">
      <c r="A30" s="33" t="s">
        <v>50</v>
      </c>
      <c r="B30" s="34" t="s">
        <v>32</v>
      </c>
      <c r="C30" s="39" t="s">
        <v>34</v>
      </c>
      <c r="D30" s="36" t="s">
        <v>51</v>
      </c>
      <c r="E30" s="41">
        <v>43202</v>
      </c>
      <c r="F30" s="37" t="s">
        <v>70</v>
      </c>
      <c r="G30" s="48" t="s">
        <v>78</v>
      </c>
      <c r="H30" s="20"/>
      <c r="I30" s="20"/>
      <c r="J30" s="20"/>
      <c r="K30" s="20"/>
      <c r="L30" s="5"/>
      <c r="M30" s="5"/>
      <c r="N30" s="5"/>
      <c r="O30" s="5"/>
    </row>
    <row r="31" spans="1:15" x14ac:dyDescent="0.25">
      <c r="A31" s="33" t="s">
        <v>42</v>
      </c>
      <c r="B31" s="34" t="s">
        <v>32</v>
      </c>
      <c r="C31" s="39" t="s">
        <v>52</v>
      </c>
      <c r="D31" s="36" t="s">
        <v>53</v>
      </c>
      <c r="E31" s="41">
        <v>42263</v>
      </c>
      <c r="F31" s="37" t="s">
        <v>72</v>
      </c>
      <c r="G31" s="38" t="s">
        <v>73</v>
      </c>
      <c r="H31" s="20"/>
      <c r="I31" s="20"/>
      <c r="J31" s="20"/>
      <c r="K31" s="20"/>
      <c r="L31" s="5"/>
      <c r="M31" s="5"/>
      <c r="N31" s="5"/>
      <c r="O31" s="5"/>
    </row>
    <row r="32" spans="1:15" x14ac:dyDescent="0.25">
      <c r="A32" s="33" t="s">
        <v>63</v>
      </c>
      <c r="B32" s="34" t="s">
        <v>32</v>
      </c>
      <c r="C32" s="39" t="s">
        <v>34</v>
      </c>
      <c r="D32" s="36" t="s">
        <v>64</v>
      </c>
      <c r="E32" s="41">
        <v>43556</v>
      </c>
      <c r="F32" s="37" t="s">
        <v>65</v>
      </c>
      <c r="G32" s="38" t="s">
        <v>66</v>
      </c>
      <c r="H32" s="20"/>
      <c r="I32" s="20"/>
      <c r="J32" s="20"/>
      <c r="K32" s="20"/>
      <c r="L32" s="5"/>
      <c r="M32" s="5"/>
      <c r="N32" s="5"/>
      <c r="O32" s="5"/>
    </row>
    <row r="33" spans="1:15" ht="15.6" x14ac:dyDescent="0.25">
      <c r="A33" s="35" t="s">
        <v>54</v>
      </c>
      <c r="B33" s="34" t="s">
        <v>32</v>
      </c>
      <c r="C33" s="39" t="s">
        <v>34</v>
      </c>
      <c r="D33" s="46" t="s">
        <v>55</v>
      </c>
      <c r="E33" s="41">
        <v>42767</v>
      </c>
      <c r="F33" s="37" t="s">
        <v>60</v>
      </c>
      <c r="G33" s="48" t="s">
        <v>77</v>
      </c>
      <c r="H33" s="20"/>
      <c r="I33" s="20"/>
      <c r="J33" s="20"/>
      <c r="K33" s="20"/>
      <c r="L33" s="5"/>
      <c r="M33" s="5"/>
      <c r="N33" s="5"/>
      <c r="O33" s="5"/>
    </row>
    <row r="34" spans="1:15" x14ac:dyDescent="0.25">
      <c r="A34" s="33" t="s">
        <v>43</v>
      </c>
      <c r="B34" s="34" t="s">
        <v>32</v>
      </c>
      <c r="C34" s="39" t="s">
        <v>34</v>
      </c>
      <c r="D34" s="36" t="s">
        <v>56</v>
      </c>
      <c r="E34" s="41">
        <v>40822</v>
      </c>
      <c r="F34" s="37" t="s">
        <v>71</v>
      </c>
      <c r="G34" s="38" t="s">
        <v>79</v>
      </c>
      <c r="H34" s="20"/>
      <c r="I34" s="20"/>
      <c r="J34" s="20"/>
      <c r="K34" s="20"/>
      <c r="L34" s="5"/>
      <c r="M34" s="5"/>
      <c r="N34" s="5"/>
      <c r="O34" s="5"/>
    </row>
    <row r="35" spans="1:15" x14ac:dyDescent="0.25">
      <c r="A35" s="33" t="s">
        <v>44</v>
      </c>
      <c r="B35" s="34" t="s">
        <v>32</v>
      </c>
      <c r="C35" s="39" t="s">
        <v>34</v>
      </c>
      <c r="D35" s="36" t="s">
        <v>57</v>
      </c>
      <c r="E35" s="41">
        <v>42763</v>
      </c>
      <c r="F35" s="37" t="s">
        <v>76</v>
      </c>
      <c r="G35" s="38" t="s">
        <v>79</v>
      </c>
      <c r="H35" s="20"/>
      <c r="I35" s="20"/>
      <c r="J35" s="20"/>
      <c r="K35" s="20"/>
      <c r="L35" s="5"/>
      <c r="M35" s="5"/>
      <c r="N35" s="5"/>
      <c r="O35" s="5"/>
    </row>
    <row r="36" spans="1:15" x14ac:dyDescent="0.25">
      <c r="A36" s="33" t="s">
        <v>45</v>
      </c>
      <c r="B36" s="34" t="s">
        <v>32</v>
      </c>
      <c r="C36" s="39" t="s">
        <v>58</v>
      </c>
      <c r="D36" s="40" t="s">
        <v>33</v>
      </c>
      <c r="E36" s="45">
        <v>42476</v>
      </c>
      <c r="F36" s="37" t="s">
        <v>61</v>
      </c>
      <c r="G36" s="38"/>
      <c r="H36" s="20"/>
      <c r="I36" s="20"/>
      <c r="J36" s="20"/>
      <c r="K36" s="20"/>
      <c r="L36" s="5"/>
      <c r="M36" s="5"/>
      <c r="N36" s="5"/>
      <c r="O36" s="5"/>
    </row>
    <row r="37" spans="1:15" x14ac:dyDescent="0.25">
      <c r="A37" s="33" t="s">
        <v>67</v>
      </c>
      <c r="B37" s="34" t="s">
        <v>32</v>
      </c>
      <c r="C37" s="39" t="s">
        <v>34</v>
      </c>
      <c r="D37" s="36" t="s">
        <v>59</v>
      </c>
      <c r="E37" s="41">
        <v>42064</v>
      </c>
      <c r="F37" s="47" t="s">
        <v>74</v>
      </c>
      <c r="G37" s="48" t="s">
        <v>75</v>
      </c>
      <c r="H37" s="20"/>
      <c r="I37" s="20"/>
      <c r="J37" s="20"/>
      <c r="K37" s="20"/>
      <c r="L37" s="5"/>
      <c r="M37" s="5"/>
      <c r="N37" s="5"/>
      <c r="O37" s="5"/>
    </row>
    <row r="38" spans="1:15" x14ac:dyDescent="0.25">
      <c r="A38" s="54" t="s">
        <v>35</v>
      </c>
      <c r="B38" s="54"/>
      <c r="C38" s="54"/>
      <c r="D38" s="55">
        <v>12</v>
      </c>
      <c r="E38" s="55"/>
      <c r="F38" s="55"/>
      <c r="G38" s="55"/>
      <c r="H38" s="5"/>
      <c r="I38" s="5"/>
      <c r="J38" s="5"/>
      <c r="K38" s="5"/>
      <c r="L38" s="5"/>
      <c r="M38" s="5"/>
      <c r="N38" s="5"/>
      <c r="O38" s="5"/>
    </row>
    <row r="39" spans="1:1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x14ac:dyDescent="0.25">
      <c r="A40" s="22"/>
      <c r="B40" s="22"/>
      <c r="C40" s="22"/>
      <c r="D40" s="22"/>
      <c r="E40" s="22"/>
      <c r="F40" s="5"/>
      <c r="G40" s="22"/>
      <c r="H40" s="22"/>
      <c r="I40" s="22"/>
      <c r="J40" s="22"/>
      <c r="K40" s="22"/>
      <c r="L40" s="22"/>
      <c r="M40" s="22"/>
      <c r="N40" s="22"/>
      <c r="O40" s="22"/>
    </row>
    <row r="41" spans="1:15" x14ac:dyDescent="0.25">
      <c r="A41" s="49" t="s">
        <v>83</v>
      </c>
      <c r="B41" s="22"/>
      <c r="C41" s="22"/>
      <c r="D41" s="22"/>
      <c r="E41" s="22"/>
      <c r="F41" s="5"/>
      <c r="G41" s="22"/>
      <c r="H41" s="22"/>
      <c r="I41" s="22"/>
      <c r="J41" s="22"/>
      <c r="K41" s="22"/>
      <c r="L41" s="22"/>
      <c r="M41" s="22"/>
      <c r="N41" s="22"/>
      <c r="O41" s="22"/>
    </row>
    <row r="42" spans="1:15" x14ac:dyDescent="0.25">
      <c r="A42" s="50" t="s">
        <v>82</v>
      </c>
      <c r="B42" s="22"/>
      <c r="C42" s="22"/>
      <c r="D42" s="22"/>
      <c r="E42" s="22"/>
      <c r="F42" s="5"/>
      <c r="G42" s="22"/>
      <c r="H42" s="22"/>
      <c r="I42" s="22"/>
      <c r="J42" s="22"/>
      <c r="K42" s="22"/>
      <c r="L42" s="22"/>
      <c r="M42" s="22"/>
      <c r="N42" s="22"/>
      <c r="O42" s="22"/>
    </row>
    <row r="43" spans="1:15" x14ac:dyDescent="0.25">
      <c r="A43" s="50" t="s">
        <v>81</v>
      </c>
      <c r="B43" s="22"/>
      <c r="C43" s="22"/>
      <c r="D43" s="22"/>
      <c r="E43" s="22"/>
      <c r="F43" s="5"/>
      <c r="G43" s="22"/>
      <c r="H43" s="22"/>
      <c r="I43" s="22"/>
      <c r="J43" s="22"/>
      <c r="K43" s="22"/>
      <c r="L43" s="22"/>
      <c r="M43" s="22"/>
      <c r="N43" s="22"/>
      <c r="O43" s="22"/>
    </row>
    <row r="44" spans="1:15" x14ac:dyDescent="0.25">
      <c r="A44" s="22"/>
      <c r="B44" s="22"/>
      <c r="C44" s="22"/>
      <c r="D44" s="22"/>
      <c r="E44" s="22"/>
      <c r="F44" s="5"/>
      <c r="G44" s="22"/>
      <c r="H44" s="22"/>
      <c r="I44" s="22"/>
      <c r="J44" s="22"/>
      <c r="K44" s="22"/>
      <c r="L44" s="22"/>
      <c r="M44" s="22"/>
      <c r="N44" s="22"/>
      <c r="O44" s="22"/>
    </row>
    <row r="45" spans="1:15" x14ac:dyDescent="0.25">
      <c r="A45" s="22"/>
      <c r="B45" s="22"/>
      <c r="C45" s="22"/>
      <c r="D45" s="22"/>
      <c r="E45" s="22"/>
      <c r="F45" s="5"/>
      <c r="G45" s="22"/>
      <c r="H45" s="22"/>
      <c r="I45" s="22"/>
      <c r="J45" s="22"/>
      <c r="K45" s="22"/>
      <c r="L45" s="22"/>
      <c r="M45" s="22"/>
      <c r="N45" s="22"/>
      <c r="O45" s="22"/>
    </row>
    <row r="46" spans="1:15" x14ac:dyDescent="0.25">
      <c r="A46" s="22"/>
      <c r="B46" s="22"/>
      <c r="C46" s="22"/>
      <c r="D46" s="22"/>
      <c r="E46" s="22"/>
      <c r="F46" s="5"/>
      <c r="G46" s="22"/>
      <c r="H46" s="22"/>
      <c r="I46" s="22"/>
      <c r="J46" s="22"/>
      <c r="K46" s="22"/>
      <c r="L46" s="22"/>
      <c r="M46" s="22"/>
      <c r="N46" s="22"/>
      <c r="O46" s="22"/>
    </row>
    <row r="47" spans="1:15" x14ac:dyDescent="0.25">
      <c r="A47" s="22"/>
      <c r="B47" s="22"/>
      <c r="C47" s="22"/>
      <c r="D47" s="22"/>
      <c r="E47" s="22"/>
      <c r="F47" s="5"/>
      <c r="G47" s="22"/>
      <c r="H47" s="22"/>
      <c r="I47" s="22"/>
      <c r="J47" s="22"/>
      <c r="K47" s="22"/>
      <c r="L47" s="22"/>
      <c r="M47" s="22"/>
      <c r="N47" s="22"/>
      <c r="O47" s="22"/>
    </row>
  </sheetData>
  <mergeCells count="11">
    <mergeCell ref="L24:M24"/>
    <mergeCell ref="N24:O24"/>
    <mergeCell ref="A26:G26"/>
    <mergeCell ref="A38:C38"/>
    <mergeCell ref="D38:G38"/>
    <mergeCell ref="L23:M23"/>
    <mergeCell ref="A16:B16"/>
    <mergeCell ref="A18:O18"/>
    <mergeCell ref="N19:O19"/>
    <mergeCell ref="N20:O20"/>
    <mergeCell ref="A22:M2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topLeftCell="A19" workbookViewId="0">
      <selection activeCell="A41" sqref="A41"/>
    </sheetView>
  </sheetViews>
  <sheetFormatPr defaultRowHeight="13.8" x14ac:dyDescent="0.25"/>
  <cols>
    <col min="1" max="1" width="40.8984375" customWidth="1"/>
    <col min="2" max="2" width="21" customWidth="1"/>
    <col min="3" max="3" width="22.3984375" customWidth="1"/>
    <col min="4" max="4" width="21.8984375" customWidth="1"/>
    <col min="5" max="5" width="25.09765625" customWidth="1"/>
    <col min="6" max="6" width="13.5" customWidth="1"/>
    <col min="7" max="7" width="24.3984375" customWidth="1"/>
    <col min="8" max="8" width="18.5" customWidth="1"/>
    <col min="9" max="9" width="19.19921875" customWidth="1"/>
    <col min="10" max="10" width="20.3984375" customWidth="1"/>
    <col min="11" max="11" width="19.19921875" customWidth="1"/>
    <col min="12" max="12" width="15" customWidth="1"/>
    <col min="13" max="13" width="14.8984375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2</v>
      </c>
      <c r="B2" s="4">
        <v>0</v>
      </c>
    </row>
    <row r="3" spans="1:2" x14ac:dyDescent="0.25">
      <c r="A3" s="3" t="s">
        <v>3</v>
      </c>
      <c r="B3" s="4">
        <v>20</v>
      </c>
    </row>
    <row r="4" spans="1:2" x14ac:dyDescent="0.25">
      <c r="A4" s="3" t="s">
        <v>4</v>
      </c>
      <c r="B4" s="4">
        <v>3</v>
      </c>
    </row>
    <row r="5" spans="1:2" x14ac:dyDescent="0.25">
      <c r="A5" s="3" t="s">
        <v>5</v>
      </c>
      <c r="B5" s="6">
        <v>33</v>
      </c>
    </row>
    <row r="6" spans="1:2" x14ac:dyDescent="0.25">
      <c r="A6" s="3" t="s">
        <v>6</v>
      </c>
      <c r="B6" s="6">
        <v>41</v>
      </c>
    </row>
    <row r="7" spans="1:2" x14ac:dyDescent="0.25">
      <c r="A7" s="7" t="s">
        <v>7</v>
      </c>
      <c r="B7" s="8">
        <f>552+26</f>
        <v>578</v>
      </c>
    </row>
    <row r="8" spans="1:2" x14ac:dyDescent="0.25">
      <c r="A8" s="7" t="s">
        <v>8</v>
      </c>
      <c r="B8" s="8">
        <v>10</v>
      </c>
    </row>
    <row r="9" spans="1:2" x14ac:dyDescent="0.25">
      <c r="A9" s="7" t="s">
        <v>9</v>
      </c>
      <c r="B9" s="8">
        <v>7</v>
      </c>
    </row>
    <row r="10" spans="1:2" x14ac:dyDescent="0.25">
      <c r="A10" s="7" t="s">
        <v>10</v>
      </c>
      <c r="B10" s="8">
        <v>3</v>
      </c>
    </row>
    <row r="11" spans="1:2" x14ac:dyDescent="0.25">
      <c r="A11" s="3" t="s">
        <v>11</v>
      </c>
      <c r="B11" s="8">
        <v>1010</v>
      </c>
    </row>
    <row r="12" spans="1:2" x14ac:dyDescent="0.25">
      <c r="A12" s="9" t="s">
        <v>12</v>
      </c>
      <c r="B12" s="8">
        <v>8</v>
      </c>
    </row>
    <row r="13" spans="1:2" ht="20.399999999999999" x14ac:dyDescent="0.25">
      <c r="A13" s="3" t="s">
        <v>13</v>
      </c>
      <c r="B13" s="8">
        <v>9</v>
      </c>
    </row>
    <row r="14" spans="1:2" ht="20.399999999999999" x14ac:dyDescent="0.25">
      <c r="A14" s="3" t="s">
        <v>14</v>
      </c>
      <c r="B14" s="8">
        <v>10</v>
      </c>
    </row>
    <row r="15" spans="1:2" x14ac:dyDescent="0.25">
      <c r="A15" s="3" t="s">
        <v>15</v>
      </c>
      <c r="B15" s="8">
        <v>4</v>
      </c>
    </row>
    <row r="16" spans="1:2" x14ac:dyDescent="0.25">
      <c r="A16" s="57" t="s">
        <v>16</v>
      </c>
      <c r="B16" s="57"/>
    </row>
    <row r="17" spans="1:15" ht="14.4" thickBot="1" x14ac:dyDescent="0.3"/>
    <row r="18" spans="1:15" ht="14.4" thickBot="1" x14ac:dyDescent="0.3">
      <c r="A18" s="58" t="s">
        <v>36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60"/>
    </row>
    <row r="19" spans="1:15" ht="40.799999999999997" x14ac:dyDescent="0.25">
      <c r="A19" s="10" t="s">
        <v>17</v>
      </c>
      <c r="B19" s="11" t="s">
        <v>18</v>
      </c>
      <c r="C19" s="11" t="s">
        <v>19</v>
      </c>
      <c r="D19" s="11" t="s">
        <v>25</v>
      </c>
      <c r="E19" s="11" t="s">
        <v>20</v>
      </c>
      <c r="F19" s="11" t="s">
        <v>21</v>
      </c>
      <c r="G19" s="11" t="s">
        <v>39</v>
      </c>
      <c r="H19" s="11" t="s">
        <v>22</v>
      </c>
      <c r="I19" s="11" t="s">
        <v>12</v>
      </c>
      <c r="J19" s="11" t="s">
        <v>37</v>
      </c>
      <c r="K19" s="11" t="s">
        <v>38</v>
      </c>
      <c r="L19" s="11" t="s">
        <v>13</v>
      </c>
      <c r="M19" s="11" t="s">
        <v>15</v>
      </c>
      <c r="N19" s="61" t="s">
        <v>23</v>
      </c>
      <c r="O19" s="61"/>
    </row>
    <row r="20" spans="1:15" x14ac:dyDescent="0.25">
      <c r="A20" s="13">
        <f>B11</f>
        <v>1010</v>
      </c>
      <c r="B20" s="14">
        <v>26</v>
      </c>
      <c r="C20" s="14">
        <f>330-C24</f>
        <v>311</v>
      </c>
      <c r="D20" s="14">
        <f>251-D24</f>
        <v>239</v>
      </c>
      <c r="E20" s="14">
        <v>3</v>
      </c>
      <c r="F20" s="44">
        <v>4</v>
      </c>
      <c r="G20" s="43">
        <v>10</v>
      </c>
      <c r="H20" s="43">
        <v>2</v>
      </c>
      <c r="I20" s="15">
        <v>6</v>
      </c>
      <c r="J20" s="15">
        <v>32</v>
      </c>
      <c r="K20" s="14">
        <v>3</v>
      </c>
      <c r="L20" s="16">
        <v>6</v>
      </c>
      <c r="M20" s="16">
        <v>3</v>
      </c>
      <c r="N20" s="62">
        <f>SUM(A20:M20)</f>
        <v>1655</v>
      </c>
      <c r="O20" s="62"/>
    </row>
    <row r="21" spans="1:15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5"/>
      <c r="M21" s="5"/>
      <c r="N21" s="5"/>
      <c r="O21" s="5"/>
    </row>
    <row r="22" spans="1:15" x14ac:dyDescent="0.25">
      <c r="A22" s="63" t="s">
        <v>24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</row>
    <row r="23" spans="1:15" ht="40.799999999999997" x14ac:dyDescent="0.25">
      <c r="A23" s="10" t="s">
        <v>17</v>
      </c>
      <c r="B23" s="11" t="s">
        <v>18</v>
      </c>
      <c r="C23" s="11" t="s">
        <v>19</v>
      </c>
      <c r="D23" s="11" t="s">
        <v>25</v>
      </c>
      <c r="E23" s="11" t="s">
        <v>20</v>
      </c>
      <c r="F23" s="11" t="s">
        <v>21</v>
      </c>
      <c r="G23" s="11" t="s">
        <v>26</v>
      </c>
      <c r="H23" s="11" t="s">
        <v>15</v>
      </c>
      <c r="I23" s="11" t="s">
        <v>37</v>
      </c>
      <c r="J23" s="11" t="s">
        <v>38</v>
      </c>
      <c r="K23" s="21" t="s">
        <v>13</v>
      </c>
      <c r="L23" s="56" t="s">
        <v>23</v>
      </c>
      <c r="M23" s="56"/>
      <c r="N23" s="5"/>
    </row>
    <row r="24" spans="1:15" x14ac:dyDescent="0.25">
      <c r="A24" s="42">
        <v>41</v>
      </c>
      <c r="B24" s="25">
        <v>2</v>
      </c>
      <c r="C24" s="25">
        <v>19</v>
      </c>
      <c r="D24" s="25">
        <v>12</v>
      </c>
      <c r="E24" s="25">
        <v>2</v>
      </c>
      <c r="F24" s="4">
        <v>0</v>
      </c>
      <c r="G24" s="25">
        <v>0</v>
      </c>
      <c r="H24" s="26">
        <v>1</v>
      </c>
      <c r="I24" s="26">
        <v>0</v>
      </c>
      <c r="J24" s="26">
        <v>4</v>
      </c>
      <c r="K24" s="27">
        <v>3</v>
      </c>
      <c r="L24" s="51">
        <f>SUM(A24:K24)</f>
        <v>84</v>
      </c>
      <c r="M24" s="51"/>
      <c r="N24" s="52"/>
      <c r="O24" s="52"/>
    </row>
    <row r="25" spans="1:15" x14ac:dyDescent="0.25">
      <c r="A25" s="17"/>
      <c r="B25" s="5"/>
      <c r="C25" s="18"/>
      <c r="D25" s="19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25">
      <c r="A26" s="53" t="s">
        <v>24</v>
      </c>
      <c r="B26" s="53"/>
      <c r="C26" s="53"/>
      <c r="D26" s="53"/>
      <c r="E26" s="53"/>
      <c r="F26" s="53"/>
      <c r="G26" s="53"/>
      <c r="H26" s="20"/>
      <c r="I26" s="20"/>
      <c r="J26" s="20"/>
      <c r="K26" s="20"/>
      <c r="L26" s="12"/>
      <c r="M26" s="12"/>
      <c r="N26" s="12"/>
      <c r="O26" s="12"/>
    </row>
    <row r="27" spans="1:15" ht="20.399999999999999" x14ac:dyDescent="0.25">
      <c r="A27" s="29" t="s">
        <v>27</v>
      </c>
      <c r="B27" s="30" t="s">
        <v>47</v>
      </c>
      <c r="C27" s="30" t="s">
        <v>28</v>
      </c>
      <c r="D27" s="31" t="s">
        <v>29</v>
      </c>
      <c r="E27" s="32" t="s">
        <v>30</v>
      </c>
      <c r="F27" s="32" t="s">
        <v>31</v>
      </c>
      <c r="G27" s="28" t="s">
        <v>46</v>
      </c>
      <c r="H27" s="20"/>
      <c r="I27" s="20"/>
      <c r="J27" s="20"/>
      <c r="K27" s="20"/>
      <c r="L27" s="12"/>
      <c r="M27" s="12"/>
      <c r="N27" s="12"/>
      <c r="O27" s="12"/>
    </row>
    <row r="28" spans="1:15" x14ac:dyDescent="0.25">
      <c r="A28" s="33" t="s">
        <v>40</v>
      </c>
      <c r="B28" s="34" t="s">
        <v>32</v>
      </c>
      <c r="C28" s="39" t="s">
        <v>34</v>
      </c>
      <c r="D28" s="36" t="s">
        <v>49</v>
      </c>
      <c r="E28" s="41">
        <v>41346</v>
      </c>
      <c r="F28" s="37" t="s">
        <v>62</v>
      </c>
      <c r="G28" s="38" t="s">
        <v>80</v>
      </c>
      <c r="H28" s="20"/>
      <c r="I28" s="20"/>
      <c r="J28" s="20"/>
      <c r="K28" s="20"/>
      <c r="L28" s="5"/>
      <c r="M28" s="5"/>
      <c r="N28" s="5"/>
      <c r="O28" s="5"/>
    </row>
    <row r="29" spans="1:15" x14ac:dyDescent="0.25">
      <c r="A29" s="33" t="s">
        <v>41</v>
      </c>
      <c r="B29" s="34" t="s">
        <v>32</v>
      </c>
      <c r="C29" s="39" t="s">
        <v>34</v>
      </c>
      <c r="D29" s="36" t="s">
        <v>48</v>
      </c>
      <c r="E29" s="41">
        <v>41220</v>
      </c>
      <c r="F29" s="37" t="s">
        <v>68</v>
      </c>
      <c r="G29" s="37" t="s">
        <v>69</v>
      </c>
      <c r="H29" s="20"/>
      <c r="I29" s="20"/>
      <c r="J29" s="20"/>
      <c r="K29" s="20"/>
      <c r="L29" s="5"/>
      <c r="M29" s="5"/>
      <c r="N29" s="5"/>
      <c r="O29" s="5"/>
    </row>
    <row r="30" spans="1:15" ht="15.6" x14ac:dyDescent="0.25">
      <c r="A30" s="33" t="s">
        <v>50</v>
      </c>
      <c r="B30" s="34" t="s">
        <v>32</v>
      </c>
      <c r="C30" s="39" t="s">
        <v>34</v>
      </c>
      <c r="D30" s="36" t="s">
        <v>51</v>
      </c>
      <c r="E30" s="41">
        <v>43202</v>
      </c>
      <c r="F30" s="37" t="s">
        <v>70</v>
      </c>
      <c r="G30" s="48" t="s">
        <v>78</v>
      </c>
      <c r="H30" s="20"/>
      <c r="I30" s="20"/>
      <c r="J30" s="20"/>
      <c r="K30" s="20"/>
      <c r="L30" s="5"/>
      <c r="M30" s="5"/>
      <c r="N30" s="5"/>
      <c r="O30" s="5"/>
    </row>
    <row r="31" spans="1:15" x14ac:dyDescent="0.25">
      <c r="A31" s="33" t="s">
        <v>42</v>
      </c>
      <c r="B31" s="34" t="s">
        <v>32</v>
      </c>
      <c r="C31" s="39" t="s">
        <v>52</v>
      </c>
      <c r="D31" s="36" t="s">
        <v>53</v>
      </c>
      <c r="E31" s="41">
        <v>42263</v>
      </c>
      <c r="F31" s="37" t="s">
        <v>72</v>
      </c>
      <c r="G31" s="38" t="s">
        <v>73</v>
      </c>
      <c r="H31" s="20"/>
      <c r="I31" s="20"/>
      <c r="J31" s="20"/>
      <c r="K31" s="20"/>
      <c r="L31" s="5"/>
      <c r="M31" s="5"/>
      <c r="N31" s="5"/>
      <c r="O31" s="5"/>
    </row>
    <row r="32" spans="1:15" x14ac:dyDescent="0.25">
      <c r="A32" s="33" t="s">
        <v>63</v>
      </c>
      <c r="B32" s="34" t="s">
        <v>32</v>
      </c>
      <c r="C32" s="39" t="s">
        <v>34</v>
      </c>
      <c r="D32" s="36" t="s">
        <v>64</v>
      </c>
      <c r="E32" s="41">
        <v>43556</v>
      </c>
      <c r="F32" s="37" t="s">
        <v>65</v>
      </c>
      <c r="G32" s="38" t="s">
        <v>66</v>
      </c>
      <c r="H32" s="20"/>
      <c r="I32" s="20"/>
      <c r="J32" s="20"/>
      <c r="K32" s="20"/>
      <c r="L32" s="5"/>
      <c r="M32" s="5"/>
      <c r="N32" s="5"/>
      <c r="O32" s="5"/>
    </row>
    <row r="33" spans="1:15" ht="15.6" x14ac:dyDescent="0.25">
      <c r="A33" s="35" t="s">
        <v>54</v>
      </c>
      <c r="B33" s="34" t="s">
        <v>32</v>
      </c>
      <c r="C33" s="39" t="s">
        <v>34</v>
      </c>
      <c r="D33" s="46" t="s">
        <v>55</v>
      </c>
      <c r="E33" s="41">
        <v>42767</v>
      </c>
      <c r="F33" s="37" t="s">
        <v>60</v>
      </c>
      <c r="G33" s="48" t="s">
        <v>77</v>
      </c>
      <c r="H33" s="20"/>
      <c r="I33" s="20"/>
      <c r="J33" s="20"/>
      <c r="K33" s="20"/>
      <c r="L33" s="5"/>
      <c r="M33" s="5"/>
      <c r="N33" s="5"/>
      <c r="O33" s="5"/>
    </row>
    <row r="34" spans="1:15" x14ac:dyDescent="0.25">
      <c r="A34" s="33" t="s">
        <v>43</v>
      </c>
      <c r="B34" s="34" t="s">
        <v>32</v>
      </c>
      <c r="C34" s="39" t="s">
        <v>34</v>
      </c>
      <c r="D34" s="36" t="s">
        <v>56</v>
      </c>
      <c r="E34" s="41">
        <v>40822</v>
      </c>
      <c r="F34" s="37" t="s">
        <v>71</v>
      </c>
      <c r="G34" s="38" t="s">
        <v>79</v>
      </c>
      <c r="H34" s="20"/>
      <c r="I34" s="20"/>
      <c r="J34" s="20"/>
      <c r="K34" s="20"/>
      <c r="L34" s="5"/>
      <c r="M34" s="5"/>
      <c r="N34" s="5"/>
      <c r="O34" s="5"/>
    </row>
    <row r="35" spans="1:15" x14ac:dyDescent="0.25">
      <c r="A35" s="33" t="s">
        <v>44</v>
      </c>
      <c r="B35" s="34" t="s">
        <v>32</v>
      </c>
      <c r="C35" s="39" t="s">
        <v>34</v>
      </c>
      <c r="D35" s="36" t="s">
        <v>57</v>
      </c>
      <c r="E35" s="41">
        <v>42763</v>
      </c>
      <c r="F35" s="37" t="s">
        <v>76</v>
      </c>
      <c r="G35" s="38" t="s">
        <v>79</v>
      </c>
      <c r="H35" s="20"/>
      <c r="I35" s="20"/>
      <c r="J35" s="20"/>
      <c r="K35" s="20"/>
      <c r="L35" s="5"/>
      <c r="M35" s="5"/>
      <c r="N35" s="5"/>
      <c r="O35" s="5"/>
    </row>
    <row r="36" spans="1:15" x14ac:dyDescent="0.25">
      <c r="A36" s="33" t="s">
        <v>45</v>
      </c>
      <c r="B36" s="34" t="s">
        <v>32</v>
      </c>
      <c r="C36" s="39" t="s">
        <v>58</v>
      </c>
      <c r="D36" s="40" t="s">
        <v>33</v>
      </c>
      <c r="E36" s="45">
        <v>42476</v>
      </c>
      <c r="F36" s="37" t="s">
        <v>61</v>
      </c>
      <c r="G36" s="38"/>
      <c r="H36" s="20"/>
      <c r="I36" s="20"/>
      <c r="J36" s="20"/>
      <c r="K36" s="20"/>
      <c r="L36" s="5"/>
      <c r="M36" s="5"/>
      <c r="N36" s="5"/>
      <c r="O36" s="5"/>
    </row>
    <row r="37" spans="1:15" x14ac:dyDescent="0.25">
      <c r="A37" s="33" t="s">
        <v>67</v>
      </c>
      <c r="B37" s="34" t="s">
        <v>32</v>
      </c>
      <c r="C37" s="39" t="s">
        <v>34</v>
      </c>
      <c r="D37" s="36" t="s">
        <v>59</v>
      </c>
      <c r="E37" s="41">
        <v>42064</v>
      </c>
      <c r="F37" s="47" t="s">
        <v>74</v>
      </c>
      <c r="G37" s="48" t="s">
        <v>75</v>
      </c>
      <c r="H37" s="20"/>
      <c r="I37" s="20"/>
      <c r="J37" s="20"/>
      <c r="K37" s="20"/>
      <c r="L37" s="5"/>
      <c r="M37" s="5"/>
      <c r="N37" s="5"/>
      <c r="O37" s="5"/>
    </row>
    <row r="38" spans="1:15" x14ac:dyDescent="0.25">
      <c r="A38" s="54" t="s">
        <v>35</v>
      </c>
      <c r="B38" s="54"/>
      <c r="C38" s="54"/>
      <c r="D38" s="55">
        <v>12</v>
      </c>
      <c r="E38" s="55"/>
      <c r="F38" s="55"/>
      <c r="G38" s="55"/>
      <c r="H38" s="5"/>
      <c r="I38" s="5"/>
      <c r="J38" s="5"/>
      <c r="K38" s="5"/>
      <c r="L38" s="5"/>
      <c r="M38" s="5"/>
      <c r="N38" s="5"/>
      <c r="O38" s="5"/>
    </row>
    <row r="39" spans="1:1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x14ac:dyDescent="0.25">
      <c r="A40" s="22"/>
      <c r="B40" s="22"/>
      <c r="C40" s="22"/>
      <c r="D40" s="22"/>
      <c r="E40" s="22"/>
      <c r="F40" s="5"/>
      <c r="G40" s="22"/>
      <c r="H40" s="22"/>
      <c r="I40" s="22"/>
      <c r="J40" s="22"/>
      <c r="K40" s="22"/>
      <c r="L40" s="22"/>
      <c r="M40" s="22"/>
      <c r="N40" s="22"/>
      <c r="O40" s="22"/>
    </row>
    <row r="41" spans="1:15" x14ac:dyDescent="0.25">
      <c r="A41" s="49" t="s">
        <v>83</v>
      </c>
      <c r="B41" s="22"/>
      <c r="C41" s="22"/>
      <c r="D41" s="22"/>
      <c r="E41" s="22"/>
      <c r="F41" s="5"/>
      <c r="G41" s="22"/>
      <c r="H41" s="22"/>
      <c r="I41" s="22"/>
      <c r="J41" s="22"/>
      <c r="K41" s="22"/>
      <c r="L41" s="22"/>
      <c r="M41" s="22"/>
      <c r="N41" s="22"/>
      <c r="O41" s="22"/>
    </row>
    <row r="42" spans="1:15" x14ac:dyDescent="0.25">
      <c r="A42" s="50" t="s">
        <v>82</v>
      </c>
      <c r="B42" s="22"/>
      <c r="C42" s="22"/>
      <c r="D42" s="22"/>
      <c r="E42" s="22"/>
      <c r="F42" s="5"/>
      <c r="G42" s="22"/>
      <c r="H42" s="22"/>
      <c r="I42" s="22"/>
      <c r="J42" s="22"/>
      <c r="K42" s="22"/>
      <c r="L42" s="22"/>
      <c r="M42" s="22"/>
      <c r="N42" s="22"/>
      <c r="O42" s="22"/>
    </row>
    <row r="43" spans="1:15" x14ac:dyDescent="0.25">
      <c r="A43" s="50" t="s">
        <v>81</v>
      </c>
      <c r="B43" s="22"/>
      <c r="C43" s="22"/>
      <c r="D43" s="22"/>
      <c r="E43" s="22"/>
      <c r="F43" s="5"/>
      <c r="G43" s="22"/>
      <c r="H43" s="22"/>
      <c r="I43" s="22"/>
      <c r="J43" s="22"/>
      <c r="K43" s="22"/>
      <c r="L43" s="22"/>
      <c r="M43" s="22"/>
      <c r="N43" s="22"/>
      <c r="O43" s="22"/>
    </row>
    <row r="44" spans="1:15" x14ac:dyDescent="0.25">
      <c r="A44" s="22"/>
      <c r="B44" s="22"/>
      <c r="C44" s="22"/>
      <c r="D44" s="22"/>
      <c r="E44" s="22"/>
      <c r="F44" s="5"/>
      <c r="G44" s="22"/>
      <c r="H44" s="22"/>
      <c r="I44" s="22"/>
      <c r="J44" s="22"/>
      <c r="K44" s="22"/>
      <c r="L44" s="22"/>
      <c r="M44" s="22"/>
      <c r="N44" s="22"/>
      <c r="O44" s="22"/>
    </row>
    <row r="45" spans="1:15" x14ac:dyDescent="0.25">
      <c r="A45" s="22"/>
      <c r="B45" s="22"/>
      <c r="C45" s="22"/>
      <c r="D45" s="22"/>
      <c r="E45" s="22"/>
      <c r="F45" s="5"/>
      <c r="G45" s="22"/>
      <c r="H45" s="22"/>
      <c r="I45" s="22"/>
      <c r="J45" s="22"/>
      <c r="K45" s="22"/>
      <c r="L45" s="22"/>
      <c r="M45" s="22"/>
      <c r="N45" s="22"/>
      <c r="O45" s="22"/>
    </row>
    <row r="46" spans="1:15" x14ac:dyDescent="0.25">
      <c r="A46" s="22"/>
      <c r="B46" s="22"/>
      <c r="C46" s="22"/>
      <c r="D46" s="22"/>
      <c r="E46" s="22"/>
      <c r="F46" s="5"/>
      <c r="G46" s="22"/>
      <c r="H46" s="22"/>
      <c r="I46" s="22"/>
      <c r="J46" s="22"/>
      <c r="K46" s="22"/>
      <c r="L46" s="22"/>
      <c r="M46" s="22"/>
      <c r="N46" s="22"/>
      <c r="O46" s="22"/>
    </row>
    <row r="47" spans="1:15" x14ac:dyDescent="0.25">
      <c r="A47" s="22"/>
      <c r="B47" s="22"/>
      <c r="C47" s="22"/>
      <c r="D47" s="22"/>
      <c r="E47" s="22"/>
      <c r="F47" s="5"/>
      <c r="G47" s="22"/>
      <c r="H47" s="22"/>
      <c r="I47" s="22"/>
      <c r="J47" s="22"/>
      <c r="K47" s="22"/>
      <c r="L47" s="22"/>
      <c r="M47" s="22"/>
      <c r="N47" s="22"/>
      <c r="O47" s="22"/>
    </row>
  </sheetData>
  <mergeCells count="11">
    <mergeCell ref="L24:M24"/>
    <mergeCell ref="N24:O24"/>
    <mergeCell ref="A26:G26"/>
    <mergeCell ref="A38:C38"/>
    <mergeCell ref="D38:G38"/>
    <mergeCell ref="L23:M23"/>
    <mergeCell ref="A16:B16"/>
    <mergeCell ref="A18:O18"/>
    <mergeCell ref="N19:O19"/>
    <mergeCell ref="N20:O20"/>
    <mergeCell ref="A22:M2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Quantitativo fevereiro 2021</vt:lpstr>
      <vt:lpstr>Quantitativo março 2021</vt:lpstr>
      <vt:lpstr>Quantitativo abril 2021</vt:lpstr>
      <vt:lpstr>Quantitativo maio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GTI</dc:creator>
  <cp:lastModifiedBy>carol</cp:lastModifiedBy>
  <cp:revision>1</cp:revision>
  <dcterms:created xsi:type="dcterms:W3CDTF">2020-03-10T21:48:24Z</dcterms:created>
  <dcterms:modified xsi:type="dcterms:W3CDTF">2021-07-01T12:38:13Z</dcterms:modified>
</cp:coreProperties>
</file>