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20295" windowHeight="8370" activeTab="1"/>
  </bookViews>
  <sheets>
    <sheet name="REATÓRIO DE DESEMPENHO DA GESTÃ" sheetId="1" r:id="rId1"/>
    <sheet name="atualizada" sheetId="2" r:id="rId2"/>
  </sheets>
  <calcPr calcId="144525"/>
</workbook>
</file>

<file path=xl/sharedStrings.xml><?xml version="1.0" encoding="utf-8"?>
<sst xmlns="http://schemas.openxmlformats.org/spreadsheetml/2006/main" count="84">
  <si>
    <t>SECRETARIA DO MEIO AMBIENTE E SUSTENTABILIDADE - SEMAS</t>
  </si>
  <si>
    <t>RELATÓRIO DE DESEMPENHO DA GESTÃO -  2016</t>
  </si>
  <si>
    <t xml:space="preserve">PROGRAMA 0098 </t>
  </si>
  <si>
    <t>CONSERVAÇÃO E PRESERVAÇÃO DOS RECURSOS NATURAIS DO ESTADO</t>
  </si>
  <si>
    <t>1.1</t>
  </si>
  <si>
    <t>AÇÃO 3778</t>
  </si>
  <si>
    <t>RECUPERAÇÃO DO PARQUE DOIS IRMÃOS</t>
  </si>
  <si>
    <t>1.1.1</t>
  </si>
  <si>
    <t>SUBAÇÃO 0812</t>
  </si>
  <si>
    <t>IMPLANTAÇÃO DO PROJETO DE MORDENIZAÇÃO DO PARQUE DOIS IRMÃOS</t>
  </si>
  <si>
    <t>DOTAÇÃO AUTORIZADA</t>
  </si>
  <si>
    <t>DESPESA LIQUIDADA</t>
  </si>
  <si>
    <t>DESPESA LIQUIDADA/ DESPESA AUTORIZADA (%)</t>
  </si>
  <si>
    <t>PRODUTO</t>
  </si>
  <si>
    <t>META FÍSICA PREVISTA</t>
  </si>
  <si>
    <t>META FÍSICA REALIZADA</t>
  </si>
  <si>
    <t>COMENTÁRIOS</t>
  </si>
  <si>
    <t>INDICADOR DO PROGRAMA</t>
  </si>
  <si>
    <t>TOTAL</t>
  </si>
  <si>
    <t>1.2</t>
  </si>
  <si>
    <t>AÇÃO 4167</t>
  </si>
  <si>
    <t>IMPLANTAÇÃO DA POLÍTICA FLORESTAL E DE BIODIVERSIDADE</t>
  </si>
  <si>
    <t>1.2.1</t>
  </si>
  <si>
    <t>SUBAÇÃO 1144</t>
  </si>
  <si>
    <t>IMPLEMENTAÇÃO DO CADASTRO  AMBIENTAL RURAL</t>
  </si>
  <si>
    <t>1.3</t>
  </si>
  <si>
    <t>AÇÃO 4123</t>
  </si>
  <si>
    <t>ELABORAÇÃO E IMPLANTAÇÃO DE PROGRAMA DE INCENTIVO ECONÔMICO PARA A GESTÃO AMBIENTAL</t>
  </si>
  <si>
    <t>1.3.1</t>
  </si>
  <si>
    <t>SUBAÇÃO 1449</t>
  </si>
  <si>
    <t>PAGAMENTO DOS SERVIÇOS AMBIENTAIS - PSA</t>
  </si>
  <si>
    <t xml:space="preserve">PROGRAMA 0131 </t>
  </si>
  <si>
    <t>PROGRAMA DE MELHORIA DA CONVIVENCIA COM O SEMIARIDO</t>
  </si>
  <si>
    <t>2.1</t>
  </si>
  <si>
    <t>AÇÃO 4294</t>
  </si>
  <si>
    <t>OPERACIONALIZAÇÃO DO PROGRAMA DE MANEJO SUSTENTAVEL DA AGROBIODIVERSIDADE PARA O COMBATE A DESERTIFICAÇÃO</t>
  </si>
  <si>
    <t>2.1.1</t>
  </si>
  <si>
    <t>SUBAÇÃO A168</t>
  </si>
  <si>
    <t>IMPLANTAÇÃO DE MÓDULOS DE MANEJO SUSTENTÁVEL DA AGROBIODIVERSIDADE PARA O COMBATE A DESERTIFICAÇÃO</t>
  </si>
  <si>
    <t>2.2</t>
  </si>
  <si>
    <t>AÇÃO 4185</t>
  </si>
  <si>
    <t>IMPLANTAÇÃO E GERENCIAMENTO DE UNIDADES DE CONSERVAÇÃO NO ESTADO DE PERNAMBUCO</t>
  </si>
  <si>
    <t>2.2.1</t>
  </si>
  <si>
    <t>SUBAÇÃO A306</t>
  </si>
  <si>
    <t>CRIAÇÃO DE NOVAS UNIDADES DE CONSERVAÇÃO NO BIOMA CAATINGA</t>
  </si>
  <si>
    <t>2.3</t>
  </si>
  <si>
    <t xml:space="preserve">AÇÃO 4122 </t>
  </si>
  <si>
    <t>2.3.1</t>
  </si>
  <si>
    <t>SUBAÇÃO A209</t>
  </si>
  <si>
    <t>ELABORAÇÃO DO PLANO DE MONITORAMENBTO DE ÁREAS DE VULNERABILIDADE DO SEMIÁRIDO E RISCOS AMBIENTAIS FRENTE ÀS MUDANÇAS CLIMÁTICAS</t>
  </si>
  <si>
    <t>PROGRAMA 0469</t>
  </si>
  <si>
    <t>PLANO ESTRATÉGICO AMBIENTAL DE PERNAMBUCO - PLANAMBIENTAL</t>
  </si>
  <si>
    <t>3.1</t>
  </si>
  <si>
    <t>AÇÃO 3783</t>
  </si>
  <si>
    <t xml:space="preserve">PROMOÇÃO E USO SUSTENTÁVEL DOS RECURSOS NATURAIS </t>
  </si>
  <si>
    <t>3.1.2</t>
  </si>
  <si>
    <t>SUBAÇÃO 1145</t>
  </si>
  <si>
    <t>PROGRAMA NORONHA CARBONO NEUTRO</t>
  </si>
  <si>
    <t>3.1.3</t>
  </si>
  <si>
    <t>SUBAÇÃO 1134</t>
  </si>
  <si>
    <t>IMPLEMENTAÇÃO DA POLÍTICA ESTADUAL DE PESCA ARTESANAL</t>
  </si>
  <si>
    <t>PROGRAMA 1076</t>
  </si>
  <si>
    <t>GESTÃO DE RESÍDUOS SÓLIDOS E DESENVOLVIMENTO DE ARRANJOS PRODUTIVOS</t>
  </si>
  <si>
    <t>4.1</t>
  </si>
  <si>
    <t>AÇÃO 4483</t>
  </si>
  <si>
    <t>FORMULAÇÃO E IMPLANTAÇÃO DO PLANO ESTADUAL DE GESTÃO DE RESÍDUOS SÓLIDOS</t>
  </si>
  <si>
    <t>4.1.1</t>
  </si>
  <si>
    <t>SUBAÇÃO B062</t>
  </si>
  <si>
    <t>ELABORAÇÃO DOS PLANOS MUNICIPAIS DE GESTÃO DE RESIDUOS SOLIDOS</t>
  </si>
  <si>
    <t>AÇÃO 4482</t>
  </si>
  <si>
    <t>IMPLANTAÇÃO DO SISTEMA ESTADUAL DE MEIO AMBIENTE E SUSTENTABILIDADE -SISEMAS</t>
  </si>
  <si>
    <t>SUBAÇÃO A790</t>
  </si>
  <si>
    <t>SUBAÇÃO B138</t>
  </si>
  <si>
    <t>ELABORAÇÃO DA POLÍTICA E DO PLANO ESTADUAL DE PESCA ARTESANAL LITORÂNEA</t>
  </si>
  <si>
    <t>ELABORAÇÃO DO DIAGNÓSTICO AMBIENTAL E PLANO DE MONITORAMENTO DE ÁREAS DE RISCO</t>
  </si>
  <si>
    <t>3.1.1</t>
  </si>
  <si>
    <t>SUBAÇÃO A299</t>
  </si>
  <si>
    <t>3.2</t>
  </si>
  <si>
    <t>3.2.1</t>
  </si>
  <si>
    <t>PROGRAMA 1038</t>
  </si>
  <si>
    <t>MELHORIA NA GESTÃO DOS RESÍDUOS SÓLIDOS</t>
  </si>
  <si>
    <t>AÇÃO 4485</t>
  </si>
  <si>
    <t>IMPLANTAÇÃO DO PROJETO ESTADUAL DE RECICLAGEM-RECICLA-PE</t>
  </si>
  <si>
    <t>SUBAÇÃO A792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</si>
</sst>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26">
    <font>
      <sz val="10"/>
      <name val="Arial"/>
      <charset val="134"/>
    </font>
    <font>
      <b/>
      <sz val="10"/>
      <name val="Arial"/>
      <charset val="134"/>
    </font>
    <font>
      <b/>
      <i/>
      <sz val="12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Arial Narrow"/>
      <charset val="134"/>
    </font>
    <font>
      <sz val="10"/>
      <color rgb="FFFF0000"/>
      <name val="Arial"/>
      <charset val="134"/>
    </font>
    <font>
      <sz val="10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3" borderId="5" applyNumberFormat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10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" fontId="1" fillId="5" borderId="1" xfId="0" applyNumberFormat="1" applyFont="1" applyFill="1" applyBorder="1"/>
    <xf numFmtId="10" fontId="1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top" wrapText="1"/>
    </xf>
    <xf numFmtId="4" fontId="1" fillId="5" borderId="3" xfId="0" applyNumberFormat="1" applyFont="1" applyFill="1" applyBorder="1"/>
    <xf numFmtId="0" fontId="0" fillId="5" borderId="1" xfId="0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0" borderId="1" xfId="0" applyBorder="1" applyAlignment="1"/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4" fontId="1" fillId="7" borderId="1" xfId="0" applyNumberFormat="1" applyFont="1" applyFill="1" applyBorder="1"/>
    <xf numFmtId="0" fontId="1" fillId="0" borderId="0" xfId="0" applyFont="1" applyBorder="1" applyAlignment="1">
      <alignment horizontal="center"/>
    </xf>
    <xf numFmtId="10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2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5" borderId="2" xfId="0" applyFill="1" applyBorder="1"/>
    <xf numFmtId="0" fontId="3" fillId="4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5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0" borderId="0" xfId="0" applyFont="1"/>
    <xf numFmtId="0" fontId="0" fillId="5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6"/>
  <sheetViews>
    <sheetView topLeftCell="A3" workbookViewId="0">
      <selection activeCell="C18" sqref="C18:J18"/>
    </sheetView>
  </sheetViews>
  <sheetFormatPr defaultColWidth="9" defaultRowHeight="12.75"/>
  <cols>
    <col min="1" max="1" width="7.14285714285714" style="2" customWidth="1"/>
    <col min="2" max="2" width="16.8571428571429" customWidth="1"/>
    <col min="3" max="3" width="16" customWidth="1"/>
    <col min="4" max="4" width="17.8857142857143" customWidth="1"/>
    <col min="5" max="5" width="26" customWidth="1"/>
    <col min="6" max="6" width="14.8571428571429" style="3" customWidth="1"/>
    <col min="7" max="7" width="14.1047619047619" style="4" customWidth="1"/>
    <col min="8" max="8" width="14" style="5" customWidth="1"/>
    <col min="9" max="9" width="14.7809523809524" customWidth="1"/>
    <col min="10" max="10" width="14.8857142857143" style="6" customWidth="1"/>
  </cols>
  <sheetData>
    <row r="1" ht="15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59"/>
    </row>
    <row r="2" ht="15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59"/>
    </row>
    <row r="3" spans="1:10">
      <c r="A3" s="9">
        <v>1</v>
      </c>
      <c r="B3" s="10" t="s">
        <v>2</v>
      </c>
      <c r="C3" s="11" t="s">
        <v>3</v>
      </c>
      <c r="D3" s="12"/>
      <c r="E3" s="12"/>
      <c r="F3" s="12"/>
      <c r="G3" s="12"/>
      <c r="H3" s="12"/>
      <c r="I3" s="12"/>
      <c r="J3" s="12"/>
    </row>
    <row r="4" spans="1:10">
      <c r="A4" s="13" t="s">
        <v>4</v>
      </c>
      <c r="B4" s="14" t="s">
        <v>5</v>
      </c>
      <c r="C4" s="15" t="s">
        <v>6</v>
      </c>
      <c r="D4" s="16"/>
      <c r="E4" s="16"/>
      <c r="F4" s="16"/>
      <c r="G4" s="16"/>
      <c r="H4" s="16"/>
      <c r="I4" s="16"/>
      <c r="J4" s="60"/>
    </row>
    <row r="5" spans="1:10">
      <c r="A5" s="17" t="s">
        <v>7</v>
      </c>
      <c r="B5" s="18" t="s">
        <v>8</v>
      </c>
      <c r="C5" s="19" t="s">
        <v>9</v>
      </c>
      <c r="D5" s="20"/>
      <c r="E5" s="20"/>
      <c r="F5" s="20"/>
      <c r="G5" s="20"/>
      <c r="H5" s="20"/>
      <c r="I5" s="20"/>
      <c r="J5" s="61"/>
    </row>
    <row r="6" ht="25.5" spans="1:10">
      <c r="A6" s="17"/>
      <c r="B6" s="17"/>
      <c r="C6" s="21" t="s">
        <v>10</v>
      </c>
      <c r="D6" s="21" t="s">
        <v>11</v>
      </c>
      <c r="E6" s="22" t="s">
        <v>12</v>
      </c>
      <c r="F6" s="21" t="s">
        <v>13</v>
      </c>
      <c r="G6" s="23" t="s">
        <v>14</v>
      </c>
      <c r="H6" s="24" t="s">
        <v>15</v>
      </c>
      <c r="I6" s="62" t="s">
        <v>16</v>
      </c>
      <c r="J6" s="21" t="s">
        <v>17</v>
      </c>
    </row>
    <row r="7" spans="1:10">
      <c r="A7" s="25" t="s">
        <v>18</v>
      </c>
      <c r="B7" s="26"/>
      <c r="C7" s="27">
        <f>544976+3800000</f>
        <v>4344976</v>
      </c>
      <c r="D7" s="27">
        <v>2943377.74</v>
      </c>
      <c r="E7" s="28">
        <f>D7/C7</f>
        <v>0.677420943176671</v>
      </c>
      <c r="F7" s="29"/>
      <c r="G7" s="29"/>
      <c r="H7" s="30"/>
      <c r="I7" s="63"/>
      <c r="J7" s="33"/>
    </row>
    <row r="8" spans="1:10">
      <c r="A8" s="34" t="s">
        <v>19</v>
      </c>
      <c r="B8" s="35" t="s">
        <v>20</v>
      </c>
      <c r="C8" s="36" t="s">
        <v>21</v>
      </c>
      <c r="D8" s="37"/>
      <c r="E8" s="37"/>
      <c r="F8" s="37"/>
      <c r="G8" s="37"/>
      <c r="H8" s="37"/>
      <c r="I8" s="37"/>
      <c r="J8" s="64"/>
    </row>
    <row r="9" spans="1:10">
      <c r="A9" s="17" t="s">
        <v>22</v>
      </c>
      <c r="B9" s="18" t="s">
        <v>23</v>
      </c>
      <c r="C9" s="19" t="s">
        <v>24</v>
      </c>
      <c r="D9" s="20"/>
      <c r="E9" s="20"/>
      <c r="F9" s="20"/>
      <c r="G9" s="20"/>
      <c r="H9" s="20"/>
      <c r="I9" s="20"/>
      <c r="J9" s="61"/>
    </row>
    <row r="10" ht="29.25" customHeight="1" spans="1:10">
      <c r="A10" s="17"/>
      <c r="B10" s="17"/>
      <c r="C10" s="21" t="s">
        <v>10</v>
      </c>
      <c r="D10" s="21" t="s">
        <v>11</v>
      </c>
      <c r="E10" s="22" t="s">
        <v>12</v>
      </c>
      <c r="F10" s="21" t="s">
        <v>13</v>
      </c>
      <c r="G10" s="23" t="s">
        <v>14</v>
      </c>
      <c r="H10" s="24" t="s">
        <v>15</v>
      </c>
      <c r="I10" s="62" t="s">
        <v>16</v>
      </c>
      <c r="J10" s="21" t="s">
        <v>17</v>
      </c>
    </row>
    <row r="11" spans="1:10">
      <c r="A11" s="25" t="s">
        <v>18</v>
      </c>
      <c r="B11" s="26"/>
      <c r="C11" s="27">
        <v>0</v>
      </c>
      <c r="D11" s="27">
        <v>0</v>
      </c>
      <c r="E11" s="28">
        <v>0</v>
      </c>
      <c r="F11" s="29"/>
      <c r="G11" s="29"/>
      <c r="H11" s="30"/>
      <c r="I11" s="63"/>
      <c r="J11" s="33"/>
    </row>
    <row r="12" spans="1:10">
      <c r="A12" s="13" t="s">
        <v>25</v>
      </c>
      <c r="B12" s="14" t="s">
        <v>26</v>
      </c>
      <c r="C12" s="15" t="s">
        <v>27</v>
      </c>
      <c r="D12" s="16"/>
      <c r="E12" s="16"/>
      <c r="F12" s="16"/>
      <c r="G12" s="16"/>
      <c r="H12" s="16"/>
      <c r="I12" s="16"/>
      <c r="J12" s="16"/>
    </row>
    <row r="13" spans="1:10">
      <c r="A13" s="17" t="s">
        <v>28</v>
      </c>
      <c r="B13" s="18" t="s">
        <v>29</v>
      </c>
      <c r="C13" s="19" t="s">
        <v>30</v>
      </c>
      <c r="D13" s="20"/>
      <c r="E13" s="20"/>
      <c r="F13" s="20"/>
      <c r="G13" s="20"/>
      <c r="H13" s="20"/>
      <c r="I13" s="20"/>
      <c r="J13" s="61"/>
    </row>
    <row r="14" ht="29.25" customHeight="1" spans="1:10">
      <c r="A14" s="17"/>
      <c r="B14" s="17"/>
      <c r="C14" s="31" t="s">
        <v>10</v>
      </c>
      <c r="D14" s="21" t="s">
        <v>11</v>
      </c>
      <c r="E14" s="22" t="s">
        <v>12</v>
      </c>
      <c r="F14" s="21" t="s">
        <v>13</v>
      </c>
      <c r="G14" s="23" t="s">
        <v>14</v>
      </c>
      <c r="H14" s="24" t="s">
        <v>15</v>
      </c>
      <c r="I14" s="62" t="s">
        <v>16</v>
      </c>
      <c r="J14" s="21" t="s">
        <v>17</v>
      </c>
    </row>
    <row r="15" spans="1:10">
      <c r="A15" s="25" t="s">
        <v>18</v>
      </c>
      <c r="B15" s="26"/>
      <c r="C15" s="32">
        <v>7000</v>
      </c>
      <c r="D15" s="27">
        <v>0</v>
      </c>
      <c r="E15" s="28">
        <f>D15/C15</f>
        <v>0</v>
      </c>
      <c r="F15" s="33"/>
      <c r="G15" s="30">
        <v>1</v>
      </c>
      <c r="H15" s="30">
        <v>1</v>
      </c>
      <c r="I15" s="63"/>
      <c r="J15" s="33"/>
    </row>
    <row r="16" ht="15.6" customHeight="1" spans="1:10">
      <c r="A16" s="9">
        <v>2</v>
      </c>
      <c r="B16" s="10" t="s">
        <v>31</v>
      </c>
      <c r="C16" s="11" t="s">
        <v>32</v>
      </c>
      <c r="D16" s="12"/>
      <c r="E16" s="12"/>
      <c r="F16" s="12"/>
      <c r="G16" s="12"/>
      <c r="H16" s="12"/>
      <c r="I16" s="12"/>
      <c r="J16" s="12"/>
    </row>
    <row r="17" s="70" customFormat="1" spans="1:10">
      <c r="A17" s="34" t="s">
        <v>33</v>
      </c>
      <c r="B17" s="35" t="s">
        <v>34</v>
      </c>
      <c r="C17" s="36" t="s">
        <v>35</v>
      </c>
      <c r="D17" s="37"/>
      <c r="E17" s="37"/>
      <c r="F17" s="37"/>
      <c r="G17" s="37"/>
      <c r="H17" s="37"/>
      <c r="I17" s="37"/>
      <c r="J17" s="64"/>
    </row>
    <row r="18" spans="1:10">
      <c r="A18" s="17" t="s">
        <v>36</v>
      </c>
      <c r="B18" s="18" t="s">
        <v>37</v>
      </c>
      <c r="C18" s="19" t="s">
        <v>38</v>
      </c>
      <c r="D18" s="20"/>
      <c r="E18" s="20"/>
      <c r="F18" s="20"/>
      <c r="G18" s="20"/>
      <c r="H18" s="20"/>
      <c r="I18" s="20"/>
      <c r="J18" s="61"/>
    </row>
    <row r="19" ht="29.25" customHeight="1" spans="1:10">
      <c r="A19" s="17"/>
      <c r="B19" s="17"/>
      <c r="C19" s="21" t="s">
        <v>10</v>
      </c>
      <c r="D19" s="21" t="s">
        <v>11</v>
      </c>
      <c r="E19" s="22" t="s">
        <v>12</v>
      </c>
      <c r="F19" s="21" t="s">
        <v>13</v>
      </c>
      <c r="G19" s="23" t="s">
        <v>14</v>
      </c>
      <c r="H19" s="24" t="s">
        <v>15</v>
      </c>
      <c r="I19" s="62" t="s">
        <v>16</v>
      </c>
      <c r="J19" s="21" t="s">
        <v>17</v>
      </c>
    </row>
    <row r="20" ht="12" customHeight="1" spans="1:10">
      <c r="A20" s="25" t="s">
        <v>18</v>
      </c>
      <c r="B20" s="26"/>
      <c r="C20" s="45">
        <v>2430219.65</v>
      </c>
      <c r="D20" s="46">
        <v>843576.14</v>
      </c>
      <c r="E20" s="47">
        <f>D20/C20</f>
        <v>0.347119298455183</v>
      </c>
      <c r="F20" s="48"/>
      <c r="G20" s="44"/>
      <c r="H20" s="44"/>
      <c r="I20" s="67"/>
      <c r="J20" s="48"/>
    </row>
    <row r="21" s="70" customFormat="1" spans="1:10">
      <c r="A21" s="34" t="s">
        <v>39</v>
      </c>
      <c r="B21" s="35" t="s">
        <v>40</v>
      </c>
      <c r="C21" s="40" t="s">
        <v>41</v>
      </c>
      <c r="D21" s="41"/>
      <c r="E21" s="41"/>
      <c r="F21" s="41"/>
      <c r="G21" s="41"/>
      <c r="H21" s="41"/>
      <c r="I21" s="41"/>
      <c r="J21" s="41"/>
    </row>
    <row r="22" spans="1:10">
      <c r="A22" s="17" t="s">
        <v>42</v>
      </c>
      <c r="B22" s="18" t="s">
        <v>43</v>
      </c>
      <c r="C22" s="19" t="s">
        <v>44</v>
      </c>
      <c r="D22" s="20"/>
      <c r="E22" s="20"/>
      <c r="F22" s="20"/>
      <c r="G22" s="20"/>
      <c r="H22" s="20"/>
      <c r="I22" s="20"/>
      <c r="J22" s="61"/>
    </row>
    <row r="23" ht="27.75" customHeight="1" spans="1:10">
      <c r="A23" s="17"/>
      <c r="B23" s="17"/>
      <c r="C23" s="21" t="s">
        <v>10</v>
      </c>
      <c r="D23" s="21" t="s">
        <v>11</v>
      </c>
      <c r="E23" s="22" t="s">
        <v>12</v>
      </c>
      <c r="F23" s="21" t="s">
        <v>13</v>
      </c>
      <c r="G23" s="23" t="s">
        <v>14</v>
      </c>
      <c r="H23" s="24" t="s">
        <v>15</v>
      </c>
      <c r="I23" s="62" t="s">
        <v>16</v>
      </c>
      <c r="J23" s="21" t="s">
        <v>17</v>
      </c>
    </row>
    <row r="24" spans="1:10">
      <c r="A24" s="25" t="s">
        <v>18</v>
      </c>
      <c r="B24" s="26"/>
      <c r="C24" s="27">
        <v>0</v>
      </c>
      <c r="D24" s="27">
        <v>0</v>
      </c>
      <c r="E24" s="28" t="e">
        <f>D24/C24</f>
        <v>#DIV/0!</v>
      </c>
      <c r="F24" s="44"/>
      <c r="G24" s="30"/>
      <c r="H24" s="30"/>
      <c r="I24" s="63"/>
      <c r="J24" s="33"/>
    </row>
    <row r="25" s="70" customFormat="1" spans="1:10">
      <c r="A25" s="34" t="s">
        <v>45</v>
      </c>
      <c r="B25" s="35" t="s">
        <v>46</v>
      </c>
      <c r="C25" s="40"/>
      <c r="D25" s="41"/>
      <c r="E25" s="41"/>
      <c r="F25" s="41"/>
      <c r="G25" s="41"/>
      <c r="H25" s="41"/>
      <c r="I25" s="41"/>
      <c r="J25" s="41"/>
    </row>
    <row r="26" ht="26" customHeight="1" spans="1:10">
      <c r="A26" s="17" t="s">
        <v>47</v>
      </c>
      <c r="B26" s="18" t="s">
        <v>48</v>
      </c>
      <c r="C26" s="42" t="s">
        <v>49</v>
      </c>
      <c r="D26" s="43"/>
      <c r="E26" s="43"/>
      <c r="F26" s="43"/>
      <c r="G26" s="43"/>
      <c r="H26" s="43"/>
      <c r="I26" s="43"/>
      <c r="J26" s="66"/>
    </row>
    <row r="27" ht="27.75" customHeight="1" spans="1:10">
      <c r="A27" s="17"/>
      <c r="B27" s="17"/>
      <c r="C27" s="21" t="s">
        <v>10</v>
      </c>
      <c r="D27" s="21" t="s">
        <v>11</v>
      </c>
      <c r="E27" s="22" t="s">
        <v>12</v>
      </c>
      <c r="F27" s="21" t="s">
        <v>13</v>
      </c>
      <c r="G27" s="23" t="s">
        <v>14</v>
      </c>
      <c r="H27" s="24" t="s">
        <v>15</v>
      </c>
      <c r="I27" s="62" t="s">
        <v>16</v>
      </c>
      <c r="J27" s="21" t="s">
        <v>17</v>
      </c>
    </row>
    <row r="28" spans="1:10">
      <c r="A28" s="25" t="s">
        <v>18</v>
      </c>
      <c r="B28" s="26"/>
      <c r="C28" s="27">
        <v>0</v>
      </c>
      <c r="D28" s="27">
        <v>0</v>
      </c>
      <c r="E28" s="28" t="e">
        <f>D28/C28</f>
        <v>#DIV/0!</v>
      </c>
      <c r="F28" s="44"/>
      <c r="G28" s="30"/>
      <c r="H28" s="30"/>
      <c r="I28" s="63"/>
      <c r="J28" s="33"/>
    </row>
    <row r="29" spans="1:10">
      <c r="A29" s="9">
        <v>3</v>
      </c>
      <c r="B29" s="10" t="s">
        <v>50</v>
      </c>
      <c r="C29" s="11" t="s">
        <v>51</v>
      </c>
      <c r="D29" s="12"/>
      <c r="E29" s="12"/>
      <c r="F29" s="12"/>
      <c r="G29" s="12"/>
      <c r="H29" s="12"/>
      <c r="I29" s="12"/>
      <c r="J29" s="12"/>
    </row>
    <row r="30" spans="1:10">
      <c r="A30" s="13" t="s">
        <v>52</v>
      </c>
      <c r="B30" s="14" t="s">
        <v>53</v>
      </c>
      <c r="C30" s="15" t="s">
        <v>54</v>
      </c>
      <c r="D30" s="16"/>
      <c r="E30" s="16"/>
      <c r="F30" s="16"/>
      <c r="G30" s="16"/>
      <c r="H30" s="16"/>
      <c r="I30" s="16"/>
      <c r="J30" s="60"/>
    </row>
    <row r="31" spans="1:10">
      <c r="A31" s="17" t="s">
        <v>55</v>
      </c>
      <c r="B31" s="18" t="s">
        <v>56</v>
      </c>
      <c r="C31" s="19" t="s">
        <v>57</v>
      </c>
      <c r="D31" s="20"/>
      <c r="E31" s="20"/>
      <c r="F31" s="20"/>
      <c r="G31" s="20"/>
      <c r="H31" s="20"/>
      <c r="I31" s="20"/>
      <c r="J31" s="61"/>
    </row>
    <row r="32" ht="32.25" customHeight="1" spans="1:10">
      <c r="A32" s="17"/>
      <c r="B32" s="17"/>
      <c r="C32" s="21" t="s">
        <v>10</v>
      </c>
      <c r="D32" s="21" t="s">
        <v>11</v>
      </c>
      <c r="E32" s="22" t="s">
        <v>12</v>
      </c>
      <c r="F32" s="21" t="s">
        <v>13</v>
      </c>
      <c r="G32" s="23" t="s">
        <v>14</v>
      </c>
      <c r="H32" s="24" t="s">
        <v>15</v>
      </c>
      <c r="I32" s="62" t="s">
        <v>16</v>
      </c>
      <c r="J32" s="21" t="s">
        <v>17</v>
      </c>
    </row>
    <row r="33" spans="1:10">
      <c r="A33" s="25" t="s">
        <v>18</v>
      </c>
      <c r="B33" s="26"/>
      <c r="C33" s="27">
        <v>0</v>
      </c>
      <c r="D33" s="27">
        <v>0</v>
      </c>
      <c r="E33" s="28" t="e">
        <f>D33/C33</f>
        <v>#DIV/0!</v>
      </c>
      <c r="F33" s="29"/>
      <c r="G33" s="30"/>
      <c r="H33" s="30"/>
      <c r="I33" s="63"/>
      <c r="J33" s="33"/>
    </row>
    <row r="34" spans="1:10">
      <c r="A34" s="17" t="s">
        <v>58</v>
      </c>
      <c r="B34" s="18" t="s">
        <v>59</v>
      </c>
      <c r="C34" s="19" t="s">
        <v>60</v>
      </c>
      <c r="D34" s="20"/>
      <c r="E34" s="20"/>
      <c r="F34" s="20"/>
      <c r="G34" s="20"/>
      <c r="H34" s="20"/>
      <c r="I34" s="20"/>
      <c r="J34" s="61"/>
    </row>
    <row r="35" ht="25.5" spans="1:10">
      <c r="A35" s="19"/>
      <c r="B35" s="61"/>
      <c r="C35" s="21" t="s">
        <v>10</v>
      </c>
      <c r="D35" s="21" t="s">
        <v>11</v>
      </c>
      <c r="E35" s="22" t="s">
        <v>12</v>
      </c>
      <c r="F35" s="21" t="s">
        <v>13</v>
      </c>
      <c r="G35" s="23" t="s">
        <v>14</v>
      </c>
      <c r="H35" s="24" t="s">
        <v>15</v>
      </c>
      <c r="I35" s="62" t="s">
        <v>16</v>
      </c>
      <c r="J35" s="21" t="s">
        <v>17</v>
      </c>
    </row>
    <row r="36" spans="1:10">
      <c r="A36" s="25" t="s">
        <v>18</v>
      </c>
      <c r="B36" s="26"/>
      <c r="C36" s="27">
        <v>0</v>
      </c>
      <c r="D36" s="27">
        <v>0</v>
      </c>
      <c r="E36" s="28" t="e">
        <f>D36/C36</f>
        <v>#DIV/0!</v>
      </c>
      <c r="F36" s="71"/>
      <c r="G36" s="30"/>
      <c r="H36" s="30"/>
      <c r="I36" s="63"/>
      <c r="J36" s="33"/>
    </row>
    <row r="37" spans="1:10">
      <c r="A37" s="9">
        <v>4</v>
      </c>
      <c r="B37" s="10" t="s">
        <v>61</v>
      </c>
      <c r="C37" s="11" t="s">
        <v>62</v>
      </c>
      <c r="D37" s="12"/>
      <c r="E37" s="12"/>
      <c r="F37" s="12"/>
      <c r="G37" s="12"/>
      <c r="H37" s="12"/>
      <c r="I37" s="12"/>
      <c r="J37" s="68"/>
    </row>
    <row r="38" spans="1:10">
      <c r="A38" s="13" t="s">
        <v>63</v>
      </c>
      <c r="B38" s="14" t="s">
        <v>64</v>
      </c>
      <c r="C38" s="15" t="s">
        <v>65</v>
      </c>
      <c r="D38" s="16"/>
      <c r="E38" s="16"/>
      <c r="F38" s="16"/>
      <c r="G38" s="16"/>
      <c r="H38" s="16"/>
      <c r="I38" s="16"/>
      <c r="J38" s="60"/>
    </row>
    <row r="39" spans="1:10">
      <c r="A39" s="17" t="s">
        <v>66</v>
      </c>
      <c r="B39" s="18" t="s">
        <v>67</v>
      </c>
      <c r="C39" s="72" t="s">
        <v>68</v>
      </c>
      <c r="D39" s="73"/>
      <c r="E39" s="73"/>
      <c r="F39" s="73"/>
      <c r="G39" s="73"/>
      <c r="H39" s="73"/>
      <c r="I39" s="73"/>
      <c r="J39" s="74"/>
    </row>
    <row r="40" ht="31.5" customHeight="1" spans="1:10">
      <c r="A40" s="17"/>
      <c r="B40" s="51"/>
      <c r="C40" s="21" t="s">
        <v>10</v>
      </c>
      <c r="D40" s="21" t="s">
        <v>11</v>
      </c>
      <c r="E40" s="22" t="s">
        <v>12</v>
      </c>
      <c r="F40" s="21" t="s">
        <v>13</v>
      </c>
      <c r="G40" s="23" t="s">
        <v>14</v>
      </c>
      <c r="H40" s="24" t="s">
        <v>15</v>
      </c>
      <c r="I40" s="62" t="s">
        <v>16</v>
      </c>
      <c r="J40" s="21" t="s">
        <v>17</v>
      </c>
    </row>
    <row r="41" spans="1:10">
      <c r="A41" s="52" t="s">
        <v>18</v>
      </c>
      <c r="B41" s="53"/>
      <c r="C41" s="54">
        <f>271890+431000</f>
        <v>702890</v>
      </c>
      <c r="D41" s="27">
        <v>174702.29</v>
      </c>
      <c r="E41" s="28">
        <f>D41/C41</f>
        <v>0.248548549559675</v>
      </c>
      <c r="F41" s="29"/>
      <c r="G41" s="30"/>
      <c r="H41" s="30"/>
      <c r="I41" s="33"/>
      <c r="J41" s="33"/>
    </row>
    <row r="42" s="1" customFormat="1" spans="1:8">
      <c r="A42" s="55"/>
      <c r="F42" s="56"/>
      <c r="G42" s="57"/>
      <c r="H42" s="58"/>
    </row>
    <row r="43" s="1" customFormat="1" spans="1:8">
      <c r="A43" s="55"/>
      <c r="F43" s="56"/>
      <c r="G43" s="57"/>
      <c r="H43" s="58"/>
    </row>
    <row r="44" s="1" customFormat="1" spans="1:8">
      <c r="A44" s="55"/>
      <c r="F44" s="56"/>
      <c r="G44" s="57"/>
      <c r="H44" s="58"/>
    </row>
    <row r="45" s="1" customFormat="1" spans="1:8">
      <c r="A45" s="55"/>
      <c r="F45" s="56"/>
      <c r="G45" s="57"/>
      <c r="H45" s="58"/>
    </row>
    <row r="46" s="1" customFormat="1" spans="1:8">
      <c r="A46" s="55"/>
      <c r="F46" s="56"/>
      <c r="G46" s="57"/>
      <c r="H46" s="58"/>
    </row>
    <row r="47" s="1" customFormat="1" spans="1:8">
      <c r="A47" s="55"/>
      <c r="F47" s="56"/>
      <c r="G47" s="57"/>
      <c r="H47" s="58"/>
    </row>
    <row r="48" s="1" customFormat="1" spans="1:8">
      <c r="A48" s="55"/>
      <c r="F48" s="56"/>
      <c r="G48" s="57"/>
      <c r="H48" s="58"/>
    </row>
    <row r="49" s="1" customFormat="1" spans="1:8">
      <c r="A49" s="55"/>
      <c r="F49" s="56"/>
      <c r="G49" s="57"/>
      <c r="H49" s="58"/>
    </row>
    <row r="50" s="1" customFormat="1" spans="1:8">
      <c r="A50" s="55"/>
      <c r="F50" s="56"/>
      <c r="G50" s="57"/>
      <c r="H50" s="58"/>
    </row>
    <row r="51" s="1" customFormat="1" spans="1:8">
      <c r="A51" s="55"/>
      <c r="F51" s="56"/>
      <c r="G51" s="57"/>
      <c r="H51" s="58"/>
    </row>
    <row r="52" s="1" customFormat="1" spans="1:8">
      <c r="A52" s="55"/>
      <c r="F52" s="56"/>
      <c r="G52" s="57"/>
      <c r="H52" s="58"/>
    </row>
    <row r="53" s="1" customFormat="1" spans="1:8">
      <c r="A53" s="55"/>
      <c r="F53" s="56"/>
      <c r="G53" s="57"/>
      <c r="H53" s="58"/>
    </row>
    <row r="54" s="1" customFormat="1" spans="1:8">
      <c r="A54" s="55"/>
      <c r="F54" s="56"/>
      <c r="G54" s="57"/>
      <c r="H54" s="58"/>
    </row>
    <row r="55" s="1" customFormat="1" spans="1:8">
      <c r="A55" s="55"/>
      <c r="F55" s="56"/>
      <c r="G55" s="57"/>
      <c r="H55" s="58"/>
    </row>
    <row r="56" s="1" customFormat="1" spans="1:8">
      <c r="A56" s="55"/>
      <c r="F56" s="56"/>
      <c r="G56" s="57"/>
      <c r="H56" s="58"/>
    </row>
    <row r="57" s="1" customFormat="1" spans="1:8">
      <c r="A57" s="55"/>
      <c r="F57" s="56"/>
      <c r="G57" s="57"/>
      <c r="H57" s="58"/>
    </row>
    <row r="58" s="1" customFormat="1" spans="1:8">
      <c r="A58" s="55"/>
      <c r="F58" s="56"/>
      <c r="G58" s="57"/>
      <c r="H58" s="58"/>
    </row>
    <row r="59" s="1" customFormat="1" spans="1:8">
      <c r="A59" s="55"/>
      <c r="F59" s="56"/>
      <c r="G59" s="57"/>
      <c r="H59" s="58"/>
    </row>
    <row r="60" s="1" customFormat="1" spans="1:8">
      <c r="A60" s="55"/>
      <c r="F60" s="56"/>
      <c r="G60" s="57"/>
      <c r="H60" s="58"/>
    </row>
    <row r="61" spans="9:10">
      <c r="I61" s="1"/>
      <c r="J61" s="1"/>
    </row>
    <row r="62" spans="9:10">
      <c r="I62" s="1"/>
      <c r="J62" s="1"/>
    </row>
    <row r="63" spans="9:10">
      <c r="I63" s="1"/>
      <c r="J63" s="1"/>
    </row>
    <row r="64" spans="9:10">
      <c r="I64" s="1"/>
      <c r="J64" s="1"/>
    </row>
    <row r="65" spans="9:10">
      <c r="I65" s="1"/>
      <c r="J65" s="1"/>
    </row>
    <row r="66" spans="9:10">
      <c r="I66" s="1"/>
      <c r="J66" s="1"/>
    </row>
  </sheetData>
  <mergeCells count="40">
    <mergeCell ref="A1:J1"/>
    <mergeCell ref="A2:J2"/>
    <mergeCell ref="C3:J3"/>
    <mergeCell ref="C4:J4"/>
    <mergeCell ref="C5:J5"/>
    <mergeCell ref="A6:B6"/>
    <mergeCell ref="A7:B7"/>
    <mergeCell ref="C8:J8"/>
    <mergeCell ref="C9:J9"/>
    <mergeCell ref="A10:B10"/>
    <mergeCell ref="A11:B11"/>
    <mergeCell ref="C12:J12"/>
    <mergeCell ref="C13:J13"/>
    <mergeCell ref="A14:B14"/>
    <mergeCell ref="A15:B15"/>
    <mergeCell ref="C16:J16"/>
    <mergeCell ref="C17:J17"/>
    <mergeCell ref="C18:J18"/>
    <mergeCell ref="A19:B19"/>
    <mergeCell ref="A20:B20"/>
    <mergeCell ref="C21:J21"/>
    <mergeCell ref="C22:J22"/>
    <mergeCell ref="A23:B23"/>
    <mergeCell ref="A24:B24"/>
    <mergeCell ref="C25:J25"/>
    <mergeCell ref="C26:J26"/>
    <mergeCell ref="A27:B27"/>
    <mergeCell ref="A28:B28"/>
    <mergeCell ref="C29:J29"/>
    <mergeCell ref="C30:J30"/>
    <mergeCell ref="C31:J31"/>
    <mergeCell ref="A32:B32"/>
    <mergeCell ref="A33:B33"/>
    <mergeCell ref="C34:J34"/>
    <mergeCell ref="A35:B35"/>
    <mergeCell ref="A36:B36"/>
    <mergeCell ref="C37:J37"/>
    <mergeCell ref="C38:J38"/>
    <mergeCell ref="C39:J39"/>
    <mergeCell ref="A41:B41"/>
  </mergeCells>
  <printOptions horizontalCentered="1"/>
  <pageMargins left="0.235416666666667" right="0.275" top="0.313888888888889" bottom="0.313888888888889" header="0.196527777777778" footer="0.313888888888889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9"/>
  <sheetViews>
    <sheetView tabSelected="1" topLeftCell="A19" workbookViewId="0">
      <selection activeCell="C29" sqref="C29"/>
    </sheetView>
  </sheetViews>
  <sheetFormatPr defaultColWidth="9" defaultRowHeight="12.75"/>
  <cols>
    <col min="1" max="1" width="7.14285714285714" style="2" customWidth="1"/>
    <col min="2" max="2" width="16.8571428571429" customWidth="1"/>
    <col min="3" max="3" width="16" customWidth="1"/>
    <col min="4" max="4" width="17.8857142857143" customWidth="1"/>
    <col min="5" max="5" width="26" customWidth="1"/>
    <col min="6" max="6" width="14.8571428571429" style="3" customWidth="1"/>
    <col min="7" max="7" width="14.1047619047619" style="4" customWidth="1"/>
    <col min="8" max="8" width="14" style="5" customWidth="1"/>
    <col min="9" max="9" width="14.7809523809524" customWidth="1"/>
    <col min="10" max="10" width="14.8857142857143" style="6" customWidth="1"/>
  </cols>
  <sheetData>
    <row r="1" customFormat="1" ht="15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59"/>
    </row>
    <row r="2" customFormat="1" ht="15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59"/>
    </row>
    <row r="3" customFormat="1" spans="1:10">
      <c r="A3" s="9">
        <v>1</v>
      </c>
      <c r="B3" s="10" t="s">
        <v>2</v>
      </c>
      <c r="C3" s="11" t="s">
        <v>3</v>
      </c>
      <c r="D3" s="12"/>
      <c r="E3" s="12"/>
      <c r="F3" s="12"/>
      <c r="G3" s="12"/>
      <c r="H3" s="12"/>
      <c r="I3" s="12"/>
      <c r="J3" s="12"/>
    </row>
    <row r="4" customFormat="1" spans="1:10">
      <c r="A4" s="13" t="s">
        <v>4</v>
      </c>
      <c r="B4" s="14" t="s">
        <v>5</v>
      </c>
      <c r="C4" s="15" t="s">
        <v>6</v>
      </c>
      <c r="D4" s="16"/>
      <c r="E4" s="16"/>
      <c r="F4" s="16"/>
      <c r="G4" s="16"/>
      <c r="H4" s="16"/>
      <c r="I4" s="16"/>
      <c r="J4" s="60"/>
    </row>
    <row r="5" customFormat="1" spans="1:10">
      <c r="A5" s="17" t="s">
        <v>7</v>
      </c>
      <c r="B5" s="18" t="s">
        <v>8</v>
      </c>
      <c r="C5" s="19" t="s">
        <v>9</v>
      </c>
      <c r="D5" s="20"/>
      <c r="E5" s="20"/>
      <c r="F5" s="20"/>
      <c r="G5" s="20"/>
      <c r="H5" s="20"/>
      <c r="I5" s="20"/>
      <c r="J5" s="61"/>
    </row>
    <row r="6" customFormat="1" ht="25.5" spans="1:10">
      <c r="A6" s="17"/>
      <c r="B6" s="17"/>
      <c r="C6" s="21" t="s">
        <v>10</v>
      </c>
      <c r="D6" s="21" t="s">
        <v>11</v>
      </c>
      <c r="E6" s="22" t="s">
        <v>12</v>
      </c>
      <c r="F6" s="21" t="s">
        <v>13</v>
      </c>
      <c r="G6" s="23" t="s">
        <v>14</v>
      </c>
      <c r="H6" s="24" t="s">
        <v>15</v>
      </c>
      <c r="I6" s="62" t="s">
        <v>16</v>
      </c>
      <c r="J6" s="21" t="s">
        <v>17</v>
      </c>
    </row>
    <row r="7" customFormat="1" spans="1:10">
      <c r="A7" s="25" t="s">
        <v>18</v>
      </c>
      <c r="B7" s="26"/>
      <c r="C7" s="27">
        <f>544976+3800000</f>
        <v>4344976</v>
      </c>
      <c r="D7" s="27">
        <v>2943377.74</v>
      </c>
      <c r="E7" s="28">
        <f>D7/C7</f>
        <v>0.677420943176671</v>
      </c>
      <c r="F7" s="29"/>
      <c r="G7" s="29"/>
      <c r="H7" s="30"/>
      <c r="I7" s="63"/>
      <c r="J7" s="33"/>
    </row>
    <row r="8" customFormat="1" spans="1:10">
      <c r="A8" s="13" t="s">
        <v>19</v>
      </c>
      <c r="B8" s="14" t="s">
        <v>26</v>
      </c>
      <c r="C8" s="15" t="s">
        <v>27</v>
      </c>
      <c r="D8" s="16"/>
      <c r="E8" s="16"/>
      <c r="F8" s="16"/>
      <c r="G8" s="16"/>
      <c r="H8" s="16"/>
      <c r="I8" s="16"/>
      <c r="J8" s="16"/>
    </row>
    <row r="9" customFormat="1" spans="1:10">
      <c r="A9" s="17" t="s">
        <v>22</v>
      </c>
      <c r="B9" s="18" t="s">
        <v>29</v>
      </c>
      <c r="C9" s="19" t="s">
        <v>30</v>
      </c>
      <c r="D9" s="20"/>
      <c r="E9" s="20"/>
      <c r="F9" s="20"/>
      <c r="G9" s="20"/>
      <c r="H9" s="20"/>
      <c r="I9" s="20"/>
      <c r="J9" s="61"/>
    </row>
    <row r="10" customFormat="1" ht="25.5" spans="1:10">
      <c r="A10" s="17"/>
      <c r="B10" s="17"/>
      <c r="C10" s="31" t="s">
        <v>10</v>
      </c>
      <c r="D10" s="21" t="s">
        <v>11</v>
      </c>
      <c r="E10" s="22" t="s">
        <v>12</v>
      </c>
      <c r="F10" s="21" t="s">
        <v>13</v>
      </c>
      <c r="G10" s="23" t="s">
        <v>14</v>
      </c>
      <c r="H10" s="24" t="s">
        <v>15</v>
      </c>
      <c r="I10" s="62" t="s">
        <v>16</v>
      </c>
      <c r="J10" s="21" t="s">
        <v>17</v>
      </c>
    </row>
    <row r="11" customFormat="1" spans="1:10">
      <c r="A11" s="25" t="s">
        <v>18</v>
      </c>
      <c r="B11" s="26"/>
      <c r="C11" s="32">
        <v>7000</v>
      </c>
      <c r="D11" s="27">
        <v>0</v>
      </c>
      <c r="E11" s="28">
        <f>D11/C11</f>
        <v>0</v>
      </c>
      <c r="F11" s="33"/>
      <c r="G11" s="30">
        <v>1</v>
      </c>
      <c r="H11" s="30">
        <v>1</v>
      </c>
      <c r="I11" s="63"/>
      <c r="J11" s="33"/>
    </row>
    <row r="12" customFormat="1" spans="1:10">
      <c r="A12" s="34" t="s">
        <v>25</v>
      </c>
      <c r="B12" s="35" t="s">
        <v>69</v>
      </c>
      <c r="C12" s="36" t="s">
        <v>70</v>
      </c>
      <c r="D12" s="37"/>
      <c r="E12" s="37"/>
      <c r="F12" s="37"/>
      <c r="G12" s="37"/>
      <c r="H12" s="37"/>
      <c r="I12" s="37"/>
      <c r="J12" s="64"/>
    </row>
    <row r="13" customFormat="1" spans="1:10">
      <c r="A13" s="17" t="s">
        <v>28</v>
      </c>
      <c r="B13" s="18" t="s">
        <v>71</v>
      </c>
      <c r="C13" s="38" t="s">
        <v>70</v>
      </c>
      <c r="D13" s="39"/>
      <c r="E13" s="39"/>
      <c r="F13" s="39"/>
      <c r="G13" s="39"/>
      <c r="H13" s="39"/>
      <c r="I13" s="39"/>
      <c r="J13" s="65"/>
    </row>
    <row r="14" customFormat="1" ht="25.5" spans="1:10">
      <c r="A14" s="17"/>
      <c r="B14" s="17"/>
      <c r="C14" s="21" t="s">
        <v>10</v>
      </c>
      <c r="D14" s="21" t="s">
        <v>11</v>
      </c>
      <c r="E14" s="22" t="s">
        <v>12</v>
      </c>
      <c r="F14" s="21" t="s">
        <v>13</v>
      </c>
      <c r="G14" s="23" t="s">
        <v>14</v>
      </c>
      <c r="H14" s="24" t="s">
        <v>15</v>
      </c>
      <c r="I14" s="62" t="s">
        <v>16</v>
      </c>
      <c r="J14" s="21" t="s">
        <v>17</v>
      </c>
    </row>
    <row r="15" customFormat="1" spans="1:10">
      <c r="A15" s="25" t="s">
        <v>18</v>
      </c>
      <c r="B15" s="26"/>
      <c r="C15" s="27">
        <v>0</v>
      </c>
      <c r="D15" s="27">
        <v>0</v>
      </c>
      <c r="E15" s="28">
        <v>0</v>
      </c>
      <c r="F15" s="29"/>
      <c r="G15" s="29"/>
      <c r="H15" s="30"/>
      <c r="I15" s="63"/>
      <c r="J15" s="33"/>
    </row>
    <row r="16" customFormat="1" spans="1:10">
      <c r="A16" s="9">
        <v>2</v>
      </c>
      <c r="B16" s="10" t="s">
        <v>50</v>
      </c>
      <c r="C16" s="11" t="s">
        <v>51</v>
      </c>
      <c r="D16" s="12"/>
      <c r="E16" s="12"/>
      <c r="F16" s="12"/>
      <c r="G16" s="12"/>
      <c r="H16" s="12"/>
      <c r="I16" s="12"/>
      <c r="J16" s="12"/>
    </row>
    <row r="17" customFormat="1" spans="1:10">
      <c r="A17" s="13" t="s">
        <v>33</v>
      </c>
      <c r="B17" s="14" t="s">
        <v>53</v>
      </c>
      <c r="C17" s="15" t="s">
        <v>54</v>
      </c>
      <c r="D17" s="16"/>
      <c r="E17" s="16"/>
      <c r="F17" s="16"/>
      <c r="G17" s="16"/>
      <c r="H17" s="16"/>
      <c r="I17" s="16"/>
      <c r="J17" s="60"/>
    </row>
    <row r="18" customFormat="1" spans="1:10">
      <c r="A18" s="17" t="s">
        <v>36</v>
      </c>
      <c r="B18" s="18" t="s">
        <v>72</v>
      </c>
      <c r="C18" s="19" t="s">
        <v>73</v>
      </c>
      <c r="D18" s="20"/>
      <c r="E18" s="20"/>
      <c r="F18" s="20"/>
      <c r="G18" s="20"/>
      <c r="H18" s="20"/>
      <c r="I18" s="20"/>
      <c r="J18" s="61"/>
    </row>
    <row r="19" customFormat="1" ht="25.5" spans="1:10">
      <c r="A19" s="17"/>
      <c r="B19" s="17"/>
      <c r="C19" s="21" t="s">
        <v>10</v>
      </c>
      <c r="D19" s="21" t="s">
        <v>11</v>
      </c>
      <c r="E19" s="22" t="s">
        <v>12</v>
      </c>
      <c r="F19" s="21" t="s">
        <v>13</v>
      </c>
      <c r="G19" s="23" t="s">
        <v>14</v>
      </c>
      <c r="H19" s="24" t="s">
        <v>15</v>
      </c>
      <c r="I19" s="62" t="s">
        <v>16</v>
      </c>
      <c r="J19" s="21" t="s">
        <v>17</v>
      </c>
    </row>
    <row r="20" customFormat="1" spans="1:10">
      <c r="A20" s="25" t="s">
        <v>18</v>
      </c>
      <c r="B20" s="26"/>
      <c r="C20" s="27">
        <v>6000</v>
      </c>
      <c r="D20" s="27">
        <v>0</v>
      </c>
      <c r="E20" s="28">
        <f>D20/C20</f>
        <v>0</v>
      </c>
      <c r="F20" s="29"/>
      <c r="G20" s="30"/>
      <c r="H20" s="30"/>
      <c r="I20" s="63"/>
      <c r="J20" s="33"/>
    </row>
    <row r="21" customFormat="1" ht="15.6" customHeight="1" spans="1:10">
      <c r="A21" s="9">
        <v>3</v>
      </c>
      <c r="B21" s="10" t="s">
        <v>31</v>
      </c>
      <c r="C21" s="11" t="s">
        <v>32</v>
      </c>
      <c r="D21" s="12"/>
      <c r="E21" s="12"/>
      <c r="F21" s="12"/>
      <c r="G21" s="12"/>
      <c r="H21" s="12"/>
      <c r="I21" s="12"/>
      <c r="J21" s="12"/>
    </row>
    <row r="22" customFormat="1" spans="1:10">
      <c r="A22" s="34" t="s">
        <v>52</v>
      </c>
      <c r="B22" s="35" t="s">
        <v>46</v>
      </c>
      <c r="C22" s="40" t="s">
        <v>74</v>
      </c>
      <c r="D22" s="41"/>
      <c r="E22" s="41"/>
      <c r="F22" s="41"/>
      <c r="G22" s="41"/>
      <c r="H22" s="41"/>
      <c r="I22" s="41"/>
      <c r="J22" s="41"/>
    </row>
    <row r="23" customFormat="1" ht="28" customHeight="1" spans="1:10">
      <c r="A23" s="17" t="s">
        <v>75</v>
      </c>
      <c r="B23" s="18" t="s">
        <v>76</v>
      </c>
      <c r="C23" s="42" t="s">
        <v>49</v>
      </c>
      <c r="D23" s="43"/>
      <c r="E23" s="43"/>
      <c r="F23" s="43"/>
      <c r="G23" s="43"/>
      <c r="H23" s="43"/>
      <c r="I23" s="43"/>
      <c r="J23" s="66"/>
    </row>
    <row r="24" customFormat="1" ht="25.5" spans="1:10">
      <c r="A24" s="17"/>
      <c r="B24" s="17"/>
      <c r="C24" s="21" t="s">
        <v>10</v>
      </c>
      <c r="D24" s="21" t="s">
        <v>11</v>
      </c>
      <c r="E24" s="22" t="s">
        <v>12</v>
      </c>
      <c r="F24" s="21" t="s">
        <v>13</v>
      </c>
      <c r="G24" s="23" t="s">
        <v>14</v>
      </c>
      <c r="H24" s="24" t="s">
        <v>15</v>
      </c>
      <c r="I24" s="62" t="s">
        <v>16</v>
      </c>
      <c r="J24" s="21" t="s">
        <v>17</v>
      </c>
    </row>
    <row r="25" customFormat="1" spans="1:10">
      <c r="A25" s="25" t="s">
        <v>18</v>
      </c>
      <c r="B25" s="26"/>
      <c r="C25" s="27">
        <v>0</v>
      </c>
      <c r="D25" s="27">
        <v>0</v>
      </c>
      <c r="E25" s="28" t="e">
        <f>D25/C25</f>
        <v>#DIV/0!</v>
      </c>
      <c r="F25" s="44"/>
      <c r="G25" s="30"/>
      <c r="H25" s="30"/>
      <c r="I25" s="63"/>
      <c r="J25" s="33"/>
    </row>
    <row r="26" customFormat="1" spans="1:10">
      <c r="A26" s="34" t="s">
        <v>77</v>
      </c>
      <c r="B26" s="35" t="s">
        <v>34</v>
      </c>
      <c r="C26" s="36" t="s">
        <v>35</v>
      </c>
      <c r="D26" s="37"/>
      <c r="E26" s="37"/>
      <c r="F26" s="37"/>
      <c r="G26" s="37"/>
      <c r="H26" s="37"/>
      <c r="I26" s="37"/>
      <c r="J26" s="64"/>
    </row>
    <row r="27" customFormat="1" spans="1:10">
      <c r="A27" s="17" t="s">
        <v>78</v>
      </c>
      <c r="B27" s="18" t="s">
        <v>37</v>
      </c>
      <c r="C27" s="19" t="s">
        <v>38</v>
      </c>
      <c r="D27" s="20"/>
      <c r="E27" s="20"/>
      <c r="F27" s="20"/>
      <c r="G27" s="20"/>
      <c r="H27" s="20"/>
      <c r="I27" s="20"/>
      <c r="J27" s="61"/>
    </row>
    <row r="28" customFormat="1" ht="25.5" spans="1:10">
      <c r="A28" s="17"/>
      <c r="B28" s="17"/>
      <c r="C28" s="21" t="s">
        <v>10</v>
      </c>
      <c r="D28" s="21" t="s">
        <v>11</v>
      </c>
      <c r="E28" s="22" t="s">
        <v>12</v>
      </c>
      <c r="F28" s="21" t="s">
        <v>13</v>
      </c>
      <c r="G28" s="23" t="s">
        <v>14</v>
      </c>
      <c r="H28" s="24" t="s">
        <v>15</v>
      </c>
      <c r="I28" s="62" t="s">
        <v>16</v>
      </c>
      <c r="J28" s="21" t="s">
        <v>17</v>
      </c>
    </row>
    <row r="29" customFormat="1" ht="15.75" spans="1:10">
      <c r="A29" s="25" t="s">
        <v>18</v>
      </c>
      <c r="B29" s="26"/>
      <c r="C29" s="45">
        <f>330482.5+1024618.28+1075118.87</f>
        <v>2430219.65</v>
      </c>
      <c r="D29" s="46">
        <v>843576.14</v>
      </c>
      <c r="E29" s="47">
        <f>D29/C29</f>
        <v>0.347119298455183</v>
      </c>
      <c r="F29" s="48"/>
      <c r="G29" s="44"/>
      <c r="H29" s="44"/>
      <c r="I29" s="67"/>
      <c r="J29" s="48"/>
    </row>
    <row r="30" customFormat="1" spans="1:10">
      <c r="A30" s="9">
        <v>4</v>
      </c>
      <c r="B30" s="10" t="s">
        <v>79</v>
      </c>
      <c r="C30" s="11" t="s">
        <v>80</v>
      </c>
      <c r="D30" s="12"/>
      <c r="E30" s="12"/>
      <c r="F30" s="12"/>
      <c r="G30" s="12"/>
      <c r="H30" s="12"/>
      <c r="I30" s="12"/>
      <c r="J30" s="68"/>
    </row>
    <row r="31" customFormat="1" spans="1:10">
      <c r="A31" s="13" t="s">
        <v>63</v>
      </c>
      <c r="B31" s="14" t="s">
        <v>81</v>
      </c>
      <c r="C31" s="15" t="s">
        <v>82</v>
      </c>
      <c r="D31" s="16"/>
      <c r="E31" s="16"/>
      <c r="F31" s="16"/>
      <c r="G31" s="16"/>
      <c r="H31" s="16"/>
      <c r="I31" s="16"/>
      <c r="J31" s="60"/>
    </row>
    <row r="32" customFormat="1" spans="1:10">
      <c r="A32" s="17" t="s">
        <v>66</v>
      </c>
      <c r="B32" s="18" t="s">
        <v>83</v>
      </c>
      <c r="C32" s="49" t="s">
        <v>82</v>
      </c>
      <c r="D32" s="50"/>
      <c r="E32" s="50"/>
      <c r="F32" s="50"/>
      <c r="G32" s="50"/>
      <c r="H32" s="50"/>
      <c r="I32" s="50"/>
      <c r="J32" s="69"/>
    </row>
    <row r="33" customFormat="1" ht="31.5" customHeight="1" spans="1:10">
      <c r="A33" s="17"/>
      <c r="B33" s="51"/>
      <c r="C33" s="21" t="s">
        <v>10</v>
      </c>
      <c r="D33" s="21" t="s">
        <v>11</v>
      </c>
      <c r="E33" s="22" t="s">
        <v>12</v>
      </c>
      <c r="F33" s="21" t="s">
        <v>13</v>
      </c>
      <c r="G33" s="23" t="s">
        <v>14</v>
      </c>
      <c r="H33" s="24" t="s">
        <v>15</v>
      </c>
      <c r="I33" s="62" t="s">
        <v>16</v>
      </c>
      <c r="J33" s="21" t="s">
        <v>17</v>
      </c>
    </row>
    <row r="34" customFormat="1" spans="1:10">
      <c r="A34" s="52" t="s">
        <v>18</v>
      </c>
      <c r="B34" s="53"/>
      <c r="C34" s="54">
        <v>10000</v>
      </c>
      <c r="D34" s="27">
        <v>0</v>
      </c>
      <c r="E34" s="28">
        <f>D34/C34</f>
        <v>0</v>
      </c>
      <c r="F34" s="29"/>
      <c r="G34" s="30"/>
      <c r="H34" s="30"/>
      <c r="I34" s="33"/>
      <c r="J34" s="33"/>
    </row>
    <row r="35" s="1" customFormat="1" spans="1:8">
      <c r="A35" s="55"/>
      <c r="F35" s="56"/>
      <c r="G35" s="57"/>
      <c r="H35" s="58"/>
    </row>
    <row r="36" s="1" customFormat="1" spans="1:8">
      <c r="A36" s="55"/>
      <c r="F36" s="56"/>
      <c r="G36" s="57"/>
      <c r="H36" s="58"/>
    </row>
    <row r="37" s="1" customFormat="1" spans="1:8">
      <c r="A37" s="55"/>
      <c r="F37" s="56"/>
      <c r="G37" s="57"/>
      <c r="H37" s="58"/>
    </row>
    <row r="38" s="1" customFormat="1" spans="1:8">
      <c r="A38" s="55"/>
      <c r="F38" s="56"/>
      <c r="G38" s="57"/>
      <c r="H38" s="58"/>
    </row>
    <row r="39" s="1" customFormat="1" spans="1:8">
      <c r="A39" s="55"/>
      <c r="F39" s="56"/>
      <c r="G39" s="57"/>
      <c r="H39" s="58"/>
    </row>
    <row r="40" s="1" customFormat="1" spans="1:8">
      <c r="A40" s="55"/>
      <c r="F40" s="56"/>
      <c r="G40" s="57"/>
      <c r="H40" s="58"/>
    </row>
    <row r="41" s="1" customFormat="1" spans="1:8">
      <c r="A41" s="55"/>
      <c r="F41" s="56"/>
      <c r="G41" s="57"/>
      <c r="H41" s="58"/>
    </row>
    <row r="42" s="1" customFormat="1" spans="1:8">
      <c r="A42" s="55"/>
      <c r="F42" s="56"/>
      <c r="G42" s="57"/>
      <c r="H42" s="58"/>
    </row>
    <row r="43" s="1" customFormat="1" spans="1:8">
      <c r="A43" s="55"/>
      <c r="F43" s="56"/>
      <c r="G43" s="57"/>
      <c r="H43" s="58"/>
    </row>
    <row r="44" s="1" customFormat="1" spans="1:8">
      <c r="A44" s="55"/>
      <c r="F44" s="56"/>
      <c r="G44" s="57"/>
      <c r="H44" s="58"/>
    </row>
    <row r="45" s="1" customFormat="1" spans="1:8">
      <c r="A45" s="55"/>
      <c r="F45" s="56"/>
      <c r="G45" s="57"/>
      <c r="H45" s="58"/>
    </row>
    <row r="46" s="1" customFormat="1" spans="1:8">
      <c r="A46" s="55"/>
      <c r="F46" s="56"/>
      <c r="G46" s="57"/>
      <c r="H46" s="58"/>
    </row>
    <row r="47" s="1" customFormat="1" spans="1:8">
      <c r="A47" s="55"/>
      <c r="F47" s="56"/>
      <c r="G47" s="57"/>
      <c r="H47" s="58"/>
    </row>
    <row r="48" s="1" customFormat="1" spans="1:8">
      <c r="A48" s="55"/>
      <c r="F48" s="56"/>
      <c r="G48" s="57"/>
      <c r="H48" s="58"/>
    </row>
    <row r="49" s="1" customFormat="1" spans="1:8">
      <c r="A49" s="55"/>
      <c r="F49" s="56"/>
      <c r="G49" s="57"/>
      <c r="H49" s="58"/>
    </row>
    <row r="50" s="1" customFormat="1" spans="1:8">
      <c r="A50" s="55"/>
      <c r="F50" s="56"/>
      <c r="G50" s="57"/>
      <c r="H50" s="58"/>
    </row>
    <row r="51" s="1" customFormat="1" spans="1:8">
      <c r="A51" s="55"/>
      <c r="F51" s="56"/>
      <c r="G51" s="57"/>
      <c r="H51" s="58"/>
    </row>
    <row r="52" s="1" customFormat="1" spans="1:8">
      <c r="A52" s="55"/>
      <c r="F52" s="56"/>
      <c r="G52" s="57"/>
      <c r="H52" s="58"/>
    </row>
    <row r="53" s="1" customFormat="1" spans="1:8">
      <c r="A53" s="55"/>
      <c r="F53" s="56"/>
      <c r="G53" s="57"/>
      <c r="H53" s="58"/>
    </row>
    <row r="54" customFormat="1" spans="1:10">
      <c r="A54" s="2"/>
      <c r="F54" s="3"/>
      <c r="G54" s="4"/>
      <c r="H54" s="5"/>
      <c r="I54" s="1"/>
      <c r="J54" s="1"/>
    </row>
    <row r="55" customFormat="1" spans="1:10">
      <c r="A55" s="2"/>
      <c r="F55" s="3"/>
      <c r="G55" s="4"/>
      <c r="H55" s="5"/>
      <c r="I55" s="1"/>
      <c r="J55" s="1"/>
    </row>
    <row r="56" customFormat="1" spans="1:10">
      <c r="A56" s="2"/>
      <c r="F56" s="3"/>
      <c r="G56" s="4"/>
      <c r="H56" s="5"/>
      <c r="I56" s="1"/>
      <c r="J56" s="1"/>
    </row>
    <row r="57" customFormat="1" spans="1:10">
      <c r="A57" s="2"/>
      <c r="F57" s="3"/>
      <c r="G57" s="4"/>
      <c r="H57" s="5"/>
      <c r="I57" s="1"/>
      <c r="J57" s="1"/>
    </row>
    <row r="58" customFormat="1" spans="1:10">
      <c r="A58" s="2"/>
      <c r="F58" s="3"/>
      <c r="G58" s="4"/>
      <c r="H58" s="5"/>
      <c r="I58" s="1"/>
      <c r="J58" s="1"/>
    </row>
    <row r="59" customFormat="1" spans="1:10">
      <c r="A59" s="2"/>
      <c r="F59" s="3"/>
      <c r="G59" s="4"/>
      <c r="H59" s="5"/>
      <c r="I59" s="1"/>
      <c r="J59" s="1"/>
    </row>
  </sheetData>
  <mergeCells count="33">
    <mergeCell ref="A1:J1"/>
    <mergeCell ref="A2:J2"/>
    <mergeCell ref="C3:J3"/>
    <mergeCell ref="C4:J4"/>
    <mergeCell ref="C5:J5"/>
    <mergeCell ref="A6:B6"/>
    <mergeCell ref="A7:B7"/>
    <mergeCell ref="C8:J8"/>
    <mergeCell ref="C9:J9"/>
    <mergeCell ref="A10:B10"/>
    <mergeCell ref="A11:B11"/>
    <mergeCell ref="C12:J12"/>
    <mergeCell ref="C13:J13"/>
    <mergeCell ref="A14:B14"/>
    <mergeCell ref="A15:B15"/>
    <mergeCell ref="C16:J16"/>
    <mergeCell ref="C17:J17"/>
    <mergeCell ref="C18:J18"/>
    <mergeCell ref="A19:B19"/>
    <mergeCell ref="A20:B20"/>
    <mergeCell ref="C21:J21"/>
    <mergeCell ref="C22:J22"/>
    <mergeCell ref="C23:J23"/>
    <mergeCell ref="A24:B24"/>
    <mergeCell ref="A25:B25"/>
    <mergeCell ref="C26:J26"/>
    <mergeCell ref="C27:J27"/>
    <mergeCell ref="A28:B28"/>
    <mergeCell ref="A29:B29"/>
    <mergeCell ref="C30:J30"/>
    <mergeCell ref="C31:J31"/>
    <mergeCell ref="C32:J32"/>
    <mergeCell ref="A34:B34"/>
  </mergeCells>
  <printOptions horizontalCentered="1" verticalCentered="1"/>
  <pageMargins left="0.196527777777778" right="0.118055555555556" top="0.55" bottom="0.511805555555556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REATÓRIO DE DESEMPENHO DA GESTÃ</vt:lpstr>
      <vt:lpstr>atualizada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cristiane.andrade</dc:creator>
  <cp:lastModifiedBy>tadeu</cp:lastModifiedBy>
  <dcterms:created xsi:type="dcterms:W3CDTF">2011-02-01T18:39:00Z</dcterms:created>
  <cp:lastPrinted>2015-03-24T17:21:00Z</cp:lastPrinted>
  <dcterms:modified xsi:type="dcterms:W3CDTF">2017-08-11T16:54:51Z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1046-10.2.0.5820</vt:lpwstr>
  </property>
</Properties>
</file>