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70" windowWidth="19815" windowHeight="7875" firstSheet="1" activeTab="5"/>
  </bookViews>
  <sheets>
    <sheet name="2021-JAN" sheetId="1" state="hidden" r:id="rId1"/>
    <sheet name="2022-JUN" sheetId="2" r:id="rId2"/>
    <sheet name="2022-JUL" sheetId="5" r:id="rId3"/>
    <sheet name="2022-AGOSTO" sheetId="7" r:id="rId4"/>
    <sheet name="2022-STEMBRO" sheetId="8" r:id="rId5"/>
    <sheet name="2022-OUTUBRO" sheetId="9" r:id="rId6"/>
    <sheet name="Decreto de Concessão de passage" sheetId="3" state="hidden" r:id="rId7"/>
    <sheet name="Cópia de 2021-JAN" sheetId="4" state="hidden" r:id="rId8"/>
  </sheets>
  <calcPr calcId="125725"/>
  <extLst>
    <ext uri="GoogleSheetsCustomDataVersion1">
      <go:sheetsCustomData xmlns:go="http://customooxmlschemas.google.com/" r:id="" roundtripDataSignature="AMtx7miv5yxWE0bBhPBiY0EtK1f2A4AgnQ=="/>
    </ext>
  </extLst>
</workbook>
</file>

<file path=xl/calcChain.xml><?xml version="1.0" encoding="utf-8"?>
<calcChain xmlns="http://schemas.openxmlformats.org/spreadsheetml/2006/main">
  <c r="Y51" i="9"/>
  <c r="Z51" s="1"/>
  <c r="Z50"/>
  <c r="Y50"/>
  <c r="Y49"/>
  <c r="Z49" s="1"/>
  <c r="Z48"/>
  <c r="Y48"/>
  <c r="Y47"/>
  <c r="Z47" s="1"/>
  <c r="Z46"/>
  <c r="Y46"/>
  <c r="Y45"/>
  <c r="Z45" s="1"/>
  <c r="Z44"/>
  <c r="Y44"/>
  <c r="Y43"/>
  <c r="Z43" s="1"/>
  <c r="Z42"/>
  <c r="Y42"/>
  <c r="Y41"/>
  <c r="Z41" s="1"/>
  <c r="Z40"/>
  <c r="Y40"/>
  <c r="Y39"/>
  <c r="Z39" s="1"/>
  <c r="Z38"/>
  <c r="Y38"/>
  <c r="Y37"/>
  <c r="Z37" s="1"/>
  <c r="X37"/>
  <c r="Z36"/>
  <c r="Y36"/>
  <c r="X36"/>
  <c r="Z35"/>
  <c r="Y35"/>
  <c r="X35"/>
  <c r="Z34"/>
  <c r="Y34"/>
  <c r="X34"/>
  <c r="Y33"/>
  <c r="Z33" s="1"/>
  <c r="X33"/>
  <c r="Z32"/>
  <c r="Y32"/>
  <c r="X32"/>
  <c r="Z31"/>
  <c r="Y31"/>
  <c r="X31"/>
  <c r="Z30"/>
  <c r="Y30"/>
  <c r="X30"/>
  <c r="Y29"/>
  <c r="Z29" s="1"/>
  <c r="X29"/>
  <c r="Z28"/>
  <c r="Y28"/>
  <c r="X28"/>
  <c r="Z27"/>
  <c r="Y27"/>
  <c r="X27"/>
  <c r="Z26"/>
  <c r="Y26"/>
  <c r="X26"/>
  <c r="Y25"/>
  <c r="Z25" s="1"/>
  <c r="X25"/>
  <c r="Y24"/>
  <c r="Z24" s="1"/>
  <c r="X24"/>
  <c r="Z23"/>
  <c r="Y23"/>
  <c r="X23"/>
  <c r="Y22"/>
  <c r="Z22" s="1"/>
  <c r="X22"/>
  <c r="Y21"/>
  <c r="Z21" s="1"/>
  <c r="X21"/>
  <c r="Z20"/>
  <c r="Y20"/>
  <c r="X20"/>
  <c r="Z19"/>
  <c r="Y19"/>
  <c r="X19"/>
  <c r="Z18"/>
  <c r="Y18"/>
  <c r="X18"/>
  <c r="Y17"/>
  <c r="Z17" s="1"/>
  <c r="X17"/>
  <c r="Z16"/>
  <c r="Y16"/>
  <c r="X16"/>
  <c r="Z15"/>
  <c r="Y15"/>
  <c r="X15"/>
  <c r="Z13"/>
  <c r="Y13"/>
  <c r="Z12"/>
  <c r="Y12"/>
  <c r="Z11"/>
  <c r="Y11"/>
  <c r="Z10"/>
  <c r="Y10"/>
  <c r="Z9"/>
  <c r="Y9"/>
  <c r="Z8"/>
  <c r="Y8"/>
  <c r="Y51" i="8"/>
  <c r="Z51" s="1"/>
  <c r="Y50"/>
  <c r="Z50" s="1"/>
  <c r="Y49"/>
  <c r="Z49" s="1"/>
  <c r="Z48"/>
  <c r="Y48"/>
  <c r="Y47"/>
  <c r="Z47" s="1"/>
  <c r="Y46"/>
  <c r="Z46" s="1"/>
  <c r="Y45"/>
  <c r="Z45" s="1"/>
  <c r="Y44"/>
  <c r="Z44" s="1"/>
  <c r="Y43"/>
  <c r="Z43" s="1"/>
  <c r="Y42"/>
  <c r="Z42" s="1"/>
  <c r="Y41"/>
  <c r="Z41" s="1"/>
  <c r="Z40"/>
  <c r="Y40"/>
  <c r="Y39"/>
  <c r="Z39" s="1"/>
  <c r="Y38"/>
  <c r="Z38" s="1"/>
  <c r="Y37"/>
  <c r="Z37" s="1"/>
  <c r="X37"/>
  <c r="Z36"/>
  <c r="Y36"/>
  <c r="X36"/>
  <c r="Y35"/>
  <c r="Z35" s="1"/>
  <c r="X35"/>
  <c r="Y34"/>
  <c r="Z34" s="1"/>
  <c r="X34"/>
  <c r="Y33"/>
  <c r="Z33" s="1"/>
  <c r="X33"/>
  <c r="Y32"/>
  <c r="Z32" s="1"/>
  <c r="X32"/>
  <c r="Y31"/>
  <c r="Z31" s="1"/>
  <c r="X31"/>
  <c r="Y30"/>
  <c r="Z30" s="1"/>
  <c r="X30"/>
  <c r="Y29"/>
  <c r="Z29" s="1"/>
  <c r="X29"/>
  <c r="Y28"/>
  <c r="Z28" s="1"/>
  <c r="X28"/>
  <c r="Y27"/>
  <c r="Z27" s="1"/>
  <c r="X27"/>
  <c r="Y26"/>
  <c r="Z26" s="1"/>
  <c r="X26"/>
  <c r="Y25"/>
  <c r="Z25" s="1"/>
  <c r="X25"/>
  <c r="Y24"/>
  <c r="Z24" s="1"/>
  <c r="X24"/>
  <c r="Y23"/>
  <c r="Z23" s="1"/>
  <c r="X23"/>
  <c r="Y22"/>
  <c r="Z22" s="1"/>
  <c r="X22"/>
  <c r="Y21"/>
  <c r="Z21" s="1"/>
  <c r="X21"/>
  <c r="Y20"/>
  <c r="Z20" s="1"/>
  <c r="X20"/>
  <c r="Y19"/>
  <c r="Z19" s="1"/>
  <c r="X19"/>
  <c r="Y18"/>
  <c r="Z18" s="1"/>
  <c r="X18"/>
  <c r="Y17"/>
  <c r="Z17" s="1"/>
  <c r="X17"/>
  <c r="Y16"/>
  <c r="Z16" s="1"/>
  <c r="X16"/>
  <c r="Y15"/>
  <c r="Z15" s="1"/>
  <c r="X15"/>
  <c r="Z13"/>
  <c r="Y13"/>
  <c r="Y12"/>
  <c r="Z12" s="1"/>
  <c r="Z11"/>
  <c r="Y11"/>
  <c r="Z10"/>
  <c r="Y10"/>
  <c r="Z9"/>
  <c r="Y9"/>
  <c r="Y8"/>
  <c r="Z8" s="1"/>
  <c r="Y51" i="7" l="1"/>
  <c r="Z51" s="1"/>
  <c r="Z50"/>
  <c r="Y50"/>
  <c r="Z49"/>
  <c r="Y49"/>
  <c r="Z48"/>
  <c r="Y48"/>
  <c r="Y47"/>
  <c r="Z47" s="1"/>
  <c r="Z46"/>
  <c r="Y46"/>
  <c r="Y45"/>
  <c r="Z45" s="1"/>
  <c r="Y44"/>
  <c r="Z44" s="1"/>
  <c r="Y43"/>
  <c r="Z43" s="1"/>
  <c r="Z42"/>
  <c r="Y42"/>
  <c r="Z41"/>
  <c r="Y41"/>
  <c r="Y40"/>
  <c r="Z40" s="1"/>
  <c r="Y39"/>
  <c r="Z39" s="1"/>
  <c r="Y38"/>
  <c r="Z38" s="1"/>
  <c r="Y37"/>
  <c r="Z37" s="1"/>
  <c r="X37"/>
  <c r="Y36"/>
  <c r="Z36" s="1"/>
  <c r="X36"/>
  <c r="Y35"/>
  <c r="Z35" s="1"/>
  <c r="X35"/>
  <c r="Y34"/>
  <c r="Z34" s="1"/>
  <c r="X34"/>
  <c r="Y33"/>
  <c r="Z33" s="1"/>
  <c r="X33"/>
  <c r="Y32"/>
  <c r="Z32" s="1"/>
  <c r="X32"/>
  <c r="Y31"/>
  <c r="Z31" s="1"/>
  <c r="X31"/>
  <c r="Y30"/>
  <c r="Z30" s="1"/>
  <c r="X30"/>
  <c r="Y29"/>
  <c r="Z29" s="1"/>
  <c r="X29"/>
  <c r="Y28"/>
  <c r="Z28" s="1"/>
  <c r="X28"/>
  <c r="Y27"/>
  <c r="Z27" s="1"/>
  <c r="X27"/>
  <c r="Y26"/>
  <c r="Z26" s="1"/>
  <c r="X26"/>
  <c r="Y25"/>
  <c r="Z25" s="1"/>
  <c r="X25"/>
  <c r="Y24"/>
  <c r="Z24" s="1"/>
  <c r="X24"/>
  <c r="Y23"/>
  <c r="Z23" s="1"/>
  <c r="X23"/>
  <c r="Y22"/>
  <c r="Z22" s="1"/>
  <c r="X22"/>
  <c r="Y21"/>
  <c r="Z21" s="1"/>
  <c r="X21"/>
  <c r="Y20"/>
  <c r="Z20" s="1"/>
  <c r="X20"/>
  <c r="Y19"/>
  <c r="Z19" s="1"/>
  <c r="X19"/>
  <c r="Y18"/>
  <c r="Z18" s="1"/>
  <c r="X18"/>
  <c r="Y17"/>
  <c r="Z17" s="1"/>
  <c r="X17"/>
  <c r="Y16"/>
  <c r="Z16" s="1"/>
  <c r="X16"/>
  <c r="Y15"/>
  <c r="Z15" s="1"/>
  <c r="X15"/>
  <c r="Y13"/>
  <c r="Z13" s="1"/>
  <c r="Y12"/>
  <c r="Z12" s="1"/>
  <c r="Z11"/>
  <c r="Y11"/>
  <c r="Z10"/>
  <c r="Y10"/>
  <c r="Y9"/>
  <c r="Z9" s="1"/>
  <c r="Y8"/>
  <c r="Z8" s="1"/>
  <c r="Y16" i="5"/>
  <c r="Z16"/>
  <c r="Y17"/>
  <c r="Z17" s="1"/>
  <c r="Y18"/>
  <c r="Z18" s="1"/>
  <c r="Y19"/>
  <c r="Z19" s="1"/>
  <c r="Y20"/>
  <c r="Z20"/>
  <c r="Y21"/>
  <c r="Z21" s="1"/>
  <c r="Y22"/>
  <c r="Z22" s="1"/>
  <c r="Y23"/>
  <c r="Z23" s="1"/>
  <c r="Y24"/>
  <c r="Z24"/>
  <c r="Y25"/>
  <c r="Z25" s="1"/>
  <c r="Y26"/>
  <c r="Z26" s="1"/>
  <c r="Y27"/>
  <c r="Z27" s="1"/>
  <c r="Y28"/>
  <c r="Z28"/>
  <c r="Y29"/>
  <c r="Z29" s="1"/>
  <c r="Y30"/>
  <c r="Z30" s="1"/>
  <c r="Y31"/>
  <c r="Z31" s="1"/>
  <c r="Y32"/>
  <c r="Z32"/>
  <c r="Y33"/>
  <c r="Z33" s="1"/>
  <c r="Y34"/>
  <c r="Z34" s="1"/>
  <c r="Y35"/>
  <c r="Z35" s="1"/>
  <c r="Y36"/>
  <c r="Z36"/>
  <c r="Y37"/>
  <c r="Z37" s="1"/>
  <c r="Y38"/>
  <c r="Z38" s="1"/>
  <c r="Y39"/>
  <c r="Z39" s="1"/>
  <c r="Y40"/>
  <c r="Z40"/>
  <c r="Y41"/>
  <c r="Z41" s="1"/>
  <c r="Y42"/>
  <c r="Z42" s="1"/>
  <c r="Y43"/>
  <c r="Z43" s="1"/>
  <c r="Y44"/>
  <c r="Z44"/>
  <c r="Y45"/>
  <c r="Z45" s="1"/>
  <c r="Y46"/>
  <c r="Z46" s="1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Y47"/>
  <c r="Z47" s="1"/>
  <c r="Y48"/>
  <c r="Z48" s="1"/>
  <c r="Y49"/>
  <c r="Z49" s="1"/>
  <c r="Y50"/>
  <c r="Z50"/>
  <c r="Y51"/>
  <c r="Z51" s="1"/>
  <c r="Y15" l="1"/>
  <c r="Z33" i="2"/>
  <c r="Y33"/>
  <c r="X33"/>
  <c r="Z15" i="5"/>
  <c r="X15"/>
  <c r="Y13"/>
  <c r="Z13" s="1"/>
  <c r="Y12"/>
  <c r="Z12" s="1"/>
  <c r="Y11"/>
  <c r="Z11" s="1"/>
  <c r="Y10"/>
  <c r="Z10" s="1"/>
  <c r="Y9"/>
  <c r="Z9" s="1"/>
  <c r="Z8"/>
  <c r="Y8"/>
  <c r="X28" i="2"/>
  <c r="Y28"/>
  <c r="Z28"/>
  <c r="X29"/>
  <c r="Y29"/>
  <c r="Z29" s="1"/>
  <c r="X30"/>
  <c r="Y30"/>
  <c r="Z30" s="1"/>
  <c r="X24"/>
  <c r="Y24"/>
  <c r="Z24"/>
  <c r="X25"/>
  <c r="Y25"/>
  <c r="Z25" s="1"/>
  <c r="X26"/>
  <c r="Y26"/>
  <c r="Z26" s="1"/>
  <c r="X16" l="1"/>
  <c r="X17"/>
  <c r="X18"/>
  <c r="X19"/>
  <c r="X20"/>
  <c r="X21"/>
  <c r="X22"/>
  <c r="X23"/>
  <c r="X27"/>
  <c r="X15"/>
  <c r="Z15"/>
  <c r="Y15"/>
  <c r="Y17"/>
  <c r="Z17" s="1"/>
  <c r="Y18"/>
  <c r="Z18" s="1"/>
  <c r="Y19"/>
  <c r="Y23" s="1"/>
  <c r="Z23" s="1"/>
  <c r="Y20"/>
  <c r="Z20" s="1"/>
  <c r="Y16"/>
  <c r="Z16" s="1"/>
  <c r="Y21" l="1"/>
  <c r="Z21" s="1"/>
  <c r="Z19"/>
  <c r="Y22" l="1"/>
  <c r="Z22" s="1"/>
  <c r="Y27" l="1"/>
  <c r="Z27" s="1"/>
  <c r="S10" l="1"/>
  <c r="Y15" i="4"/>
  <c r="X15"/>
  <c r="R15"/>
  <c r="X14"/>
  <c r="Y14" s="1"/>
  <c r="R14"/>
  <c r="X13"/>
  <c r="R13"/>
  <c r="Y13" s="1"/>
  <c r="Y12"/>
  <c r="X12"/>
  <c r="R12"/>
  <c r="Y11"/>
  <c r="X11"/>
  <c r="R11"/>
  <c r="X10"/>
  <c r="R10"/>
  <c r="Y10" s="1"/>
  <c r="Y9"/>
  <c r="X9"/>
  <c r="R9"/>
  <c r="X8"/>
  <c r="R8"/>
  <c r="Y8" s="1"/>
  <c r="Y32" i="2"/>
  <c r="S32"/>
  <c r="Z32" s="1"/>
  <c r="Y31"/>
  <c r="Y13"/>
  <c r="Z13" s="1"/>
  <c r="Y12"/>
  <c r="Z12" s="1"/>
  <c r="Y11"/>
  <c r="Z11" s="1"/>
  <c r="Y10"/>
  <c r="Y9"/>
  <c r="Z9" s="1"/>
  <c r="Y8"/>
  <c r="Z8" s="1"/>
  <c r="Y15" i="1"/>
  <c r="X15"/>
  <c r="R15"/>
  <c r="X14"/>
  <c r="R14"/>
  <c r="Y14" s="1"/>
  <c r="X13"/>
  <c r="R13"/>
  <c r="Y13" s="1"/>
  <c r="Y12"/>
  <c r="X12"/>
  <c r="R12"/>
  <c r="X11"/>
  <c r="Y11" s="1"/>
  <c r="R11"/>
  <c r="X10"/>
  <c r="R10"/>
  <c r="Y10" s="1"/>
  <c r="X9"/>
  <c r="R9"/>
  <c r="Y9" s="1"/>
  <c r="Y8"/>
  <c r="X8"/>
  <c r="R8"/>
  <c r="Z10" i="2" l="1"/>
  <c r="Z31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 xmlns:r="http://schemas.openxmlformats.org/officeDocument/2006/relationships">
    <ext uri="GoogleSheetsCustomDataVersion1">
      <go:sheetsCustomData xmlns:go="http://customooxmlschemas.google.com/" r:id="" roundtripDataSignature="AMtx7mg0DyPHO40JO8GZnGg1050ZEBnK+w=="/>
    </ext>
  </extLst>
</comments>
</file>

<file path=xl/sharedStrings.xml><?xml version="1.0" encoding="utf-8"?>
<sst xmlns="http://schemas.openxmlformats.org/spreadsheetml/2006/main" count="1341" uniqueCount="415">
  <si>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</si>
  <si>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</si>
  <si>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</si>
  <si>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</si>
  <si>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</si>
  <si>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</si>
  <si>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</si>
  <si>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</si>
  <si>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</si>
  <si>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</si>
  <si>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</si>
  <si>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</si>
  <si>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</si>
  <si>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</si>
  <si>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</si>
  <si>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</si>
  <si>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</si>
  <si>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</si>
  <si>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</si>
  <si>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</si>
  <si>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</si>
  <si>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</si>
  <si>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</si>
  <si>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</si>
  <si>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</si>
  <si>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</si>
  <si>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</si>
  <si>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</si>
  <si>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</si>
  <si>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</si>
  <si>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</si>
  <si>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</si>
  <si>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</si>
  <si>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</si>
  <si>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</si>
  <si>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</si>
  <si>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</si>
  <si>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</si>
  <si>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</si>
  <si>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</si>
  <si>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</si>
  <si>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</si>
  <si>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</si>
  <si>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</si>
  <si>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</si>
  <si>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</si>
  <si>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</si>
  <si>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</si>
  <si>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</si>
  <si>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</si>
  <si>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</si>
  <si>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</si>
  <si>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</si>
  <si>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</si>
  <si>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</si>
  <si>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</si>
  <si>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</si>
  <si>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</si>
  <si>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</si>
  <si>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</si>
  <si>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</si>
  <si>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</si>
  <si>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</si>
  <si>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</si>
  <si>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</si>
  <si>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</si>
  <si>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</si>
  <si>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</si>
  <si>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</si>
  <si>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</si>
  <si>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</si>
  <si>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</si>
  <si>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</si>
  <si>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</si>
  <si>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</si>
  <si>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</si>
  <si>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</si>
  <si>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</si>
  <si>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</si>
  <si>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</si>
  <si>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</si>
  <si>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</si>
  <si>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</si>
  <si>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</si>
  <si>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</si>
  <si>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</si>
  <si>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</si>
  <si>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</si>
  <si>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</si>
  <si>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</si>
  <si>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</si>
  <si>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</si>
  <si>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</si>
  <si>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</si>
  <si>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</si>
  <si>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</si>
  <si>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</si>
  <si>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</si>
  <si>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</si>
  <si>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</si>
  <si>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</si>
  <si>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</si>
  <si>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</si>
  <si>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</si>
  <si>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</si>
  <si>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</si>
  <si>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</si>
  <si>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</si>
  <si>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</si>
  <si>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</si>
  <si>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</si>
  <si>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</si>
  <si>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</si>
  <si>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</si>
  <si>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</si>
  <si>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</si>
  <si>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</si>
  <si>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</si>
  <si>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</si>
  <si>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</si>
  <si>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</si>
  <si>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</si>
  <si>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</si>
  <si>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</si>
  <si>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</si>
  <si>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</si>
  <si>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</si>
  <si>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</si>
  <si>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</si>
  <si>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</si>
  <si>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</si>
  <si>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</si>
  <si>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</si>
  <si>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</si>
  <si>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</si>
  <si>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</si>
  <si>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</si>
  <si>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</si>
  <si>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</si>
  <si>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</si>
  <si>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</si>
  <si>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</si>
  <si>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</si>
  <si>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</si>
  <si>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</si>
  <si>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SECRETARIA DE INFRAESTRUTURA E RECURSOS HIDRICOS/SEINFRA</t>
  </si>
  <si>
    <t>Secretário Executivo de Articulação Social</t>
  </si>
  <si>
    <t>Gerente de Comunicação</t>
  </si>
  <si>
    <t>PE</t>
  </si>
  <si>
    <t xml:space="preserve"> 15/06/22</t>
  </si>
  <si>
    <t>Econômica</t>
  </si>
  <si>
    <t>409.317-8</t>
  </si>
  <si>
    <t>394.013-6</t>
  </si>
  <si>
    <t>AZUL</t>
  </si>
  <si>
    <t>392.731-8</t>
  </si>
  <si>
    <t>Secretária</t>
  </si>
  <si>
    <t>RODRIGO DE ANDRADE LIMA MOLINA</t>
  </si>
  <si>
    <t xml:space="preserve"> ACOMP. A SEC.FERNANDHA BATISTA NA AGENDA DO PLANO RET COM O GOV, PAULO CÂMARA</t>
  </si>
  <si>
    <t>SERVIÇO</t>
  </si>
  <si>
    <t>RECIFE</t>
  </si>
  <si>
    <t xml:space="preserve">JOÃO ALFREDO, SALGADINHO, SURUBIM E BOM JARDIM </t>
  </si>
  <si>
    <t>2022OB000447</t>
  </si>
  <si>
    <t>CESAR DE SOUSA DA SILVA</t>
  </si>
  <si>
    <t>ACOMPANHAR ANDAMENTO DAS OBRAS DOS PARQUES JANELAS PARA O RIO</t>
  </si>
  <si>
    <t>SÃO CAETANO, ESCADA E BELO JARDIM</t>
  </si>
  <si>
    <t>2022OB000460</t>
  </si>
  <si>
    <t>ELAYNE CRISTINA SILVA DA COSTA</t>
  </si>
  <si>
    <t>395.964-3</t>
  </si>
  <si>
    <t>Apoio de Comunicação</t>
  </si>
  <si>
    <t>2022OB000461</t>
  </si>
  <si>
    <t>HENRIQUE RAMOS SA GONDIM</t>
  </si>
  <si>
    <t>395.965-1</t>
  </si>
  <si>
    <t>Apoio Engenharia</t>
  </si>
  <si>
    <t>VISTORIA NOS AERÓDROMOS DE ARARIPINA E GARANHUNS</t>
  </si>
  <si>
    <t>ARARIPINA E GARANHUNS</t>
  </si>
  <si>
    <t>2022OB000462</t>
  </si>
  <si>
    <t>LUIS HENRIQUE ALMEIDA DE OLIVEIRA</t>
  </si>
  <si>
    <t>394.018-7</t>
  </si>
  <si>
    <t>Apoio de Gabinete</t>
  </si>
  <si>
    <t>2022OB000464</t>
  </si>
  <si>
    <t>JOSE ALBERTO CASSEMIRO</t>
  </si>
  <si>
    <t>377.532-1</t>
  </si>
  <si>
    <t>Motorista</t>
  </si>
  <si>
    <t>ACOMPANHAR O ENGENHEIRO EM VISTORIA TÉCNICA NO AERÓDROMO DE ARARIPINA</t>
  </si>
  <si>
    <t>ARARIPINA</t>
  </si>
  <si>
    <t>2022OB000466</t>
  </si>
  <si>
    <t>ROMILDO ALVES BERENGUER</t>
  </si>
  <si>
    <t>437.813-0</t>
  </si>
  <si>
    <t>Assessor de Licitação</t>
  </si>
  <si>
    <t>REALIZAR VISTORIA NA NO INICIO DA OBRA-BASE DE CONCRETO E MURO DE AÉRODROMO DE ARARIPINA</t>
  </si>
  <si>
    <t>2022OB000505</t>
  </si>
  <si>
    <t xml:space="preserve">AGENDA DO PLANO RETOMADA COM AÇÕES DO PROGRAMA CAMINHOS DE PERNAMBUCO </t>
  </si>
  <si>
    <t>DIVERSOS MUNICÍPIOS</t>
  </si>
  <si>
    <t>2022OB000532</t>
  </si>
  <si>
    <t>FLAVIO EDUARDO L FONSECA</t>
  </si>
  <si>
    <t>396.224-5</t>
  </si>
  <si>
    <t xml:space="preserve"> PARANATAMA, IATI, ITAÍBA, AGUAS BELAS E OUTROS</t>
  </si>
  <si>
    <t>ACOMPANHAR O GOV.PAULO CÂMARA NA AGENDA DO PLANO DE RETOMADA PROGRAMA CAMINHOS DE PERNAMBUCO</t>
  </si>
  <si>
    <t>2022OB000536</t>
  </si>
  <si>
    <t>FERNANDHA BATISTA DA SILVA</t>
  </si>
  <si>
    <t xml:space="preserve"> VISTORIAR AS OBRAS DA PE-365 E AO AEROPORTO DE SERRA TALHADA/PE</t>
  </si>
  <si>
    <t>SERRA TALHADA</t>
  </si>
  <si>
    <t>2022OB000540</t>
  </si>
  <si>
    <t>ACOMP,A AGENDA DO PLANO DE RETOMADA CAMINHOS DE PERNAMBUCO</t>
  </si>
  <si>
    <t>SAIRÉ, CAMOCIM DE SÃO FELIX, BARRA DE GUABIRABA E BONITO</t>
  </si>
  <si>
    <t>2022OB000542</t>
  </si>
  <si>
    <t xml:space="preserve"> PARANATAMA, IATI, ITAIBA, AGUAS BELAS E OUTROS</t>
  </si>
  <si>
    <t>2022OB000547</t>
  </si>
  <si>
    <t>VISTORIA NA OBRA DE PAVIMENTAÇÃO EM LAGOA DO CARRO</t>
  </si>
  <si>
    <t>LAGOA DO CARRO</t>
  </si>
  <si>
    <t>2022OB000556</t>
  </si>
  <si>
    <t>ERICO PAULO SALGADO DA SILVA JUNIOR</t>
  </si>
  <si>
    <t>962.255.054-15</t>
  </si>
  <si>
    <t>2022OB000558</t>
  </si>
  <si>
    <t>Servidor Cedido</t>
  </si>
  <si>
    <t>VAGNER BERNARDO DA SILVA</t>
  </si>
  <si>
    <t>397.901-6</t>
  </si>
  <si>
    <t>Assistente Aeródromo</t>
  </si>
  <si>
    <t>CUMPRIR EXPEDIENTE NA SEINFRA, SERVIDOR ALOCADO NO AERORDROMO DE CARUARU</t>
  </si>
  <si>
    <t>CARUARU</t>
  </si>
  <si>
    <t>2022OB000560</t>
  </si>
  <si>
    <t>ACOMPANHAR O PLANO RETOMADA COM O GOV. PAULO CÂMARA</t>
  </si>
  <si>
    <t>JABOTÁ, TACARATU, PETROLÂNDIA, FLORESTA, TRIUNFO E OUTROS</t>
  </si>
  <si>
    <t>2022OB000565</t>
  </si>
  <si>
    <t>2022OB000573</t>
  </si>
  <si>
    <t>Secretária de Infraestrutura e Recursos Hídricos</t>
  </si>
  <si>
    <t>AGENDA DO PLANO DE RETOMADA CAMINHOS DE PERNAMBUCO</t>
  </si>
  <si>
    <t>VISITA ÀS OBRAS DA PE-365 E AEROPORTO DE SERRA TALHADA</t>
  </si>
  <si>
    <t>ACOMPANHAR O GOVERNADOR EM AGENDA OFÍCIAL</t>
  </si>
  <si>
    <t>PETROLINE</t>
  </si>
  <si>
    <t>ATUALIZADO EM 12/07/2022</t>
  </si>
  <si>
    <t>ATUALIZADO EM 12/08/2022</t>
  </si>
  <si>
    <t>MARIA DA CONCEICAO LIMA LAFAIETE</t>
  </si>
  <si>
    <t>407.505-6</t>
  </si>
  <si>
    <t>PARTICIPAR DE UMA REUNIÃO COM A SECRETARIA DE AVIAÇÃO CIVIL.</t>
  </si>
  <si>
    <t>DF</t>
  </si>
  <si>
    <t>BRASILIA</t>
  </si>
  <si>
    <t>2022OB000611</t>
  </si>
  <si>
    <t>SECRETÁRIA</t>
  </si>
  <si>
    <t>PARTICIPAR DA REUNIÃO DE SECRETÁRIOS DO DESENV REGIONAL MDR E COM A SECRETARIA DE AVIAÇÃO CIVIL</t>
  </si>
  <si>
    <t>2022OB000612</t>
  </si>
  <si>
    <t>MOTORISTA</t>
  </si>
  <si>
    <t>GARANHUNS, CARUARU E SERRA TALHADA</t>
  </si>
  <si>
    <t>2022OB000615</t>
  </si>
  <si>
    <t xml:space="preserve">APOIO DE COMUNICAÇÃO  </t>
  </si>
  <si>
    <t>08/07/2022.</t>
  </si>
  <si>
    <t>SERRO AZUL E PALMARES</t>
  </si>
  <si>
    <t>2022OB000635</t>
  </si>
  <si>
    <t>2022OB000647</t>
  </si>
  <si>
    <t>ACOMPANHAR A SECRETARIA NO PLANO DE RETOMADA</t>
  </si>
  <si>
    <t>VITORIA DE S.ANTÃO E GARANHUNS/PE</t>
  </si>
  <si>
    <t>2022OB000654</t>
  </si>
  <si>
    <t>WALCIRLEY CANTIDIO MAMORE DA SILVA</t>
  </si>
  <si>
    <t>MUNICIPIO DE ITAPETIM</t>
  </si>
  <si>
    <t>2022OB000655</t>
  </si>
  <si>
    <t xml:space="preserve">APOIO DE COMUNICAÇÃO </t>
  </si>
  <si>
    <t>ACOMPANHAR A  SECRETÁRIA FERNANDHA PARA  PLANO RETOMADA NO VOO INAUGURAL</t>
  </si>
  <si>
    <t>2022OB000656</t>
  </si>
  <si>
    <t>ACOMPANHAR O ENGENHEIRO NA VISTORIA DO AERODROMO DE ARARIPINA/PE</t>
  </si>
  <si>
    <t xml:space="preserve"> ARARIPINA</t>
  </si>
  <si>
    <t>18/17/2022</t>
  </si>
  <si>
    <t>2022OB000673</t>
  </si>
  <si>
    <t>2022OB000678</t>
  </si>
  <si>
    <t>2022OB000679</t>
  </si>
  <si>
    <t>GARANHUNS</t>
  </si>
  <si>
    <t>2022OB000682</t>
  </si>
  <si>
    <t>VITORIA DE SANTO ANTÃO</t>
  </si>
  <si>
    <t>2022OB000683</t>
  </si>
  <si>
    <t>JALBA MOREIRA NUNES</t>
  </si>
  <si>
    <t>397.105-8</t>
  </si>
  <si>
    <t>ACOMPANHAR A SECRETÁRIA AO MUNICIPÍO DE VITÓRIA DE SANTO ANTÃO</t>
  </si>
  <si>
    <t>2022OB000685</t>
  </si>
  <si>
    <t>2022OB000686</t>
  </si>
  <si>
    <t>CARUARU/PE.</t>
  </si>
  <si>
    <t>2022OB000687</t>
  </si>
  <si>
    <t>2022OB000688</t>
  </si>
  <si>
    <t>VISTORIAR AS OBRAS DE PE 365 E AS OBRAS DO AEROPORTO DE SERRA TALHADA</t>
  </si>
  <si>
    <t>SERRA TALHADA E GARANHUNS</t>
  </si>
  <si>
    <t>2022OB000689</t>
  </si>
  <si>
    <t>ACOMPANHAR AGENDA DE ANUNCIO DE OBRAS COM O GOVERNADOR PAULO CAMARA</t>
  </si>
  <si>
    <t>2022OB000698</t>
  </si>
  <si>
    <t>RIBEIRÃO</t>
  </si>
  <si>
    <t>2022OB000703</t>
  </si>
  <si>
    <t xml:space="preserve">APOIO DE GABINETE </t>
  </si>
  <si>
    <t>JUPI/GARANHUNS/PE.</t>
  </si>
  <si>
    <t>2022OB000708</t>
  </si>
  <si>
    <t>ARCOVERDE/PE.</t>
  </si>
  <si>
    <t>2022OB000711</t>
  </si>
  <si>
    <t>SECRETÁRIO EXECUTIVO DE ARTICULAÇÃO SOCIAL</t>
  </si>
  <si>
    <t>CONDUZIR O VEÍCULO LEVANDO MATERIAIS AOS AERÓDROMOS DE GARANHUNS, CARUARU E SERRA TALHADA/PE</t>
  </si>
  <si>
    <t>ACOMPANHAR A SECRETÁRIA DE RECURSOS HÍDRICOS, EM VISTORIA NA BARRAGEM DE SERRO AZUL</t>
  </si>
  <si>
    <t>ACOMPANHAR A SECRETÁRIA NO VOO INAUGURAL DO PLANO DE RETOMADA</t>
  </si>
  <si>
    <t>FISCALIZAR AS OBRAS DE PAVIMENTAÇÃO ASFÁLTICA DE ACESSO AO POVOADO</t>
  </si>
  <si>
    <t>PARTICIPAR DO LANÇAMENTO DO PROJETO DA FACEPE</t>
  </si>
  <si>
    <t>ACOMPANHAR O REGISTRO FOTOGRAFICO DO PROJETO FACEPE</t>
  </si>
  <si>
    <t>ACOMPANHAR VOO INAUGURAL PARA O AEROPORTO DE GARANHUNS</t>
  </si>
  <si>
    <t xml:space="preserve">CUMPRIR AGENDA </t>
  </si>
  <si>
    <t>ACOMPANHAR AGENDA DO PLANO DE RETOMADA</t>
  </si>
  <si>
    <t>ACOMPANHAR A SECRETÁRIA NO PLANO DE RETOMADA</t>
  </si>
  <si>
    <t>ACOMPANHAR A SECRETÁRIA NO LANÇAMENTO DO PROJETO DA FACEP</t>
  </si>
  <si>
    <t>PARTICIPAR DO LANÇAMENTO O PROJETO FACEPE</t>
  </si>
  <si>
    <t>REALIZAÇÃO DE VISTORIA DAS OBRAS DE EXECUÇÃO DE CONTEÇÃO DO MURO DE ARRIMO , EM DIVERSOS LOCAIS NO MUNICÍPIO DE RIBEIRÃO/PE.</t>
  </si>
  <si>
    <t>REALIZAR VISTORIA NO AERÓDROMO DE ARCOVERDE-SNAE PARA LEVANTAMENTO E ANÁLISE DAS CONDIÇÕES DO AERODROMO</t>
  </si>
  <si>
    <t>VISTORIAR A OBRA DO CONVÊNIO DE JUPI E FISCALIZAÇÃO NO AERÓDROMO</t>
  </si>
  <si>
    <t xml:space="preserve"> PALMEIRINHA E ANGELIM</t>
  </si>
  <si>
    <t>CARUARU/PE</t>
  </si>
  <si>
    <t xml:space="preserve"> VITORIA DE SANTO ANTÃO</t>
  </si>
  <si>
    <t>PARANATAMA, IATI, AGUAS BELAS, SALGUEIRO, SERRITA, TERRA NOVA E PARNAMIRIM</t>
  </si>
  <si>
    <t>444.104-4</t>
  </si>
  <si>
    <t>ANALISTA DE OBRAS RODOVIÁRIAS E HÍDRICAS</t>
  </si>
  <si>
    <t>445.908-3</t>
  </si>
  <si>
    <t>ANALISTA DE ORÇAMENTO</t>
  </si>
  <si>
    <t>CUSTÓDIA, SERTÂNIA, VITORIA DE SANTO ANTÃO</t>
  </si>
  <si>
    <t>2022OB000731</t>
  </si>
  <si>
    <t>ACOMPANHAR A SECRETÁRIA NAS CONFERÊNCIAS SOBRE SANEAMENTO RURAL</t>
  </si>
  <si>
    <t>2022OB000733</t>
  </si>
  <si>
    <t>ATUALIZADO EM 02/09/2022</t>
  </si>
  <si>
    <t>2022OB000734</t>
  </si>
  <si>
    <t>APOIO ENGENHARIA</t>
  </si>
  <si>
    <t>VISTORIAR O AEROPORTO DE GARANHUNS/PE</t>
  </si>
  <si>
    <t>2022OB000760</t>
  </si>
  <si>
    <t>INGAZEIRA, BREJINHO E ITAPETIM</t>
  </si>
  <si>
    <t>2022OB000761</t>
  </si>
  <si>
    <t>ASSESSOR DE LICITAÇÃO</t>
  </si>
  <si>
    <t>ENTREGAR OBRA VIÁRIA E ANUNCIA NOVOS INVESTIMENTOS NO SERTÃO DIO PAJÉU</t>
  </si>
  <si>
    <t>REALIZAR VISTORIA NAS OBRAS DE BASE EM CONCRETO DO TERMINAL PROVISÓRIO EM  CONTAINER DO AERÓDROMO  DE ARARIPINA -SNAB, RES. DO PAV.ASFÁLTICO</t>
  </si>
  <si>
    <t>2022OB000763</t>
  </si>
  <si>
    <t>JOSANA TEREZA VANCE FLORENCIO DE MELO AMORIM</t>
  </si>
  <si>
    <t>395326-2</t>
  </si>
  <si>
    <t>GERENTE GERAL DE AERÓDROMO</t>
  </si>
  <si>
    <t>VISTORIAR O TERMINAL DE PASSAGEIROS NO AERÓDROMO DE GARANHUNS E ORGANIIZAR A INAUGURAÇÃO DO TPS</t>
  </si>
  <si>
    <t>2022OB000770</t>
  </si>
  <si>
    <t xml:space="preserve">REALIZAR FISCALIZAÇÃO DOS CONTRATOS 019/22 E 049/22 NO AERÓDROMO DE ARARIPINA E DO CONTRATO 040/22 EM IPUBI </t>
  </si>
  <si>
    <t>ARARIPINA E IPUBI</t>
  </si>
  <si>
    <t>2022OB000796</t>
  </si>
  <si>
    <t>REALIZAR VISTORIA EM OBRAS DE CONTENÇÃO DO MURO DE ARRIMO EM DIVERSOS LOCAIS EM RIBEIRÃO</t>
  </si>
  <si>
    <t>2022OB000825</t>
  </si>
  <si>
    <t>ARARIPINA, OURICURI E TERRA NOVA</t>
  </si>
  <si>
    <t>2022OB000836</t>
  </si>
  <si>
    <t>REALIZAR VISTORIAS NAS OBRAS DA PE 499 E VISITA AO AERODROMO DE ARARIPINA</t>
  </si>
  <si>
    <t>ACOMPANHAR A SECRETÁRIA FERNANDHA NA VISTORIA DE OBRAS</t>
  </si>
  <si>
    <t>2022OB000837</t>
  </si>
  <si>
    <t>2022OB000838</t>
  </si>
  <si>
    <t>VISITA TÉCNICA NAS OBRAS DE EXECUÇÃO DE PAVIMENTAÇÃO EM ASFALTO ENTRE PE 275 E O POV DE PIEDADE NO MUNICÍPIO DE ITAPETIM E PAVIMENTAÇÃO EM CBUQ NAS RUAS DE SERTÂNIA</t>
  </si>
  <si>
    <t>ITAPETIM E SERTÂNIA</t>
  </si>
  <si>
    <t>2022OB000850</t>
  </si>
  <si>
    <t>VISITA TÉCNICA NAS OBRAS DE EXECUÇÃO DE PAVIMENTAÇÃO EM CBUQ EM  VÁRIAS RUAS NO MUNICÍPIO DE SERTÂNIA</t>
  </si>
  <si>
    <t>SERTÂNIA</t>
  </si>
  <si>
    <t>2022OB000851</t>
  </si>
  <si>
    <t xml:space="preserve">ACOMPANHAR A SECRETÁRIA FRENANDHA BATISTA EM AGENDA DE VISTORIA DE OBRAS VIÁRIA E HÍDRICAS </t>
  </si>
  <si>
    <t>ARCOVERDE E BUÍQUE</t>
  </si>
  <si>
    <t>2022OB000888</t>
  </si>
  <si>
    <t xml:space="preserve">ACOMPANHAR A SECRETÁRIA FERNANDHA EM AGENDA DE VISTORIA DAS OBRAS VIÁRIAS E HIDRICAS </t>
  </si>
  <si>
    <t>2022OB000925</t>
  </si>
  <si>
    <t>ACOMPANHAR A AGENDA DE VISTORIA DE OBRAS VIÁRIAS E HÍDRICAS</t>
  </si>
  <si>
    <t>ARCOVERDE, BUÍQUE, TUPANATINGA E ITAÍBA/PE</t>
  </si>
  <si>
    <t>2022OB000927</t>
  </si>
  <si>
    <t>APOIO DE GABINETE</t>
  </si>
  <si>
    <t>REALIZAR VISTORIA DOS ACESSOS NAS PRAIAS DO LITORAL SUL</t>
  </si>
  <si>
    <t>IPOJUCA, SIRINHAÉM, TAMANDARÉ, BARREIROS E SÃO JOSÉ DA COROA GRANDE</t>
  </si>
  <si>
    <t>2022OB000942</t>
  </si>
  <si>
    <t>ACOMPANHAR A AGENDA DO GOVERNADOR E DA SECRETÁRIA FERNADHA NA MATA NORTE ONDE SERA INAUGURADA AS OBRAS DE REQUALIFICAÇÃO DA PE-41</t>
  </si>
  <si>
    <t>ARAÇOIABA E CARPINA</t>
  </si>
  <si>
    <t>2022OB000953</t>
  </si>
  <si>
    <t>ATUALIZADO EM 02/10/2022</t>
  </si>
  <si>
    <t>APOIO DE COMUNICAÇÃO</t>
  </si>
  <si>
    <t>PETROLINA, CABROBÓ, LAGOA GRANDE , ARARIPINA, OURICURI, BODOCÓ E SERTÂNIA</t>
  </si>
  <si>
    <t>2022OB000954</t>
  </si>
  <si>
    <t>ACOMPANGAR A AGENDA DO GOERNADOR NAS INAUGURAÇÕES DAS ARÉAS DE INFRAEST. HÍDRICA E VIÁRIA</t>
  </si>
  <si>
    <t xml:space="preserve">ACOMPANHAR E VISTORIAR AÇÕES </t>
  </si>
  <si>
    <t>CARUARU, AGRESTE CENTRAL E AEROPORTO OSCAR LARANJEIRA</t>
  </si>
  <si>
    <t>2022OB000955</t>
  </si>
  <si>
    <t>PARA ACOMPANHAR O GOVERNADOR PAULO CAMARA NAS INAUGURAÇÕES DE INFRAEST.VIARIA E HIDRICA</t>
  </si>
  <si>
    <t>2022OB000957</t>
  </si>
  <si>
    <t>REALIZAR VISTORIA DAS OBRAS DE EXEC. DE INFRAEST. DE CONTEÇÃO DO TIPO MURO DE ARRIMO EM PEDRA ARGAMASSADA EM DIVERSOS LOCAIS NO MUNICIPIO DE RIBEIRÃO</t>
  </si>
  <si>
    <t>2022OB000966</t>
  </si>
  <si>
    <t>CEZAR DE SOUSA DA SILVA</t>
  </si>
  <si>
    <t>ACOMPANHAR A AGENDA DO GOVERNADOR E DA SERETÁRIA NAS ARÉAS DE INFRAEST</t>
  </si>
  <si>
    <t>PETROLINA, CABROBÓ, LAGOA GRANDE , ARARIPINA, OURICURI E BODOCÓ</t>
  </si>
  <si>
    <t>2022OB000967</t>
  </si>
  <si>
    <t>REALIZAR VISITA TÉCNICA A EXECUÇÃO DE PAVIMENTAÇÃO EM CBUQ  NO MUNICÍPIO DE SERTÂNIA/PE</t>
  </si>
  <si>
    <t>2022OB000997</t>
  </si>
  <si>
    <t>REALIZAR VISTORIA NO AERÓDROMO DE ARARIPINA E NA RODOVIA PE-728</t>
  </si>
  <si>
    <t>ARARIPINA E SANTA FILOMENA</t>
  </si>
  <si>
    <t>2022OB001046</t>
  </si>
  <si>
    <t>FISCALIZAR AS OBRAS NO AEROPORTO DE GARANHUNS</t>
  </si>
  <si>
    <t>2022OB001069</t>
  </si>
  <si>
    <t>FISCALIZAR OBRASEM ARARIPINA E IPUBI</t>
  </si>
  <si>
    <t>2022OB001070</t>
  </si>
  <si>
    <t xml:space="preserve">HENRIQUE RAMOS SÁ GONDIM </t>
  </si>
  <si>
    <t>FISCALIZAR AS OBRAS DE JUPI E DO AEROPORTO DE GARANHUNS</t>
  </si>
  <si>
    <t>GARANHUNS E IPUBI</t>
  </si>
  <si>
    <t>2022OB001071</t>
  </si>
  <si>
    <t>FOTOGRAFAR O VOO INAUGURAL DA AZUL NO AEROPORTO DE ARARIPINA</t>
  </si>
  <si>
    <t xml:space="preserve">ARARIPINA </t>
  </si>
  <si>
    <t>2022OB001094</t>
  </si>
  <si>
    <t>ACOMPANHAR O PRIMEIRO VOO INAUGURAL DA AZUL NO AEROPORTO DE ARARIPINA</t>
  </si>
  <si>
    <t>2022OB001095</t>
  </si>
  <si>
    <t>ÉRICO PAULO SALGADO DA SILVA JÚNIOR</t>
  </si>
  <si>
    <t>MEDIÇÃO DE OBRA DE PAVIMENTAÇÃO EM SÃO JOSÉ DA COROA GRANDE</t>
  </si>
  <si>
    <t>SÃO JOSÉ DA COROA GRANDE</t>
  </si>
  <si>
    <t>2022OB001096</t>
  </si>
  <si>
    <t>COORDENADOR DE COMUNICAÇÃO</t>
  </si>
  <si>
    <t>PARTICIPAR DA INAUGURAÇÃO  PE-270 E SISTEMA DE ABASTECIMENTO DE ÁGUA DA COMPESA E DO SISAR MOXOTÓ</t>
  </si>
  <si>
    <t>2022OB001097</t>
  </si>
  <si>
    <t>PARCIAL DA INAUGURAÇÃO PE 270 E SISTEMA DE ABASTECIMENTO DE ÁGUA DA COMPESA E DO SISAR MOXOTÓ</t>
  </si>
  <si>
    <t>2022OB001098</t>
  </si>
  <si>
    <t>SERVIDOR CEDIDO</t>
  </si>
  <si>
    <t xml:space="preserve">SECRETÁRIA EXECUTIVO DE TRANSPORTES  </t>
  </si>
  <si>
    <t>PARTICIPAR DE REUNIÃO COM A AGENCIA NACIONAL DE AVIAÇÃO CIVIL REALIZADA EM BRASILIA /DF</t>
  </si>
  <si>
    <t>2022OB001106</t>
  </si>
  <si>
    <t>FISCALIZAR AS OBRAS E ÍNICIO DAS OPERAÇÕS DO AEROPORTO DE ARARIPINA</t>
  </si>
  <si>
    <t>2022OB001107</t>
  </si>
  <si>
    <t xml:space="preserve">PARTICIPAR DE REUNIÃO JUNTO A AGENCIA NACIONAL DE AVIAÇÃO CIVIL- ANAC. </t>
  </si>
  <si>
    <t>2022OB001108</t>
  </si>
</sst>
</file>

<file path=xl/styles.xml><?xml version="1.0" encoding="utf-8"?>
<styleSheet xmlns="http://schemas.openxmlformats.org/spreadsheetml/2006/main">
  <numFmts count="3">
    <numFmt numFmtId="164" formatCode="[$R$]#,##0.00"/>
    <numFmt numFmtId="165" formatCode="[$R$ -416]#,##0.00"/>
    <numFmt numFmtId="166" formatCode="&quot;R$&quot;\ #,##0.00"/>
  </numFmts>
  <fonts count="24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rgb="FF222222"/>
      <name val="Arial"/>
      <family val="2"/>
      <scheme val="major"/>
    </font>
    <font>
      <sz val="11"/>
      <color rgb="FF000000"/>
      <name val="Arial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0" fontId="9" fillId="4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14" fontId="10" fillId="6" borderId="13" xfId="0" applyNumberFormat="1" applyFont="1" applyFill="1" applyBorder="1" applyAlignment="1">
      <alignment horizontal="center" vertical="center" wrapText="1"/>
    </xf>
    <xf numFmtId="14" fontId="10" fillId="6" borderId="21" xfId="0" applyNumberFormat="1" applyFont="1" applyFill="1" applyBorder="1" applyAlignment="1">
      <alignment horizontal="center" vertical="center" wrapText="1"/>
    </xf>
    <xf numFmtId="165" fontId="10" fillId="6" borderId="21" xfId="0" applyNumberFormat="1" applyFont="1" applyFill="1" applyBorder="1" applyAlignment="1">
      <alignment horizontal="center" vertical="center" wrapText="1"/>
    </xf>
    <xf numFmtId="165" fontId="10" fillId="6" borderId="17" xfId="0" applyNumberFormat="1" applyFont="1" applyFill="1" applyBorder="1" applyAlignment="1">
      <alignment vertical="center" wrapText="1"/>
    </xf>
    <xf numFmtId="165" fontId="10" fillId="8" borderId="21" xfId="0" applyNumberFormat="1" applyFont="1" applyFill="1" applyBorder="1" applyAlignment="1">
      <alignment horizontal="center" vertical="center" wrapText="1"/>
    </xf>
    <xf numFmtId="165" fontId="10" fillId="8" borderId="17" xfId="0" applyNumberFormat="1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14" fontId="10" fillId="4" borderId="20" xfId="0" applyNumberFormat="1" applyFont="1" applyFill="1" applyBorder="1" applyAlignment="1">
      <alignment horizontal="center" vertical="center" wrapText="1"/>
    </xf>
    <xf numFmtId="165" fontId="10" fillId="4" borderId="20" xfId="0" applyNumberFormat="1" applyFont="1" applyFill="1" applyBorder="1" applyAlignment="1">
      <alignment horizontal="center" vertical="center" wrapText="1"/>
    </xf>
    <xf numFmtId="165" fontId="10" fillId="4" borderId="20" xfId="0" applyNumberFormat="1" applyFont="1" applyFill="1" applyBorder="1" applyAlignment="1">
      <alignment vertical="center" wrapText="1"/>
    </xf>
    <xf numFmtId="165" fontId="10" fillId="5" borderId="20" xfId="0" applyNumberFormat="1" applyFont="1" applyFill="1" applyBorder="1" applyAlignment="1">
      <alignment horizontal="center" vertical="center" wrapText="1"/>
    </xf>
    <xf numFmtId="166" fontId="10" fillId="9" borderId="20" xfId="0" applyNumberFormat="1" applyFont="1" applyFill="1" applyBorder="1" applyAlignment="1">
      <alignment horizontal="right" vertical="center" wrapText="1"/>
    </xf>
    <xf numFmtId="165" fontId="10" fillId="5" borderId="20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14" fontId="10" fillId="4" borderId="14" xfId="0" applyNumberFormat="1" applyFont="1" applyFill="1" applyBorder="1" applyAlignment="1">
      <alignment horizontal="center" vertical="center" wrapText="1"/>
    </xf>
    <xf numFmtId="14" fontId="10" fillId="4" borderId="21" xfId="0" applyNumberFormat="1" applyFont="1" applyFill="1" applyBorder="1" applyAlignment="1">
      <alignment horizontal="center" vertical="center" wrapText="1"/>
    </xf>
    <xf numFmtId="165" fontId="10" fillId="4" borderId="21" xfId="0" applyNumberFormat="1" applyFont="1" applyFill="1" applyBorder="1" applyAlignment="1">
      <alignment vertical="center" wrapText="1"/>
    </xf>
    <xf numFmtId="165" fontId="10" fillId="5" borderId="21" xfId="0" applyNumberFormat="1" applyFont="1" applyFill="1" applyBorder="1" applyAlignment="1">
      <alignment vertical="center" wrapText="1"/>
    </xf>
    <xf numFmtId="0" fontId="9" fillId="10" borderId="20" xfId="0" applyFont="1" applyFill="1" applyBorder="1" applyAlignment="1">
      <alignment wrapText="1"/>
    </xf>
    <xf numFmtId="0" fontId="9" fillId="10" borderId="20" xfId="0" applyFont="1" applyFill="1" applyBorder="1"/>
    <xf numFmtId="0" fontId="12" fillId="10" borderId="20" xfId="0" applyFont="1" applyFill="1" applyBorder="1"/>
    <xf numFmtId="0" fontId="10" fillId="10" borderId="20" xfId="0" applyFont="1" applyFill="1" applyBorder="1"/>
    <xf numFmtId="0" fontId="12" fillId="10" borderId="20" xfId="0" applyFont="1" applyFill="1" applyBorder="1" applyAlignment="1">
      <alignment horizontal="right"/>
    </xf>
    <xf numFmtId="0" fontId="9" fillId="10" borderId="20" xfId="0" applyFont="1" applyFill="1" applyBorder="1" applyAlignment="1">
      <alignment horizontal="center"/>
    </xf>
    <xf numFmtId="0" fontId="18" fillId="10" borderId="20" xfId="0" applyFont="1" applyFill="1" applyBorder="1" applyAlignment="1">
      <alignment horizontal="center" vertical="center"/>
    </xf>
    <xf numFmtId="166" fontId="18" fillId="10" borderId="20" xfId="0" applyNumberFormat="1" applyFont="1" applyFill="1" applyBorder="1" applyAlignment="1">
      <alignment vertical="center"/>
    </xf>
    <xf numFmtId="165" fontId="18" fillId="10" borderId="20" xfId="0" applyNumberFormat="1" applyFont="1" applyFill="1" applyBorder="1" applyAlignment="1">
      <alignment vertical="center"/>
    </xf>
    <xf numFmtId="0" fontId="10" fillId="7" borderId="14" xfId="0" applyFont="1" applyFill="1" applyBorder="1" applyAlignment="1">
      <alignment horizontal="center" vertical="center" wrapText="1"/>
    </xf>
    <xf numFmtId="14" fontId="10" fillId="6" borderId="14" xfId="0" applyNumberFormat="1" applyFont="1" applyFill="1" applyBorder="1" applyAlignment="1">
      <alignment horizontal="center" vertical="center" wrapText="1"/>
    </xf>
    <xf numFmtId="165" fontId="10" fillId="6" borderId="21" xfId="0" applyNumberFormat="1" applyFont="1" applyFill="1" applyBorder="1" applyAlignment="1">
      <alignment vertical="center" wrapText="1"/>
    </xf>
    <xf numFmtId="165" fontId="10" fillId="8" borderId="21" xfId="0" applyNumberFormat="1" applyFont="1" applyFill="1" applyBorder="1" applyAlignment="1">
      <alignment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64" fontId="10" fillId="4" borderId="20" xfId="0" applyNumberFormat="1" applyFont="1" applyFill="1" applyBorder="1" applyAlignment="1">
      <alignment horizontal="center" vertical="center" wrapText="1"/>
    </xf>
    <xf numFmtId="14" fontId="10" fillId="4" borderId="20" xfId="0" applyNumberFormat="1" applyFont="1" applyFill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6" fillId="3" borderId="22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19" fillId="4" borderId="20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20" fillId="11" borderId="27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9" fillId="4" borderId="20" xfId="0" applyFont="1" applyFill="1" applyBorder="1" applyAlignment="1">
      <alignment vertical="center" wrapText="1"/>
    </xf>
    <xf numFmtId="14" fontId="18" fillId="4" borderId="20" xfId="0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165" fontId="10" fillId="4" borderId="3" xfId="0" applyNumberFormat="1" applyFont="1" applyFill="1" applyBorder="1" applyAlignment="1">
      <alignment vertical="center" wrapText="1"/>
    </xf>
    <xf numFmtId="165" fontId="10" fillId="5" borderId="3" xfId="0" applyNumberFormat="1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wrapText="1"/>
    </xf>
    <xf numFmtId="0" fontId="21" fillId="0" borderId="20" xfId="0" applyFont="1" applyBorder="1"/>
    <xf numFmtId="0" fontId="10" fillId="0" borderId="20" xfId="0" applyFont="1" applyBorder="1"/>
    <xf numFmtId="0" fontId="12" fillId="0" borderId="20" xfId="0" applyFont="1" applyBorder="1" applyAlignment="1">
      <alignment horizontal="right"/>
    </xf>
    <xf numFmtId="0" fontId="9" fillId="0" borderId="20" xfId="0" applyFont="1" applyBorder="1"/>
    <xf numFmtId="165" fontId="10" fillId="4" borderId="28" xfId="0" applyNumberFormat="1" applyFont="1" applyFill="1" applyBorder="1" applyAlignment="1">
      <alignment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64" fontId="10" fillId="4" borderId="29" xfId="0" applyNumberFormat="1" applyFont="1" applyFill="1" applyBorder="1" applyAlignment="1">
      <alignment horizontal="center" vertical="center" wrapText="1"/>
    </xf>
    <xf numFmtId="165" fontId="10" fillId="4" borderId="30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4" borderId="1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4" borderId="31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4" borderId="20" xfId="0" applyFont="1" applyFill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3" fillId="11" borderId="2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justify" vertical="center" wrapText="1"/>
    </xf>
    <xf numFmtId="0" fontId="10" fillId="4" borderId="14" xfId="0" applyFont="1" applyFill="1" applyBorder="1" applyAlignment="1">
      <alignment horizontal="justify" vertical="center" wrapText="1"/>
    </xf>
    <xf numFmtId="0" fontId="10" fillId="0" borderId="20" xfId="0" applyFont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4" borderId="1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165" fontId="10" fillId="5" borderId="13" xfId="0" applyNumberFormat="1" applyFont="1" applyFill="1" applyBorder="1" applyAlignment="1">
      <alignment horizontal="center" vertical="center" wrapText="1"/>
    </xf>
    <xf numFmtId="165" fontId="10" fillId="5" borderId="15" xfId="0" applyNumberFormat="1" applyFont="1" applyFill="1" applyBorder="1" applyAlignment="1">
      <alignment horizontal="center" vertical="center" wrapText="1"/>
    </xf>
    <xf numFmtId="14" fontId="10" fillId="4" borderId="13" xfId="0" applyNumberFormat="1" applyFont="1" applyFill="1" applyBorder="1" applyAlignment="1">
      <alignment horizontal="center" vertical="center" wrapText="1"/>
    </xf>
    <xf numFmtId="14" fontId="10" fillId="4" borderId="15" xfId="0" applyNumberFormat="1" applyFont="1" applyFill="1" applyBorder="1" applyAlignment="1">
      <alignment horizontal="center" vertical="center" wrapText="1"/>
    </xf>
    <xf numFmtId="165" fontId="10" fillId="4" borderId="13" xfId="0" applyNumberFormat="1" applyFont="1" applyFill="1" applyBorder="1" applyAlignment="1">
      <alignment horizontal="center" vertical="center" wrapText="1"/>
    </xf>
    <xf numFmtId="165" fontId="10" fillId="4" borderId="15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5" fontId="10" fillId="4" borderId="17" xfId="0" applyNumberFormat="1" applyFont="1" applyFill="1" applyBorder="1" applyAlignment="1">
      <alignment horizontal="center" vertical="center" wrapText="1"/>
    </xf>
    <xf numFmtId="165" fontId="10" fillId="4" borderId="18" xfId="0" applyNumberFormat="1" applyFont="1" applyFill="1" applyBorder="1" applyAlignment="1">
      <alignment horizontal="center" vertical="center" wrapText="1"/>
    </xf>
    <xf numFmtId="165" fontId="10" fillId="4" borderId="6" xfId="0" applyNumberFormat="1" applyFont="1" applyFill="1" applyBorder="1" applyAlignment="1">
      <alignment horizontal="center" vertical="center" wrapText="1"/>
    </xf>
    <xf numFmtId="165" fontId="10" fillId="4" borderId="19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0" borderId="14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15" fillId="0" borderId="0" xfId="0" applyFont="1" applyAlignment="1">
      <alignment wrapText="1"/>
    </xf>
  </cellXfs>
  <cellStyles count="1">
    <cellStyle name="Normal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ntrol" Target="../activeX/activeX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ntrol" Target="../activeX/activeX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ntrol" Target="../activeX/activeX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145"/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  <c r="AA1" s="1"/>
      <c r="AB1" s="1"/>
    </row>
    <row r="2" spans="1:30" ht="21">
      <c r="A2" s="146"/>
      <c r="B2" s="147" t="s">
        <v>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9"/>
      <c r="AA2" s="1"/>
      <c r="AB2" s="1"/>
    </row>
    <row r="3" spans="1:30" ht="21">
      <c r="A3" s="146"/>
      <c r="B3" s="147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9"/>
      <c r="AA3" s="2"/>
      <c r="AB3" s="2"/>
    </row>
    <row r="4" spans="1:30" ht="15" customHeight="1">
      <c r="A4" s="3" t="s">
        <v>3</v>
      </c>
      <c r="B4" s="4"/>
      <c r="C4" s="150" t="s">
        <v>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2"/>
      <c r="AA4" s="2"/>
      <c r="AB4" s="2"/>
    </row>
    <row r="5" spans="1:30" ht="15.75" customHeight="1">
      <c r="A5" s="153" t="s">
        <v>5</v>
      </c>
      <c r="B5" s="154"/>
      <c r="C5" s="153" t="s">
        <v>6</v>
      </c>
      <c r="D5" s="155"/>
      <c r="E5" s="154"/>
      <c r="F5" s="153" t="s">
        <v>7</v>
      </c>
      <c r="G5" s="155"/>
      <c r="H5" s="155"/>
      <c r="I5" s="155"/>
      <c r="J5" s="155"/>
      <c r="K5" s="155"/>
      <c r="L5" s="155"/>
      <c r="M5" s="155"/>
      <c r="N5" s="159"/>
      <c r="O5" s="153" t="s">
        <v>8</v>
      </c>
      <c r="P5" s="155"/>
      <c r="Q5" s="155"/>
      <c r="R5" s="154"/>
      <c r="S5" s="153" t="s">
        <v>9</v>
      </c>
      <c r="T5" s="155"/>
      <c r="U5" s="155"/>
      <c r="V5" s="155"/>
      <c r="W5" s="155"/>
      <c r="X5" s="154"/>
      <c r="Y5" s="157" t="s">
        <v>10</v>
      </c>
      <c r="Z5" s="157" t="s">
        <v>11</v>
      </c>
      <c r="AA5" s="5"/>
      <c r="AB5" s="5"/>
      <c r="AC5" s="5"/>
    </row>
    <row r="6" spans="1:30" ht="15.75" customHeight="1">
      <c r="A6" s="157" t="s">
        <v>12</v>
      </c>
      <c r="B6" s="157" t="s">
        <v>13</v>
      </c>
      <c r="C6" s="157" t="s">
        <v>14</v>
      </c>
      <c r="D6" s="157" t="s">
        <v>15</v>
      </c>
      <c r="E6" s="157" t="s">
        <v>16</v>
      </c>
      <c r="F6" s="157" t="s">
        <v>17</v>
      </c>
      <c r="G6" s="157" t="s">
        <v>18</v>
      </c>
      <c r="H6" s="157" t="s">
        <v>19</v>
      </c>
      <c r="I6" s="153" t="s">
        <v>20</v>
      </c>
      <c r="J6" s="154"/>
      <c r="K6" s="156" t="s">
        <v>21</v>
      </c>
      <c r="L6" s="154"/>
      <c r="M6" s="157" t="s">
        <v>22</v>
      </c>
      <c r="N6" s="157" t="s">
        <v>23</v>
      </c>
      <c r="O6" s="157" t="s">
        <v>24</v>
      </c>
      <c r="P6" s="160" t="s">
        <v>25</v>
      </c>
      <c r="Q6" s="160" t="s">
        <v>26</v>
      </c>
      <c r="R6" s="160" t="s">
        <v>27</v>
      </c>
      <c r="S6" s="156" t="s">
        <v>28</v>
      </c>
      <c r="T6" s="154"/>
      <c r="U6" s="156" t="s">
        <v>29</v>
      </c>
      <c r="V6" s="154"/>
      <c r="W6" s="157" t="s">
        <v>30</v>
      </c>
      <c r="X6" s="160" t="s">
        <v>31</v>
      </c>
      <c r="Y6" s="161"/>
      <c r="Z6" s="161"/>
      <c r="AA6" s="5"/>
      <c r="AB6" s="5"/>
      <c r="AC6" s="5"/>
      <c r="AD6" s="5"/>
    </row>
    <row r="7" spans="1:30" ht="30">
      <c r="A7" s="158"/>
      <c r="B7" s="158"/>
      <c r="C7" s="158"/>
      <c r="D7" s="158"/>
      <c r="E7" s="158"/>
      <c r="F7" s="158"/>
      <c r="G7" s="158"/>
      <c r="H7" s="158"/>
      <c r="I7" s="6" t="s">
        <v>32</v>
      </c>
      <c r="J7" s="6" t="s">
        <v>33</v>
      </c>
      <c r="K7" s="6" t="s">
        <v>34</v>
      </c>
      <c r="L7" s="7" t="s">
        <v>35</v>
      </c>
      <c r="M7" s="158"/>
      <c r="N7" s="158"/>
      <c r="O7" s="158"/>
      <c r="P7" s="158"/>
      <c r="Q7" s="158"/>
      <c r="R7" s="158"/>
      <c r="S7" s="6" t="s">
        <v>36</v>
      </c>
      <c r="T7" s="7" t="s">
        <v>37</v>
      </c>
      <c r="U7" s="6" t="s">
        <v>38</v>
      </c>
      <c r="V7" s="7" t="s">
        <v>39</v>
      </c>
      <c r="W7" s="158"/>
      <c r="X7" s="158"/>
      <c r="Y7" s="158"/>
      <c r="Z7" s="158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63" t="s">
        <v>40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9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64" t="s">
        <v>41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4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62" t="s">
        <v>42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62" t="s">
        <v>43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4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62" t="s">
        <v>44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62" t="s">
        <v>45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62" t="s">
        <v>46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62" t="s">
        <v>47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4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62" t="s">
        <v>48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4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62" t="s">
        <v>49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4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62" t="s">
        <v>50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4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62" t="s">
        <v>51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4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62" t="s">
        <v>52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4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62" t="s">
        <v>53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62" t="s">
        <v>54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4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62" t="s">
        <v>55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4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62" t="s">
        <v>56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4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62" t="s">
        <v>57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62" t="s">
        <v>58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62" t="s">
        <v>59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4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62" t="s">
        <v>60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4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62" t="s">
        <v>61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4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62" t="s">
        <v>62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4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62" t="s">
        <v>63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62" t="s">
        <v>64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4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62" t="s">
        <v>65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4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62" t="s">
        <v>66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62" t="s">
        <v>67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19"/>
  <sheetViews>
    <sheetView workbookViewId="0">
      <pane ySplit="7" topLeftCell="A26" activePane="bottomLeft" state="frozen"/>
      <selection pane="bottomLeft" activeCell="D28" sqref="D28:E28"/>
    </sheetView>
  </sheetViews>
  <sheetFormatPr defaultColWidth="12.625" defaultRowHeight="15" customHeight="1"/>
  <cols>
    <col min="1" max="1" width="18.25" customWidth="1"/>
    <col min="2" max="2" width="13.375" customWidth="1"/>
    <col min="3" max="3" width="35.5" customWidth="1"/>
    <col min="4" max="4" width="12.5" customWidth="1"/>
    <col min="5" max="5" width="33.125" customWidth="1"/>
    <col min="6" max="6" width="43.5" customWidth="1"/>
    <col min="7" max="7" width="18" customWidth="1"/>
    <col min="8" max="8" width="12.375" customWidth="1"/>
    <col min="9" max="9" width="7.875" customWidth="1"/>
    <col min="10" max="10" width="17.75" customWidth="1"/>
    <col min="11" max="11" width="7.625" customWidth="1"/>
    <col min="12" max="12" width="23.875" customWidth="1"/>
    <col min="13" max="13" width="13.125" customWidth="1"/>
    <col min="14" max="14" width="13.75" customWidth="1"/>
    <col min="15" max="16" width="14.625" customWidth="1"/>
    <col min="17" max="17" width="13.625" customWidth="1"/>
    <col min="18" max="18" width="14.75" customWidth="1"/>
    <col min="19" max="19" width="13.25" customWidth="1"/>
    <col min="20" max="20" width="13.375" customWidth="1"/>
    <col min="21" max="21" width="14.75" customWidth="1"/>
    <col min="22" max="22" width="13.125" customWidth="1"/>
    <col min="23" max="23" width="17.25" customWidth="1"/>
    <col min="24" max="24" width="14" customWidth="1"/>
    <col min="25" max="25" width="16.25" customWidth="1"/>
    <col min="26" max="26" width="17.125" customWidth="1"/>
    <col min="27" max="27" width="15.875" style="36" customWidth="1"/>
    <col min="28" max="29" width="13.125" customWidth="1"/>
  </cols>
  <sheetData>
    <row r="1" spans="1:31" ht="21">
      <c r="A1" s="145"/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"/>
      <c r="AC1" s="1"/>
    </row>
    <row r="2" spans="1:31" ht="21">
      <c r="A2" s="146"/>
      <c r="B2" s="147" t="s">
        <v>145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"/>
      <c r="AC2" s="1"/>
    </row>
    <row r="3" spans="1:31" ht="21">
      <c r="A3" s="146"/>
      <c r="B3" s="147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2"/>
      <c r="AC3" s="2"/>
    </row>
    <row r="4" spans="1:31" ht="21" customHeight="1">
      <c r="A4" s="3" t="s">
        <v>230</v>
      </c>
      <c r="B4" s="4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2"/>
      <c r="AC4" s="2"/>
    </row>
    <row r="5" spans="1:31" ht="15.75" customHeight="1">
      <c r="A5" s="153" t="s">
        <v>5</v>
      </c>
      <c r="B5" s="154"/>
      <c r="C5" s="153" t="s">
        <v>6</v>
      </c>
      <c r="D5" s="155"/>
      <c r="E5" s="154"/>
      <c r="F5" s="153" t="s">
        <v>7</v>
      </c>
      <c r="G5" s="155"/>
      <c r="H5" s="155"/>
      <c r="I5" s="155"/>
      <c r="J5" s="155"/>
      <c r="K5" s="155"/>
      <c r="L5" s="155"/>
      <c r="M5" s="153" t="s">
        <v>8</v>
      </c>
      <c r="N5" s="155"/>
      <c r="O5" s="155"/>
      <c r="P5" s="155"/>
      <c r="Q5" s="155"/>
      <c r="R5" s="155"/>
      <c r="S5" s="154"/>
      <c r="T5" s="153" t="s">
        <v>9</v>
      </c>
      <c r="U5" s="155"/>
      <c r="V5" s="155"/>
      <c r="W5" s="155"/>
      <c r="X5" s="155"/>
      <c r="Y5" s="154"/>
      <c r="Z5" s="157" t="s">
        <v>69</v>
      </c>
      <c r="AA5" s="157" t="s">
        <v>70</v>
      </c>
      <c r="AB5" s="5"/>
      <c r="AC5" s="5"/>
      <c r="AD5" s="5"/>
    </row>
    <row r="6" spans="1:31" ht="15.75" customHeight="1">
      <c r="A6" s="157" t="s">
        <v>12</v>
      </c>
      <c r="B6" s="157" t="s">
        <v>13</v>
      </c>
      <c r="C6" s="157" t="s">
        <v>14</v>
      </c>
      <c r="D6" s="157" t="s">
        <v>15</v>
      </c>
      <c r="E6" s="157" t="s">
        <v>16</v>
      </c>
      <c r="F6" s="157" t="s">
        <v>71</v>
      </c>
      <c r="G6" s="157" t="s">
        <v>72</v>
      </c>
      <c r="H6" s="157" t="s">
        <v>73</v>
      </c>
      <c r="I6" s="153" t="s">
        <v>20</v>
      </c>
      <c r="J6" s="154"/>
      <c r="K6" s="156" t="s">
        <v>21</v>
      </c>
      <c r="L6" s="154"/>
      <c r="M6" s="157" t="s">
        <v>74</v>
      </c>
      <c r="N6" s="157" t="s">
        <v>75</v>
      </c>
      <c r="O6" s="157" t="s">
        <v>76</v>
      </c>
      <c r="P6" s="157" t="s">
        <v>77</v>
      </c>
      <c r="Q6" s="160" t="s">
        <v>78</v>
      </c>
      <c r="R6" s="160" t="s">
        <v>79</v>
      </c>
      <c r="S6" s="160" t="s">
        <v>80</v>
      </c>
      <c r="T6" s="156" t="s">
        <v>28</v>
      </c>
      <c r="U6" s="154"/>
      <c r="V6" s="156" t="s">
        <v>29</v>
      </c>
      <c r="W6" s="154"/>
      <c r="X6" s="157" t="s">
        <v>81</v>
      </c>
      <c r="Y6" s="160" t="s">
        <v>82</v>
      </c>
      <c r="Z6" s="161"/>
      <c r="AA6" s="179"/>
      <c r="AB6" s="5"/>
      <c r="AC6" s="5"/>
      <c r="AD6" s="5"/>
      <c r="AE6" s="5"/>
    </row>
    <row r="7" spans="1:31" ht="30">
      <c r="A7" s="158"/>
      <c r="B7" s="158"/>
      <c r="C7" s="158"/>
      <c r="D7" s="158"/>
      <c r="E7" s="158"/>
      <c r="F7" s="158"/>
      <c r="G7" s="158"/>
      <c r="H7" s="158"/>
      <c r="I7" s="23" t="s">
        <v>83</v>
      </c>
      <c r="J7" s="23" t="s">
        <v>84</v>
      </c>
      <c r="K7" s="23" t="s">
        <v>85</v>
      </c>
      <c r="L7" s="24" t="s">
        <v>86</v>
      </c>
      <c r="M7" s="158"/>
      <c r="N7" s="158"/>
      <c r="O7" s="158"/>
      <c r="P7" s="158"/>
      <c r="Q7" s="158"/>
      <c r="R7" s="158"/>
      <c r="S7" s="158"/>
      <c r="T7" s="23" t="s">
        <v>87</v>
      </c>
      <c r="U7" s="24" t="s">
        <v>88</v>
      </c>
      <c r="V7" s="23" t="s">
        <v>89</v>
      </c>
      <c r="W7" s="24" t="s">
        <v>90</v>
      </c>
      <c r="X7" s="158"/>
      <c r="Y7" s="158"/>
      <c r="Z7" s="158"/>
      <c r="AA7" s="180"/>
      <c r="AB7" s="5"/>
      <c r="AC7" s="5"/>
      <c r="AD7" s="5"/>
      <c r="AE7" s="5"/>
    </row>
    <row r="8" spans="1:31" ht="31.5" customHeight="1">
      <c r="A8" s="165">
        <v>520100</v>
      </c>
      <c r="B8" s="165">
        <v>180101</v>
      </c>
      <c r="C8" s="49" t="s">
        <v>156</v>
      </c>
      <c r="D8" s="8" t="s">
        <v>151</v>
      </c>
      <c r="E8" s="8" t="s">
        <v>146</v>
      </c>
      <c r="F8" s="165" t="s">
        <v>226</v>
      </c>
      <c r="G8" s="10"/>
      <c r="H8" s="31" t="s">
        <v>7</v>
      </c>
      <c r="I8" s="165" t="s">
        <v>148</v>
      </c>
      <c r="J8" s="175" t="s">
        <v>229</v>
      </c>
      <c r="K8" s="165" t="s">
        <v>148</v>
      </c>
      <c r="L8" s="177" t="s">
        <v>159</v>
      </c>
      <c r="M8" s="13"/>
      <c r="N8" s="171" t="s">
        <v>149</v>
      </c>
      <c r="O8" s="171" t="s">
        <v>153</v>
      </c>
      <c r="P8" s="173" t="s">
        <v>150</v>
      </c>
      <c r="Q8" s="15">
        <v>0</v>
      </c>
      <c r="R8" s="15">
        <v>1371.05</v>
      </c>
      <c r="S8" s="169">
        <v>2742.1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32" si="0">(T8*U8)+(V8*W8)</f>
        <v>0</v>
      </c>
      <c r="Z8" s="16">
        <f t="shared" ref="Z8:Z32" si="1">S8+Y8</f>
        <v>2742.1</v>
      </c>
      <c r="AA8" s="8"/>
      <c r="AB8" s="5"/>
      <c r="AC8" s="5"/>
      <c r="AD8" s="25" t="s">
        <v>91</v>
      </c>
      <c r="AE8" s="5"/>
    </row>
    <row r="9" spans="1:31" ht="28.5" customHeight="1">
      <c r="A9" s="166"/>
      <c r="B9" s="166"/>
      <c r="C9" s="49" t="s">
        <v>162</v>
      </c>
      <c r="D9" s="8" t="s">
        <v>152</v>
      </c>
      <c r="E9" s="8" t="s">
        <v>147</v>
      </c>
      <c r="F9" s="166"/>
      <c r="G9" s="10"/>
      <c r="H9" s="31" t="s">
        <v>7</v>
      </c>
      <c r="I9" s="166"/>
      <c r="J9" s="176"/>
      <c r="K9" s="166"/>
      <c r="L9" s="178"/>
      <c r="M9" s="13"/>
      <c r="N9" s="172"/>
      <c r="O9" s="172"/>
      <c r="P9" s="174"/>
      <c r="Q9" s="15">
        <v>0</v>
      </c>
      <c r="R9" s="15">
        <v>1371.05</v>
      </c>
      <c r="S9" s="170"/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0"/>
        <v>0</v>
      </c>
      <c r="Z9" s="16">
        <f t="shared" si="1"/>
        <v>0</v>
      </c>
      <c r="AA9" s="8"/>
      <c r="AB9" s="5"/>
      <c r="AC9" s="5"/>
      <c r="AD9" s="25" t="s">
        <v>92</v>
      </c>
      <c r="AE9" s="5"/>
    </row>
    <row r="10" spans="1:31" ht="23.25" customHeight="1">
      <c r="A10" s="165">
        <v>520100</v>
      </c>
      <c r="B10" s="165">
        <v>180101</v>
      </c>
      <c r="C10" s="167" t="s">
        <v>199</v>
      </c>
      <c r="D10" s="165" t="s">
        <v>154</v>
      </c>
      <c r="E10" s="165" t="s">
        <v>155</v>
      </c>
      <c r="F10" s="165" t="s">
        <v>227</v>
      </c>
      <c r="G10" s="10"/>
      <c r="H10" s="165" t="s">
        <v>158</v>
      </c>
      <c r="I10" s="8" t="s">
        <v>148</v>
      </c>
      <c r="J10" s="11" t="s">
        <v>159</v>
      </c>
      <c r="K10" s="8" t="s">
        <v>148</v>
      </c>
      <c r="L10" s="12" t="s">
        <v>201</v>
      </c>
      <c r="M10" s="13">
        <v>44733</v>
      </c>
      <c r="N10" s="13"/>
      <c r="O10" s="171" t="s">
        <v>153</v>
      </c>
      <c r="P10" s="173" t="s">
        <v>150</v>
      </c>
      <c r="Q10" s="181">
        <v>1383.97</v>
      </c>
      <c r="R10" s="182"/>
      <c r="S10" s="169">
        <f t="shared" ref="S10:S32" si="2">Q10+R10</f>
        <v>1383.97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0"/>
        <v>0</v>
      </c>
      <c r="Z10" s="16">
        <f t="shared" si="1"/>
        <v>1383.97</v>
      </c>
      <c r="AA10" s="8"/>
      <c r="AB10" s="5"/>
      <c r="AC10" s="5"/>
      <c r="AD10" s="25" t="s">
        <v>93</v>
      </c>
      <c r="AE10" s="5"/>
    </row>
    <row r="11" spans="1:31" ht="23.25" customHeight="1">
      <c r="A11" s="166"/>
      <c r="B11" s="166"/>
      <c r="C11" s="168"/>
      <c r="D11" s="166"/>
      <c r="E11" s="166"/>
      <c r="F11" s="166"/>
      <c r="G11" s="10"/>
      <c r="H11" s="166"/>
      <c r="I11" s="8" t="s">
        <v>148</v>
      </c>
      <c r="J11" s="11" t="s">
        <v>201</v>
      </c>
      <c r="K11" s="8" t="s">
        <v>148</v>
      </c>
      <c r="L11" s="12" t="s">
        <v>159</v>
      </c>
      <c r="M11" s="13"/>
      <c r="N11" s="13">
        <v>44734</v>
      </c>
      <c r="O11" s="172"/>
      <c r="P11" s="174"/>
      <c r="Q11" s="183"/>
      <c r="R11" s="184"/>
      <c r="S11" s="170"/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0"/>
        <v>0</v>
      </c>
      <c r="Z11" s="16">
        <f t="shared" si="1"/>
        <v>0</v>
      </c>
      <c r="AA11" s="8"/>
      <c r="AB11" s="5"/>
      <c r="AC11" s="5"/>
      <c r="AD11" s="5"/>
      <c r="AE11" s="5"/>
    </row>
    <row r="12" spans="1:31" ht="23.25" customHeight="1">
      <c r="A12" s="165">
        <v>520100</v>
      </c>
      <c r="B12" s="165">
        <v>181001</v>
      </c>
      <c r="C12" s="167" t="s">
        <v>199</v>
      </c>
      <c r="D12" s="165" t="s">
        <v>154</v>
      </c>
      <c r="E12" s="165" t="s">
        <v>155</v>
      </c>
      <c r="F12" s="165" t="s">
        <v>228</v>
      </c>
      <c r="G12" s="10"/>
      <c r="H12" s="165" t="s">
        <v>158</v>
      </c>
      <c r="I12" s="8" t="s">
        <v>148</v>
      </c>
      <c r="J12" s="11" t="s">
        <v>159</v>
      </c>
      <c r="K12" s="8" t="s">
        <v>148</v>
      </c>
      <c r="L12" s="11" t="s">
        <v>201</v>
      </c>
      <c r="M12" s="13">
        <v>44741</v>
      </c>
      <c r="N12" s="13"/>
      <c r="O12" s="171" t="s">
        <v>153</v>
      </c>
      <c r="P12" s="173" t="s">
        <v>150</v>
      </c>
      <c r="Q12" s="15">
        <v>646.03</v>
      </c>
      <c r="R12" s="15">
        <v>0</v>
      </c>
      <c r="S12" s="169">
        <v>1213.92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0"/>
        <v>0</v>
      </c>
      <c r="Z12" s="16">
        <f t="shared" si="1"/>
        <v>1213.92</v>
      </c>
      <c r="AA12" s="8"/>
      <c r="AB12" s="5"/>
      <c r="AC12" s="5"/>
      <c r="AD12" s="5"/>
      <c r="AE12" s="5"/>
    </row>
    <row r="13" spans="1:31" ht="23.25" customHeight="1">
      <c r="A13" s="166"/>
      <c r="B13" s="166"/>
      <c r="C13" s="168"/>
      <c r="D13" s="166"/>
      <c r="E13" s="166"/>
      <c r="F13" s="166"/>
      <c r="G13" s="10"/>
      <c r="H13" s="166"/>
      <c r="I13" s="8" t="s">
        <v>148</v>
      </c>
      <c r="J13" s="11" t="s">
        <v>201</v>
      </c>
      <c r="K13" s="8" t="s">
        <v>148</v>
      </c>
      <c r="L13" s="11" t="s">
        <v>159</v>
      </c>
      <c r="M13" s="13"/>
      <c r="N13" s="13">
        <v>44742</v>
      </c>
      <c r="O13" s="172"/>
      <c r="P13" s="174"/>
      <c r="Q13" s="15">
        <v>0</v>
      </c>
      <c r="R13" s="15">
        <v>567.89</v>
      </c>
      <c r="S13" s="170"/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0"/>
        <v>0</v>
      </c>
      <c r="Z13" s="16">
        <f t="shared" si="1"/>
        <v>0</v>
      </c>
      <c r="AA13" s="8"/>
      <c r="AB13" s="5"/>
      <c r="AC13" s="5"/>
      <c r="AD13" s="5"/>
      <c r="AE13" s="5"/>
    </row>
    <row r="14" spans="1:31" s="32" customFormat="1" ht="15.75" customHeight="1">
      <c r="A14" s="37"/>
      <c r="B14" s="37"/>
      <c r="C14" s="38"/>
      <c r="D14" s="37"/>
      <c r="E14" s="37"/>
      <c r="F14" s="37"/>
      <c r="G14" s="39"/>
      <c r="H14" s="37"/>
      <c r="I14" s="40"/>
      <c r="J14" s="41"/>
      <c r="K14" s="40"/>
      <c r="L14" s="41"/>
      <c r="M14" s="42"/>
      <c r="N14" s="42"/>
      <c r="O14" s="43"/>
      <c r="P14" s="44"/>
      <c r="Q14" s="45"/>
      <c r="R14" s="45"/>
      <c r="S14" s="46"/>
      <c r="T14" s="40"/>
      <c r="U14" s="45"/>
      <c r="V14" s="40"/>
      <c r="W14" s="45"/>
      <c r="X14" s="40"/>
      <c r="Y14" s="47"/>
      <c r="Z14" s="47"/>
      <c r="AA14" s="40"/>
      <c r="AB14" s="5"/>
      <c r="AC14" s="5"/>
      <c r="AD14" s="5"/>
      <c r="AE14" s="5"/>
    </row>
    <row r="15" spans="1:31" s="32" customFormat="1" ht="45.75" customHeight="1">
      <c r="A15" s="48">
        <v>520100</v>
      </c>
      <c r="B15" s="48">
        <v>180101</v>
      </c>
      <c r="C15" s="49" t="s">
        <v>156</v>
      </c>
      <c r="D15" s="48" t="s">
        <v>151</v>
      </c>
      <c r="E15" s="48" t="s">
        <v>146</v>
      </c>
      <c r="F15" s="48" t="s">
        <v>157</v>
      </c>
      <c r="G15" s="50"/>
      <c r="H15" s="48" t="s">
        <v>158</v>
      </c>
      <c r="I15" s="48" t="s">
        <v>148</v>
      </c>
      <c r="J15" s="51" t="s">
        <v>159</v>
      </c>
      <c r="K15" s="48" t="s">
        <v>148</v>
      </c>
      <c r="L15" s="51" t="s">
        <v>160</v>
      </c>
      <c r="M15" s="52">
        <v>44707</v>
      </c>
      <c r="N15" s="52">
        <v>44708</v>
      </c>
      <c r="O15" s="52"/>
      <c r="P15" s="53"/>
      <c r="Q15" s="54">
        <v>0</v>
      </c>
      <c r="R15" s="54">
        <v>0</v>
      </c>
      <c r="S15" s="55"/>
      <c r="T15" s="48">
        <v>1</v>
      </c>
      <c r="U15" s="54">
        <v>95.97</v>
      </c>
      <c r="V15" s="48">
        <v>1</v>
      </c>
      <c r="W15" s="54">
        <v>28.78</v>
      </c>
      <c r="X15" s="48">
        <f>T15+V15</f>
        <v>2</v>
      </c>
      <c r="Y15" s="56">
        <f>(T15*U15)+(V15*W15)</f>
        <v>124.75</v>
      </c>
      <c r="Z15" s="57">
        <f>Y15</f>
        <v>124.75</v>
      </c>
      <c r="AA15" s="48" t="s">
        <v>161</v>
      </c>
      <c r="AB15" s="5"/>
      <c r="AC15" s="5"/>
      <c r="AD15" s="5"/>
      <c r="AE15" s="5"/>
    </row>
    <row r="16" spans="1:31" s="32" customFormat="1" ht="30" customHeight="1">
      <c r="A16" s="48">
        <v>520100</v>
      </c>
      <c r="B16" s="48">
        <v>180101</v>
      </c>
      <c r="C16" s="49" t="s">
        <v>162</v>
      </c>
      <c r="D16" s="48" t="s">
        <v>152</v>
      </c>
      <c r="E16" s="48" t="s">
        <v>147</v>
      </c>
      <c r="F16" s="48" t="s">
        <v>163</v>
      </c>
      <c r="G16" s="50"/>
      <c r="H16" s="48" t="s">
        <v>158</v>
      </c>
      <c r="I16" s="48" t="s">
        <v>148</v>
      </c>
      <c r="J16" s="51" t="s">
        <v>159</v>
      </c>
      <c r="K16" s="48" t="s">
        <v>148</v>
      </c>
      <c r="L16" s="51" t="s">
        <v>164</v>
      </c>
      <c r="M16" s="52">
        <v>44711</v>
      </c>
      <c r="N16" s="52">
        <v>44715</v>
      </c>
      <c r="O16" s="52"/>
      <c r="P16" s="53"/>
      <c r="Q16" s="54">
        <v>0</v>
      </c>
      <c r="R16" s="54">
        <v>0</v>
      </c>
      <c r="S16" s="55"/>
      <c r="T16" s="48">
        <v>4</v>
      </c>
      <c r="U16" s="54">
        <v>54.01</v>
      </c>
      <c r="V16" s="48">
        <v>1</v>
      </c>
      <c r="W16" s="54">
        <v>17.52</v>
      </c>
      <c r="X16" s="48">
        <f t="shared" ref="X16:X27" si="3">T16+V16</f>
        <v>5</v>
      </c>
      <c r="Y16" s="56">
        <f>(T16*U16)+(V16*W16)</f>
        <v>233.56</v>
      </c>
      <c r="Z16" s="57">
        <f>Y16</f>
        <v>233.56</v>
      </c>
      <c r="AA16" s="48" t="s">
        <v>165</v>
      </c>
      <c r="AB16" s="5"/>
      <c r="AC16" s="5"/>
      <c r="AD16" s="5"/>
      <c r="AE16" s="5"/>
    </row>
    <row r="17" spans="1:31" s="32" customFormat="1" ht="31.5" customHeight="1">
      <c r="A17" s="48">
        <v>520100</v>
      </c>
      <c r="B17" s="48">
        <v>180101</v>
      </c>
      <c r="C17" s="49" t="s">
        <v>166</v>
      </c>
      <c r="D17" s="48" t="s">
        <v>167</v>
      </c>
      <c r="E17" s="48" t="s">
        <v>168</v>
      </c>
      <c r="F17" s="48" t="s">
        <v>163</v>
      </c>
      <c r="G17" s="50"/>
      <c r="H17" s="48" t="s">
        <v>158</v>
      </c>
      <c r="I17" s="48" t="s">
        <v>148</v>
      </c>
      <c r="J17" s="51" t="s">
        <v>159</v>
      </c>
      <c r="K17" s="48" t="s">
        <v>148</v>
      </c>
      <c r="L17" s="51" t="s">
        <v>164</v>
      </c>
      <c r="M17" s="52">
        <v>44711</v>
      </c>
      <c r="N17" s="52">
        <v>44715</v>
      </c>
      <c r="O17" s="52"/>
      <c r="P17" s="53"/>
      <c r="Q17" s="54">
        <v>0</v>
      </c>
      <c r="R17" s="54">
        <v>0</v>
      </c>
      <c r="S17" s="55"/>
      <c r="T17" s="48">
        <v>4</v>
      </c>
      <c r="U17" s="54">
        <v>54.01</v>
      </c>
      <c r="V17" s="48">
        <v>1</v>
      </c>
      <c r="W17" s="54">
        <v>17.52</v>
      </c>
      <c r="X17" s="48">
        <f t="shared" si="3"/>
        <v>5</v>
      </c>
      <c r="Y17" s="56">
        <f t="shared" ref="Y17:Y23" si="4">(T17*U17)+(V17*W17)</f>
        <v>233.56</v>
      </c>
      <c r="Z17" s="57">
        <f t="shared" ref="Z17:Z30" si="5">Y17</f>
        <v>233.56</v>
      </c>
      <c r="AA17" s="48" t="s">
        <v>169</v>
      </c>
      <c r="AB17" s="5"/>
      <c r="AC17" s="5"/>
      <c r="AD17" s="5"/>
      <c r="AE17" s="5"/>
    </row>
    <row r="18" spans="1:31" s="32" customFormat="1" ht="33" customHeight="1">
      <c r="A18" s="48">
        <v>520100</v>
      </c>
      <c r="B18" s="48">
        <v>180101</v>
      </c>
      <c r="C18" s="49" t="s">
        <v>170</v>
      </c>
      <c r="D18" s="48" t="s">
        <v>171</v>
      </c>
      <c r="E18" s="48" t="s">
        <v>172</v>
      </c>
      <c r="F18" s="48" t="s">
        <v>173</v>
      </c>
      <c r="G18" s="50"/>
      <c r="H18" s="48" t="s">
        <v>158</v>
      </c>
      <c r="I18" s="48" t="s">
        <v>148</v>
      </c>
      <c r="J18" s="51" t="s">
        <v>159</v>
      </c>
      <c r="K18" s="48" t="s">
        <v>148</v>
      </c>
      <c r="L18" s="51" t="s">
        <v>174</v>
      </c>
      <c r="M18" s="52">
        <v>44711</v>
      </c>
      <c r="N18" s="52">
        <v>44715</v>
      </c>
      <c r="O18" s="52"/>
      <c r="P18" s="53"/>
      <c r="Q18" s="54">
        <v>0</v>
      </c>
      <c r="R18" s="54">
        <v>0</v>
      </c>
      <c r="S18" s="55"/>
      <c r="T18" s="48">
        <v>4</v>
      </c>
      <c r="U18" s="54">
        <v>54.01</v>
      </c>
      <c r="V18" s="48">
        <v>1</v>
      </c>
      <c r="W18" s="54">
        <v>17.52</v>
      </c>
      <c r="X18" s="48">
        <f t="shared" si="3"/>
        <v>5</v>
      </c>
      <c r="Y18" s="56">
        <f t="shared" si="4"/>
        <v>233.56</v>
      </c>
      <c r="Z18" s="57">
        <f t="shared" si="5"/>
        <v>233.56</v>
      </c>
      <c r="AA18" s="48" t="s">
        <v>175</v>
      </c>
      <c r="AB18" s="5"/>
      <c r="AC18" s="5"/>
      <c r="AD18" s="5"/>
      <c r="AE18" s="5"/>
    </row>
    <row r="19" spans="1:31" s="32" customFormat="1" ht="30.75" customHeight="1">
      <c r="A19" s="48">
        <v>520100</v>
      </c>
      <c r="B19" s="48">
        <v>180101</v>
      </c>
      <c r="C19" s="49" t="s">
        <v>176</v>
      </c>
      <c r="D19" s="48" t="s">
        <v>177</v>
      </c>
      <c r="E19" s="48" t="s">
        <v>178</v>
      </c>
      <c r="F19" s="48" t="s">
        <v>163</v>
      </c>
      <c r="G19" s="50"/>
      <c r="H19" s="48" t="s">
        <v>158</v>
      </c>
      <c r="I19" s="48" t="s">
        <v>148</v>
      </c>
      <c r="J19" s="51" t="s">
        <v>159</v>
      </c>
      <c r="K19" s="48" t="s">
        <v>148</v>
      </c>
      <c r="L19" s="51" t="s">
        <v>164</v>
      </c>
      <c r="M19" s="52">
        <v>44711</v>
      </c>
      <c r="N19" s="52">
        <v>44715</v>
      </c>
      <c r="O19" s="52"/>
      <c r="P19" s="53"/>
      <c r="Q19" s="54">
        <v>0</v>
      </c>
      <c r="R19" s="54">
        <v>0</v>
      </c>
      <c r="S19" s="55"/>
      <c r="T19" s="48">
        <v>4</v>
      </c>
      <c r="U19" s="54">
        <v>54.1</v>
      </c>
      <c r="V19" s="48">
        <v>1</v>
      </c>
      <c r="W19" s="54">
        <v>17.52</v>
      </c>
      <c r="X19" s="48">
        <f t="shared" si="3"/>
        <v>5</v>
      </c>
      <c r="Y19" s="56">
        <f t="shared" si="4"/>
        <v>233.92000000000002</v>
      </c>
      <c r="Z19" s="57">
        <f t="shared" si="5"/>
        <v>233.92000000000002</v>
      </c>
      <c r="AA19" s="48" t="s">
        <v>179</v>
      </c>
      <c r="AB19" s="5"/>
      <c r="AC19" s="5"/>
      <c r="AD19" s="5"/>
      <c r="AE19" s="5"/>
    </row>
    <row r="20" spans="1:31" s="32" customFormat="1" ht="29.25" customHeight="1">
      <c r="A20" s="48">
        <v>520100</v>
      </c>
      <c r="B20" s="48">
        <v>180101</v>
      </c>
      <c r="C20" s="49" t="s">
        <v>180</v>
      </c>
      <c r="D20" s="48" t="s">
        <v>181</v>
      </c>
      <c r="E20" s="48" t="s">
        <v>182</v>
      </c>
      <c r="F20" s="48" t="s">
        <v>183</v>
      </c>
      <c r="G20" s="50"/>
      <c r="H20" s="48" t="s">
        <v>158</v>
      </c>
      <c r="I20" s="48" t="s">
        <v>148</v>
      </c>
      <c r="J20" s="51" t="s">
        <v>159</v>
      </c>
      <c r="K20" s="48" t="s">
        <v>148</v>
      </c>
      <c r="L20" s="51" t="s">
        <v>184</v>
      </c>
      <c r="M20" s="52">
        <v>44718</v>
      </c>
      <c r="N20" s="52">
        <v>44723</v>
      </c>
      <c r="O20" s="52"/>
      <c r="P20" s="53"/>
      <c r="Q20" s="54">
        <v>0</v>
      </c>
      <c r="R20" s="54">
        <v>0</v>
      </c>
      <c r="S20" s="55"/>
      <c r="T20" s="48">
        <v>5</v>
      </c>
      <c r="U20" s="54">
        <v>54.01</v>
      </c>
      <c r="V20" s="48">
        <v>1</v>
      </c>
      <c r="W20" s="54">
        <v>17.52</v>
      </c>
      <c r="X20" s="48">
        <f t="shared" si="3"/>
        <v>6</v>
      </c>
      <c r="Y20" s="56">
        <f t="shared" si="4"/>
        <v>287.57</v>
      </c>
      <c r="Z20" s="57">
        <f t="shared" si="5"/>
        <v>287.57</v>
      </c>
      <c r="AA20" s="48" t="s">
        <v>185</v>
      </c>
      <c r="AB20" s="5"/>
      <c r="AC20" s="5"/>
      <c r="AD20" s="5"/>
      <c r="AE20" s="5"/>
    </row>
    <row r="21" spans="1:31" s="32" customFormat="1" ht="46.5" customHeight="1">
      <c r="A21" s="48">
        <v>520100</v>
      </c>
      <c r="B21" s="48">
        <v>180101</v>
      </c>
      <c r="C21" s="49" t="s">
        <v>186</v>
      </c>
      <c r="D21" s="48" t="s">
        <v>187</v>
      </c>
      <c r="E21" s="48" t="s">
        <v>188</v>
      </c>
      <c r="F21" s="48" t="s">
        <v>189</v>
      </c>
      <c r="G21" s="50"/>
      <c r="H21" s="48" t="s">
        <v>158</v>
      </c>
      <c r="I21" s="48" t="s">
        <v>148</v>
      </c>
      <c r="J21" s="51" t="s">
        <v>159</v>
      </c>
      <c r="K21" s="48" t="s">
        <v>148</v>
      </c>
      <c r="L21" s="51" t="s">
        <v>184</v>
      </c>
      <c r="M21" s="52">
        <v>44718</v>
      </c>
      <c r="N21" s="52">
        <v>44723</v>
      </c>
      <c r="O21" s="52"/>
      <c r="P21" s="53"/>
      <c r="Q21" s="54">
        <v>0</v>
      </c>
      <c r="R21" s="54">
        <v>0</v>
      </c>
      <c r="S21" s="55"/>
      <c r="T21" s="48">
        <v>5</v>
      </c>
      <c r="U21" s="54">
        <v>54.01</v>
      </c>
      <c r="V21" s="48">
        <v>1</v>
      </c>
      <c r="W21" s="54">
        <v>17.52</v>
      </c>
      <c r="X21" s="48">
        <f t="shared" si="3"/>
        <v>6</v>
      </c>
      <c r="Y21" s="56">
        <f t="shared" si="4"/>
        <v>287.57</v>
      </c>
      <c r="Z21" s="57">
        <f t="shared" si="5"/>
        <v>287.57</v>
      </c>
      <c r="AA21" s="48" t="s">
        <v>190</v>
      </c>
      <c r="AB21" s="5"/>
      <c r="AC21" s="5"/>
      <c r="AD21" s="5"/>
      <c r="AE21" s="5"/>
    </row>
    <row r="22" spans="1:31" s="32" customFormat="1" ht="36" customHeight="1">
      <c r="A22" s="48">
        <v>520100</v>
      </c>
      <c r="B22" s="48">
        <v>180101</v>
      </c>
      <c r="C22" s="49" t="s">
        <v>162</v>
      </c>
      <c r="D22" s="48" t="s">
        <v>152</v>
      </c>
      <c r="E22" s="48" t="s">
        <v>147</v>
      </c>
      <c r="F22" s="48" t="s">
        <v>191</v>
      </c>
      <c r="G22" s="50"/>
      <c r="H22" s="48" t="s">
        <v>158</v>
      </c>
      <c r="I22" s="48" t="s">
        <v>148</v>
      </c>
      <c r="J22" s="51" t="s">
        <v>159</v>
      </c>
      <c r="K22" s="48" t="s">
        <v>148</v>
      </c>
      <c r="L22" s="51" t="s">
        <v>192</v>
      </c>
      <c r="M22" s="52">
        <v>44725</v>
      </c>
      <c r="N22" s="52">
        <v>44727</v>
      </c>
      <c r="O22" s="52"/>
      <c r="P22" s="53"/>
      <c r="Q22" s="54">
        <v>0</v>
      </c>
      <c r="R22" s="54">
        <v>0</v>
      </c>
      <c r="S22" s="55"/>
      <c r="T22" s="48">
        <v>2</v>
      </c>
      <c r="U22" s="54">
        <v>54.01</v>
      </c>
      <c r="V22" s="48">
        <v>1</v>
      </c>
      <c r="W22" s="54">
        <v>17.52</v>
      </c>
      <c r="X22" s="48">
        <f t="shared" si="3"/>
        <v>3</v>
      </c>
      <c r="Y22" s="56">
        <f t="shared" si="4"/>
        <v>125.53999999999999</v>
      </c>
      <c r="Z22" s="57">
        <f t="shared" si="5"/>
        <v>125.53999999999999</v>
      </c>
      <c r="AA22" s="48" t="s">
        <v>193</v>
      </c>
      <c r="AB22" s="5"/>
      <c r="AC22" s="5"/>
      <c r="AD22" s="5"/>
      <c r="AE22" s="5"/>
    </row>
    <row r="23" spans="1:31" s="32" customFormat="1" ht="48" customHeight="1">
      <c r="A23" s="48">
        <v>520100</v>
      </c>
      <c r="B23" s="48">
        <v>180101</v>
      </c>
      <c r="C23" s="49" t="s">
        <v>194</v>
      </c>
      <c r="D23" s="48" t="s">
        <v>195</v>
      </c>
      <c r="E23" s="48" t="s">
        <v>168</v>
      </c>
      <c r="F23" s="48" t="s">
        <v>197</v>
      </c>
      <c r="G23" s="50"/>
      <c r="H23" s="48" t="s">
        <v>158</v>
      </c>
      <c r="I23" s="48" t="s">
        <v>148</v>
      </c>
      <c r="J23" s="51" t="s">
        <v>159</v>
      </c>
      <c r="K23" s="48" t="s">
        <v>148</v>
      </c>
      <c r="L23" s="51" t="s">
        <v>196</v>
      </c>
      <c r="M23" s="52">
        <v>44724</v>
      </c>
      <c r="N23" s="52">
        <v>44729</v>
      </c>
      <c r="O23" s="52"/>
      <c r="P23" s="53"/>
      <c r="Q23" s="54">
        <v>0</v>
      </c>
      <c r="R23" s="54">
        <v>0</v>
      </c>
      <c r="S23" s="55"/>
      <c r="T23" s="48">
        <v>5</v>
      </c>
      <c r="U23" s="54">
        <v>54.01</v>
      </c>
      <c r="V23" s="48">
        <v>1</v>
      </c>
      <c r="W23" s="54">
        <v>17.52</v>
      </c>
      <c r="X23" s="48">
        <f t="shared" si="3"/>
        <v>6</v>
      </c>
      <c r="Y23" s="56">
        <f t="shared" si="4"/>
        <v>287.57</v>
      </c>
      <c r="Z23" s="57">
        <f t="shared" si="5"/>
        <v>287.57</v>
      </c>
      <c r="AA23" s="48" t="s">
        <v>198</v>
      </c>
      <c r="AB23" s="5"/>
      <c r="AC23" s="5"/>
      <c r="AD23" s="5"/>
      <c r="AE23" s="5"/>
    </row>
    <row r="24" spans="1:31" s="32" customFormat="1" ht="43.5" customHeight="1">
      <c r="A24" s="48">
        <v>520100</v>
      </c>
      <c r="B24" s="48">
        <v>180101</v>
      </c>
      <c r="C24" s="49" t="s">
        <v>199</v>
      </c>
      <c r="D24" s="48" t="s">
        <v>154</v>
      </c>
      <c r="E24" s="48" t="s">
        <v>225</v>
      </c>
      <c r="F24" s="48" t="s">
        <v>200</v>
      </c>
      <c r="G24" s="50"/>
      <c r="H24" s="48" t="s">
        <v>158</v>
      </c>
      <c r="I24" s="48" t="s">
        <v>148</v>
      </c>
      <c r="J24" s="51" t="s">
        <v>159</v>
      </c>
      <c r="K24" s="48" t="s">
        <v>148</v>
      </c>
      <c r="L24" s="51" t="s">
        <v>201</v>
      </c>
      <c r="M24" s="52">
        <v>44733</v>
      </c>
      <c r="N24" s="52">
        <v>44734</v>
      </c>
      <c r="O24" s="52"/>
      <c r="P24" s="53"/>
      <c r="Q24" s="54">
        <v>0</v>
      </c>
      <c r="R24" s="54">
        <v>0</v>
      </c>
      <c r="S24" s="55"/>
      <c r="T24" s="48">
        <v>1</v>
      </c>
      <c r="U24" s="54">
        <v>95.97</v>
      </c>
      <c r="V24" s="48">
        <v>1</v>
      </c>
      <c r="W24" s="54">
        <v>28.78</v>
      </c>
      <c r="X24" s="48">
        <f t="shared" ref="X24:X26" si="6">T24+V24</f>
        <v>2</v>
      </c>
      <c r="Y24" s="56">
        <f t="shared" ref="Y24:Y26" si="7">(T24*U24)+(V24*W24)</f>
        <v>124.75</v>
      </c>
      <c r="Z24" s="57">
        <f t="shared" si="5"/>
        <v>124.75</v>
      </c>
      <c r="AA24" s="48" t="s">
        <v>202</v>
      </c>
      <c r="AB24" s="5"/>
      <c r="AC24" s="5"/>
      <c r="AD24" s="5"/>
      <c r="AE24" s="5"/>
    </row>
    <row r="25" spans="1:31" s="32" customFormat="1" ht="42.75">
      <c r="A25" s="48">
        <v>520100</v>
      </c>
      <c r="B25" s="48">
        <v>180101</v>
      </c>
      <c r="C25" s="49" t="s">
        <v>156</v>
      </c>
      <c r="D25" s="48" t="s">
        <v>151</v>
      </c>
      <c r="E25" s="48" t="s">
        <v>146</v>
      </c>
      <c r="F25" s="48" t="s">
        <v>203</v>
      </c>
      <c r="G25" s="50"/>
      <c r="H25" s="48" t="s">
        <v>158</v>
      </c>
      <c r="I25" s="48" t="s">
        <v>148</v>
      </c>
      <c r="J25" s="51" t="s">
        <v>159</v>
      </c>
      <c r="K25" s="48" t="s">
        <v>148</v>
      </c>
      <c r="L25" s="51" t="s">
        <v>204</v>
      </c>
      <c r="M25" s="52">
        <v>44725</v>
      </c>
      <c r="N25" s="52">
        <v>44727</v>
      </c>
      <c r="O25" s="52"/>
      <c r="P25" s="53"/>
      <c r="Q25" s="54">
        <v>0</v>
      </c>
      <c r="R25" s="54">
        <v>0</v>
      </c>
      <c r="S25" s="55"/>
      <c r="T25" s="48">
        <v>2</v>
      </c>
      <c r="U25" s="54">
        <v>95.97</v>
      </c>
      <c r="V25" s="48">
        <v>1</v>
      </c>
      <c r="W25" s="54">
        <v>28.78</v>
      </c>
      <c r="X25" s="48">
        <f t="shared" si="6"/>
        <v>3</v>
      </c>
      <c r="Y25" s="56">
        <f t="shared" si="7"/>
        <v>220.72</v>
      </c>
      <c r="Z25" s="57">
        <f t="shared" si="5"/>
        <v>220.72</v>
      </c>
      <c r="AA25" s="48" t="s">
        <v>205</v>
      </c>
      <c r="AB25" s="5"/>
      <c r="AC25" s="5"/>
      <c r="AD25" s="5"/>
      <c r="AE25" s="5"/>
    </row>
    <row r="26" spans="1:31" s="32" customFormat="1" ht="42.75">
      <c r="A26" s="48">
        <v>520100</v>
      </c>
      <c r="B26" s="48">
        <v>180101</v>
      </c>
      <c r="C26" s="49" t="s">
        <v>156</v>
      </c>
      <c r="D26" s="48" t="s">
        <v>151</v>
      </c>
      <c r="E26" s="48" t="s">
        <v>146</v>
      </c>
      <c r="F26" s="48" t="s">
        <v>197</v>
      </c>
      <c r="G26" s="50"/>
      <c r="H26" s="48" t="s">
        <v>158</v>
      </c>
      <c r="I26" s="48" t="s">
        <v>148</v>
      </c>
      <c r="J26" s="51" t="s">
        <v>159</v>
      </c>
      <c r="K26" s="48" t="s">
        <v>148</v>
      </c>
      <c r="L26" s="51" t="s">
        <v>206</v>
      </c>
      <c r="M26" s="52">
        <v>44725</v>
      </c>
      <c r="N26" s="52">
        <v>44727</v>
      </c>
      <c r="O26" s="52"/>
      <c r="P26" s="53"/>
      <c r="Q26" s="54">
        <v>0</v>
      </c>
      <c r="R26" s="54">
        <v>0</v>
      </c>
      <c r="S26" s="55"/>
      <c r="T26" s="48">
        <v>2</v>
      </c>
      <c r="U26" s="54">
        <v>95.97</v>
      </c>
      <c r="V26" s="48">
        <v>1</v>
      </c>
      <c r="W26" s="54">
        <v>28.78</v>
      </c>
      <c r="X26" s="48">
        <f t="shared" si="6"/>
        <v>3</v>
      </c>
      <c r="Y26" s="56">
        <f t="shared" si="7"/>
        <v>220.72</v>
      </c>
      <c r="Z26" s="57">
        <f t="shared" si="5"/>
        <v>220.72</v>
      </c>
      <c r="AA26" s="48" t="s">
        <v>207</v>
      </c>
      <c r="AB26" s="5"/>
      <c r="AC26" s="5"/>
      <c r="AD26" s="5"/>
      <c r="AE26" s="5"/>
    </row>
    <row r="27" spans="1:31" s="32" customFormat="1" ht="28.5">
      <c r="A27" s="48">
        <v>520100</v>
      </c>
      <c r="B27" s="48">
        <v>180101</v>
      </c>
      <c r="C27" s="49" t="s">
        <v>170</v>
      </c>
      <c r="D27" s="48" t="s">
        <v>171</v>
      </c>
      <c r="E27" s="48" t="s">
        <v>172</v>
      </c>
      <c r="F27" s="48" t="s">
        <v>208</v>
      </c>
      <c r="G27" s="50"/>
      <c r="H27" s="48" t="s">
        <v>158</v>
      </c>
      <c r="I27" s="48" t="s">
        <v>148</v>
      </c>
      <c r="J27" s="51" t="s">
        <v>159</v>
      </c>
      <c r="K27" s="48" t="s">
        <v>148</v>
      </c>
      <c r="L27" s="51" t="s">
        <v>209</v>
      </c>
      <c r="M27" s="52">
        <v>44734</v>
      </c>
      <c r="N27" s="52">
        <v>44734</v>
      </c>
      <c r="O27" s="52"/>
      <c r="P27" s="53"/>
      <c r="Q27" s="54">
        <v>0</v>
      </c>
      <c r="R27" s="54">
        <v>0</v>
      </c>
      <c r="S27" s="55"/>
      <c r="T27" s="48">
        <v>0</v>
      </c>
      <c r="U27" s="54">
        <v>54.01</v>
      </c>
      <c r="V27" s="48">
        <v>1</v>
      </c>
      <c r="W27" s="54">
        <v>17.52</v>
      </c>
      <c r="X27" s="48">
        <f t="shared" si="3"/>
        <v>1</v>
      </c>
      <c r="Y27" s="56">
        <f>(T27*U27)+(V27*W27)</f>
        <v>17.52</v>
      </c>
      <c r="Z27" s="57">
        <f t="shared" si="5"/>
        <v>17.52</v>
      </c>
      <c r="AA27" s="48" t="s">
        <v>210</v>
      </c>
      <c r="AB27" s="5"/>
      <c r="AC27" s="5"/>
      <c r="AD27" s="5"/>
      <c r="AE27" s="5"/>
    </row>
    <row r="28" spans="1:31" s="32" customFormat="1" ht="28.5">
      <c r="A28" s="48">
        <v>520100</v>
      </c>
      <c r="B28" s="48">
        <v>180101</v>
      </c>
      <c r="C28" s="49" t="s">
        <v>211</v>
      </c>
      <c r="D28" s="48" t="s">
        <v>212</v>
      </c>
      <c r="E28" s="48" t="s">
        <v>214</v>
      </c>
      <c r="F28" s="48" t="s">
        <v>208</v>
      </c>
      <c r="G28" s="50"/>
      <c r="H28" s="48" t="s">
        <v>158</v>
      </c>
      <c r="I28" s="48" t="s">
        <v>148</v>
      </c>
      <c r="J28" s="51" t="s">
        <v>159</v>
      </c>
      <c r="K28" s="48" t="s">
        <v>148</v>
      </c>
      <c r="L28" s="51" t="s">
        <v>209</v>
      </c>
      <c r="M28" s="52">
        <v>44734</v>
      </c>
      <c r="N28" s="52">
        <v>44734</v>
      </c>
      <c r="O28" s="52"/>
      <c r="P28" s="53"/>
      <c r="Q28" s="54">
        <v>0</v>
      </c>
      <c r="R28" s="54">
        <v>0</v>
      </c>
      <c r="S28" s="55"/>
      <c r="T28" s="48">
        <v>0</v>
      </c>
      <c r="U28" s="54">
        <v>54.01</v>
      </c>
      <c r="V28" s="48">
        <v>1</v>
      </c>
      <c r="W28" s="54">
        <v>17.52</v>
      </c>
      <c r="X28" s="48">
        <f t="shared" ref="X28:X30" si="8">T28+V28</f>
        <v>1</v>
      </c>
      <c r="Y28" s="56">
        <f t="shared" ref="Y28:Y30" si="9">(T28*U28)+(V28*W28)</f>
        <v>17.52</v>
      </c>
      <c r="Z28" s="57">
        <f t="shared" si="5"/>
        <v>17.52</v>
      </c>
      <c r="AA28" s="48" t="s">
        <v>213</v>
      </c>
      <c r="AB28" s="5"/>
      <c r="AC28" s="5"/>
      <c r="AD28" s="5"/>
      <c r="AE28" s="5"/>
    </row>
    <row r="29" spans="1:31" s="32" customFormat="1" ht="42.75">
      <c r="A29" s="48">
        <v>520100</v>
      </c>
      <c r="B29" s="48">
        <v>180101</v>
      </c>
      <c r="C29" s="49" t="s">
        <v>215</v>
      </c>
      <c r="D29" s="48" t="s">
        <v>216</v>
      </c>
      <c r="E29" s="48" t="s">
        <v>217</v>
      </c>
      <c r="F29" s="48" t="s">
        <v>218</v>
      </c>
      <c r="G29" s="50"/>
      <c r="H29" s="48" t="s">
        <v>158</v>
      </c>
      <c r="I29" s="48" t="s">
        <v>148</v>
      </c>
      <c r="J29" s="51" t="s">
        <v>219</v>
      </c>
      <c r="K29" s="48" t="s">
        <v>148</v>
      </c>
      <c r="L29" s="51" t="s">
        <v>159</v>
      </c>
      <c r="M29" s="52">
        <v>44732</v>
      </c>
      <c r="N29" s="52">
        <v>44736</v>
      </c>
      <c r="O29" s="52"/>
      <c r="P29" s="53"/>
      <c r="Q29" s="54">
        <v>0</v>
      </c>
      <c r="R29" s="54">
        <v>0</v>
      </c>
      <c r="S29" s="55"/>
      <c r="T29" s="48">
        <v>4</v>
      </c>
      <c r="U29" s="54">
        <v>54.01</v>
      </c>
      <c r="V29" s="48">
        <v>1</v>
      </c>
      <c r="W29" s="54">
        <v>17.52</v>
      </c>
      <c r="X29" s="48">
        <f t="shared" si="8"/>
        <v>5</v>
      </c>
      <c r="Y29" s="56">
        <f t="shared" si="9"/>
        <v>233.56</v>
      </c>
      <c r="Z29" s="57">
        <f t="shared" si="5"/>
        <v>233.56</v>
      </c>
      <c r="AA29" s="48" t="s">
        <v>220</v>
      </c>
      <c r="AB29" s="5"/>
      <c r="AC29" s="5"/>
      <c r="AD29" s="5"/>
      <c r="AE29" s="5"/>
    </row>
    <row r="30" spans="1:31" s="32" customFormat="1" ht="57">
      <c r="A30" s="48">
        <v>520100</v>
      </c>
      <c r="B30" s="48">
        <v>180101</v>
      </c>
      <c r="C30" s="49" t="s">
        <v>194</v>
      </c>
      <c r="D30" s="48" t="s">
        <v>195</v>
      </c>
      <c r="E30" s="48" t="s">
        <v>168</v>
      </c>
      <c r="F30" s="48" t="s">
        <v>221</v>
      </c>
      <c r="G30" s="50"/>
      <c r="H30" s="48" t="s">
        <v>158</v>
      </c>
      <c r="I30" s="48" t="s">
        <v>148</v>
      </c>
      <c r="J30" s="51" t="s">
        <v>159</v>
      </c>
      <c r="K30" s="48" t="s">
        <v>148</v>
      </c>
      <c r="L30" s="51" t="s">
        <v>222</v>
      </c>
      <c r="M30" s="52">
        <v>44741</v>
      </c>
      <c r="N30" s="52">
        <v>44743</v>
      </c>
      <c r="O30" s="52"/>
      <c r="P30" s="53"/>
      <c r="Q30" s="54">
        <v>0</v>
      </c>
      <c r="R30" s="54">
        <v>0</v>
      </c>
      <c r="S30" s="55"/>
      <c r="T30" s="48">
        <v>3</v>
      </c>
      <c r="U30" s="54">
        <v>54.01</v>
      </c>
      <c r="V30" s="48">
        <v>1</v>
      </c>
      <c r="W30" s="54">
        <v>17.52</v>
      </c>
      <c r="X30" s="48">
        <f t="shared" si="8"/>
        <v>4</v>
      </c>
      <c r="Y30" s="56">
        <f t="shared" si="9"/>
        <v>179.55</v>
      </c>
      <c r="Z30" s="57">
        <f t="shared" si="5"/>
        <v>179.55</v>
      </c>
      <c r="AA30" s="48" t="s">
        <v>223</v>
      </c>
      <c r="AB30" s="5"/>
      <c r="AC30" s="5"/>
      <c r="AD30" s="5"/>
      <c r="AE30" s="5"/>
    </row>
    <row r="31" spans="1:31" ht="57">
      <c r="A31" s="48">
        <v>520100</v>
      </c>
      <c r="B31" s="48">
        <v>180101</v>
      </c>
      <c r="C31" s="49" t="s">
        <v>162</v>
      </c>
      <c r="D31" s="48" t="s">
        <v>152</v>
      </c>
      <c r="E31" s="48" t="s">
        <v>147</v>
      </c>
      <c r="F31" s="48" t="s">
        <v>221</v>
      </c>
      <c r="G31" s="50"/>
      <c r="H31" s="48" t="s">
        <v>158</v>
      </c>
      <c r="I31" s="48" t="s">
        <v>148</v>
      </c>
      <c r="J31" s="51" t="s">
        <v>159</v>
      </c>
      <c r="K31" s="48" t="s">
        <v>148</v>
      </c>
      <c r="L31" s="51" t="s">
        <v>222</v>
      </c>
      <c r="M31" s="52">
        <v>44741</v>
      </c>
      <c r="N31" s="52">
        <v>44743</v>
      </c>
      <c r="O31" s="52"/>
      <c r="P31" s="54"/>
      <c r="Q31" s="54">
        <v>0</v>
      </c>
      <c r="R31" s="54">
        <v>0</v>
      </c>
      <c r="S31" s="55"/>
      <c r="T31" s="48">
        <v>3</v>
      </c>
      <c r="U31" s="54">
        <v>54.01</v>
      </c>
      <c r="V31" s="48">
        <v>1</v>
      </c>
      <c r="W31" s="54">
        <v>17.52</v>
      </c>
      <c r="X31" s="48">
        <v>0</v>
      </c>
      <c r="Y31" s="57">
        <f t="shared" si="0"/>
        <v>179.55</v>
      </c>
      <c r="Z31" s="57">
        <f t="shared" si="1"/>
        <v>179.55</v>
      </c>
      <c r="AA31" s="48" t="s">
        <v>224</v>
      </c>
      <c r="AB31" s="5"/>
      <c r="AC31" s="5"/>
      <c r="AD31" s="5"/>
      <c r="AE31" s="5"/>
    </row>
    <row r="32" spans="1:31" ht="36" customHeight="1">
      <c r="A32" s="61"/>
      <c r="B32" s="61"/>
      <c r="C32" s="62"/>
      <c r="D32" s="61"/>
      <c r="E32" s="61"/>
      <c r="F32" s="61"/>
      <c r="G32" s="63"/>
      <c r="H32" s="61"/>
      <c r="I32" s="61"/>
      <c r="J32" s="64"/>
      <c r="K32" s="61"/>
      <c r="L32" s="65"/>
      <c r="M32" s="66"/>
      <c r="N32" s="66"/>
      <c r="O32" s="67"/>
      <c r="P32" s="68"/>
      <c r="Q32" s="68">
        <v>0</v>
      </c>
      <c r="R32" s="68">
        <v>0</v>
      </c>
      <c r="S32" s="69">
        <f t="shared" si="2"/>
        <v>0</v>
      </c>
      <c r="T32" s="61">
        <v>0</v>
      </c>
      <c r="U32" s="68">
        <v>0</v>
      </c>
      <c r="V32" s="61">
        <v>0</v>
      </c>
      <c r="W32" s="68">
        <v>0</v>
      </c>
      <c r="X32" s="61">
        <v>0</v>
      </c>
      <c r="Y32" s="69">
        <f t="shared" si="0"/>
        <v>0</v>
      </c>
      <c r="Z32" s="69">
        <f t="shared" si="1"/>
        <v>0</v>
      </c>
      <c r="AA32" s="61"/>
      <c r="AB32" s="5"/>
      <c r="AC32" s="5"/>
      <c r="AD32" s="5"/>
      <c r="AE32" s="5"/>
    </row>
    <row r="33" spans="1:31" ht="38.25" customHeight="1">
      <c r="A33" s="70"/>
      <c r="B33" s="71"/>
      <c r="C33" s="72"/>
      <c r="D33" s="73"/>
      <c r="E33" s="73"/>
      <c r="F33" s="73"/>
      <c r="G33" s="74"/>
      <c r="H33" s="74"/>
      <c r="I33" s="74"/>
      <c r="J33" s="74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6">
        <f>SUM(X8:X32)</f>
        <v>62</v>
      </c>
      <c r="Y33" s="77">
        <f>SUM(Y15:Y32)</f>
        <v>3241.49</v>
      </c>
      <c r="Z33" s="78">
        <f>SUM(Z8:Z32)</f>
        <v>8581.48</v>
      </c>
      <c r="AA33" s="75"/>
      <c r="AB33" s="5"/>
      <c r="AC33" s="5"/>
    </row>
    <row r="34" spans="1:31" ht="15.75" customHeight="1">
      <c r="A34" s="163" t="s">
        <v>40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35"/>
      <c r="AB34" s="20"/>
      <c r="AC34" s="20"/>
    </row>
    <row r="35" spans="1:31" ht="15.75" customHeight="1">
      <c r="A35" s="164" t="s">
        <v>41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35"/>
      <c r="AB35" s="20"/>
      <c r="AC35" s="20"/>
    </row>
    <row r="36" spans="1:31" ht="15.75" customHeight="1">
      <c r="A36" s="162" t="s">
        <v>42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4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35"/>
      <c r="AB36" s="20"/>
      <c r="AC36" s="20"/>
    </row>
    <row r="37" spans="1:31" ht="15.75" customHeight="1">
      <c r="A37" s="162" t="s">
        <v>43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4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35"/>
      <c r="AB37" s="20"/>
      <c r="AC37" s="20"/>
    </row>
    <row r="38" spans="1:31" ht="15.75" customHeight="1">
      <c r="A38" s="162" t="s">
        <v>44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4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35"/>
      <c r="AB38" s="20"/>
      <c r="AC38" s="20"/>
    </row>
    <row r="39" spans="1:31" ht="15.75" customHeight="1">
      <c r="A39" s="162" t="s">
        <v>45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4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35"/>
      <c r="AB39" s="20"/>
      <c r="AC39" s="20"/>
    </row>
    <row r="40" spans="1:31" ht="15.75" customHeight="1">
      <c r="A40" s="162" t="s">
        <v>46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35"/>
      <c r="AB40" s="20"/>
      <c r="AC40" s="20"/>
    </row>
    <row r="41" spans="1:31" ht="15.75" customHeight="1">
      <c r="A41" s="162" t="s">
        <v>47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4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35"/>
      <c r="AB41" s="20"/>
      <c r="AC41" s="20"/>
    </row>
    <row r="42" spans="1:31" ht="15.75" customHeight="1">
      <c r="A42" s="162" t="s">
        <v>94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4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35"/>
      <c r="AB42" s="20"/>
      <c r="AC42" s="20"/>
      <c r="AD42" s="20"/>
      <c r="AE42" s="20"/>
    </row>
    <row r="43" spans="1:31" ht="15.75" customHeight="1">
      <c r="A43" s="162" t="s">
        <v>95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35"/>
      <c r="AB43" s="20"/>
      <c r="AC43" s="20"/>
    </row>
    <row r="44" spans="1:31" ht="15.75" customHeight="1">
      <c r="A44" s="162" t="s">
        <v>96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35"/>
      <c r="AB44" s="20"/>
      <c r="AC44" s="20"/>
    </row>
    <row r="45" spans="1:31" ht="15.75" customHeight="1">
      <c r="A45" s="162" t="s">
        <v>97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4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35"/>
      <c r="AB45" s="20"/>
      <c r="AC45" s="20"/>
    </row>
    <row r="46" spans="1:31" ht="15.75" customHeight="1">
      <c r="A46" s="162" t="s">
        <v>98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4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35"/>
      <c r="AB46" s="20"/>
      <c r="AC46" s="20"/>
    </row>
    <row r="47" spans="1:31" ht="15.75" customHeight="1">
      <c r="A47" s="162" t="s">
        <v>99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4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5"/>
      <c r="AB47" s="20"/>
      <c r="AC47" s="20"/>
    </row>
    <row r="48" spans="1:31" ht="15.75" customHeight="1">
      <c r="A48" s="162" t="s">
        <v>100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4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35"/>
      <c r="AB48" s="20"/>
      <c r="AC48" s="20"/>
    </row>
    <row r="49" spans="1:29" ht="15.75" customHeight="1">
      <c r="A49" s="162" t="s">
        <v>101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4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35"/>
      <c r="AB49" s="20"/>
      <c r="AC49" s="20"/>
    </row>
    <row r="50" spans="1:29" ht="15.75" customHeight="1">
      <c r="A50" s="162" t="s">
        <v>102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4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35"/>
      <c r="AB50" s="20"/>
      <c r="AC50" s="20"/>
    </row>
    <row r="51" spans="1:29" ht="15.75" customHeight="1">
      <c r="A51" s="162" t="s">
        <v>103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4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35"/>
      <c r="AB51" s="20"/>
      <c r="AC51" s="20"/>
    </row>
    <row r="52" spans="1:29" ht="15.75" customHeight="1">
      <c r="A52" s="162" t="s">
        <v>104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4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35"/>
      <c r="AB52" s="20"/>
      <c r="AC52" s="20"/>
    </row>
    <row r="53" spans="1:29" ht="15.75" customHeight="1">
      <c r="A53" s="162" t="s">
        <v>105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4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35"/>
      <c r="AB53" s="20"/>
      <c r="AC53" s="20"/>
    </row>
    <row r="54" spans="1:29" ht="15.75" customHeight="1">
      <c r="A54" s="162" t="s">
        <v>106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4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35"/>
      <c r="AB54" s="20"/>
      <c r="AC54" s="20"/>
    </row>
    <row r="55" spans="1:29" ht="15.75" customHeight="1">
      <c r="A55" s="162" t="s">
        <v>107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4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35"/>
      <c r="AB55" s="20"/>
      <c r="AC55" s="20"/>
    </row>
    <row r="56" spans="1:29" ht="15.75" customHeight="1">
      <c r="A56" s="162" t="s">
        <v>108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4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35"/>
      <c r="AB56" s="20"/>
      <c r="AC56" s="20"/>
    </row>
    <row r="57" spans="1:29" ht="15.75" customHeight="1">
      <c r="A57" s="162" t="s">
        <v>109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4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35"/>
      <c r="AB57" s="20"/>
      <c r="AC57" s="20"/>
    </row>
    <row r="58" spans="1:29" ht="15.75" customHeight="1">
      <c r="A58" s="162" t="s">
        <v>110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4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35"/>
      <c r="AB58" s="20"/>
      <c r="AC58" s="20"/>
    </row>
    <row r="59" spans="1:29" ht="15.75" customHeight="1">
      <c r="A59" s="162" t="s">
        <v>111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4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35"/>
      <c r="AB59" s="20"/>
      <c r="AC59" s="20"/>
    </row>
    <row r="60" spans="1:29" ht="15.75" customHeight="1">
      <c r="A60" s="162" t="s">
        <v>112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4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35"/>
      <c r="AB60" s="20"/>
      <c r="AC60" s="20"/>
    </row>
    <row r="61" spans="1:29" ht="15.75" customHeight="1">
      <c r="A61" s="162" t="s">
        <v>113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4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35"/>
      <c r="AB61" s="20"/>
      <c r="AC61" s="20"/>
    </row>
    <row r="62" spans="1:29" ht="15.75" customHeight="1">
      <c r="A62" s="162" t="s">
        <v>114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4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35"/>
      <c r="AB62" s="20"/>
      <c r="AC62" s="20"/>
    </row>
    <row r="63" spans="1:29" ht="15.75" customHeight="1">
      <c r="A63" s="162" t="s">
        <v>115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4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35"/>
      <c r="AB63" s="20"/>
      <c r="AC63" s="20"/>
    </row>
    <row r="64" spans="1:29" ht="15.7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35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35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35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35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35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35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35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35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35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35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35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35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35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35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35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35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35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35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35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35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35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35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35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35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35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35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35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35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35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35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35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35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35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35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35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35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35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35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35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35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35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35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35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35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35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35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35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35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35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35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35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35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35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35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35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35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35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35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35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35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35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35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35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35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35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35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35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35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35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35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35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35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35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35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35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35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35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35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35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35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35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35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35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35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35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35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35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35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35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35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35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35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35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35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35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35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35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35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35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35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35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35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35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35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35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35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35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35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35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35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35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35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35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35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35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35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35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35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35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35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35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35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35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35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35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35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35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35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35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35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35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35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35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35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35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35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35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35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35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35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35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35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35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35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35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35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35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35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35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35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35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35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35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35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35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35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35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35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35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35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35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35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35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35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35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35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35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35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35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35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35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35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35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35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35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35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35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35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35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35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35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35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35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35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35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35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35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35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35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35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35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35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35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35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35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35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35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35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35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35"/>
      <c r="AB263" s="20"/>
      <c r="AC263" s="20"/>
    </row>
    <row r="264" spans="1:29" ht="15.75" customHeight="1"/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5">
    <mergeCell ref="S12:S13"/>
    <mergeCell ref="P10:P11"/>
    <mergeCell ref="S10:S11"/>
    <mergeCell ref="Q10:R11"/>
    <mergeCell ref="A10:A11"/>
    <mergeCell ref="E10:E11"/>
    <mergeCell ref="F10:F11"/>
    <mergeCell ref="H10:H11"/>
    <mergeCell ref="O10:O11"/>
    <mergeCell ref="D10:D11"/>
    <mergeCell ref="C10:C11"/>
    <mergeCell ref="B10:B11"/>
    <mergeCell ref="F12:F13"/>
    <mergeCell ref="H12:H13"/>
    <mergeCell ref="O12:O13"/>
    <mergeCell ref="P12:P13"/>
    <mergeCell ref="A60:L60"/>
    <mergeCell ref="A61:L61"/>
    <mergeCell ref="A62:L62"/>
    <mergeCell ref="A63:L63"/>
    <mergeCell ref="A53:L53"/>
    <mergeCell ref="A54:L54"/>
    <mergeCell ref="A55:L55"/>
    <mergeCell ref="A56:L56"/>
    <mergeCell ref="A57:L57"/>
    <mergeCell ref="A58:L58"/>
    <mergeCell ref="A59:L59"/>
    <mergeCell ref="A48:L48"/>
    <mergeCell ref="A49:L49"/>
    <mergeCell ref="A50:L50"/>
    <mergeCell ref="A51:L51"/>
    <mergeCell ref="A52:L52"/>
    <mergeCell ref="A43:L43"/>
    <mergeCell ref="A44:L44"/>
    <mergeCell ref="A45:L45"/>
    <mergeCell ref="A46:L46"/>
    <mergeCell ref="A47:L47"/>
    <mergeCell ref="T5:Y5"/>
    <mergeCell ref="A39:L39"/>
    <mergeCell ref="A40:L40"/>
    <mergeCell ref="A41:L41"/>
    <mergeCell ref="A42:L42"/>
    <mergeCell ref="A34:L34"/>
    <mergeCell ref="A35:L35"/>
    <mergeCell ref="A36:L36"/>
    <mergeCell ref="A37:L37"/>
    <mergeCell ref="A38:L38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  <mergeCell ref="S8:S9"/>
    <mergeCell ref="A8:A9"/>
    <mergeCell ref="B8:B9"/>
    <mergeCell ref="F8:F9"/>
    <mergeCell ref="O8:O9"/>
    <mergeCell ref="P8:P9"/>
    <mergeCell ref="N8:N9"/>
    <mergeCell ref="I8:I9"/>
    <mergeCell ref="J8:J9"/>
    <mergeCell ref="K8:K9"/>
    <mergeCell ref="L8:L9"/>
    <mergeCell ref="A12:A13"/>
    <mergeCell ref="B12:B13"/>
    <mergeCell ref="C12:C13"/>
    <mergeCell ref="D12:D13"/>
    <mergeCell ref="E12:E13"/>
  </mergeCells>
  <conditionalFormatting sqref="AD8:AD10">
    <cfRule type="notContainsBlanks" dxfId="4" priority="1">
      <formula>LEN(TRIM(AD8))&gt;0</formula>
    </cfRule>
  </conditionalFormatting>
  <dataValidations count="2">
    <dataValidation type="list" allowBlank="1" sqref="H8:H32">
      <formula1>"SERVIÇO,CURSO,EVENTO,REUNIÃO,OUTROS"</formula1>
    </dataValidation>
    <dataValidation type="list" allowBlank="1" sqref="P8 P10:P32">
      <formula1>$AD$8:$AD$10</formula1>
    </dataValidation>
  </dataValidations>
  <pageMargins left="0.19685039370078741" right="0.15748031496062992" top="0.19685039370078741" bottom="0.23622047244094491" header="0" footer="0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1">
    <tabColor rgb="FF274E13"/>
  </sheetPr>
  <dimension ref="A1:AE1038"/>
  <sheetViews>
    <sheetView topLeftCell="N1" workbookViewId="0">
      <pane ySplit="7" topLeftCell="A11" activePane="bottomLeft" state="frozen"/>
      <selection pane="bottomLeft" activeCell="T15" sqref="T15:W15"/>
    </sheetView>
  </sheetViews>
  <sheetFormatPr defaultColWidth="12.625" defaultRowHeight="15" customHeight="1"/>
  <cols>
    <col min="1" max="1" width="18.25" style="33" customWidth="1"/>
    <col min="2" max="2" width="13.375" style="33" customWidth="1"/>
    <col min="3" max="3" width="35.5" style="33" customWidth="1"/>
    <col min="4" max="4" width="12.5" style="36" customWidth="1"/>
    <col min="5" max="5" width="33.125" style="33" customWidth="1"/>
    <col min="6" max="6" width="47.125" style="127" customWidth="1"/>
    <col min="7" max="7" width="18" style="33" customWidth="1"/>
    <col min="8" max="8" width="12.375" style="33" customWidth="1"/>
    <col min="9" max="9" width="7.875" style="33" customWidth="1"/>
    <col min="10" max="10" width="17.75" style="33" customWidth="1"/>
    <col min="11" max="11" width="7.625" style="33" customWidth="1"/>
    <col min="12" max="12" width="33.375" style="33" customWidth="1"/>
    <col min="13" max="13" width="13.125" style="33" customWidth="1"/>
    <col min="14" max="14" width="13.75" style="33" customWidth="1"/>
    <col min="15" max="16" width="14.625" style="33" customWidth="1"/>
    <col min="17" max="17" width="13.625" style="33" customWidth="1"/>
    <col min="18" max="18" width="14.75" style="33" customWidth="1"/>
    <col min="19" max="19" width="13.25" style="33" customWidth="1"/>
    <col min="20" max="20" width="13.375" style="33" customWidth="1"/>
    <col min="21" max="21" width="14.75" style="33" customWidth="1"/>
    <col min="22" max="22" width="13.125" style="33" customWidth="1"/>
    <col min="23" max="23" width="17.25" style="33" customWidth="1"/>
    <col min="24" max="24" width="14" style="33" customWidth="1"/>
    <col min="25" max="25" width="16.25" style="33" customWidth="1"/>
    <col min="26" max="26" width="17.125" style="33" customWidth="1"/>
    <col min="27" max="27" width="15.875" style="36" customWidth="1"/>
    <col min="28" max="29" width="13.125" style="33" customWidth="1"/>
    <col min="30" max="16384" width="12.625" style="33"/>
  </cols>
  <sheetData>
    <row r="1" spans="1:31" ht="21">
      <c r="A1" s="145"/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"/>
      <c r="AC1" s="1"/>
    </row>
    <row r="2" spans="1:31" ht="21">
      <c r="A2" s="146"/>
      <c r="B2" s="147" t="s">
        <v>145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"/>
      <c r="AC2" s="1"/>
    </row>
    <row r="3" spans="1:31" ht="21">
      <c r="A3" s="146"/>
      <c r="B3" s="147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2"/>
      <c r="AC3" s="2"/>
    </row>
    <row r="4" spans="1:31" ht="21" customHeight="1">
      <c r="A4" s="88" t="s">
        <v>231</v>
      </c>
      <c r="B4" s="89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7"/>
      <c r="AB4" s="2"/>
      <c r="AC4" s="2"/>
    </row>
    <row r="5" spans="1:31" ht="24.75" customHeight="1">
      <c r="A5" s="192" t="s">
        <v>5</v>
      </c>
      <c r="B5" s="193"/>
      <c r="C5" s="192" t="s">
        <v>6</v>
      </c>
      <c r="D5" s="152"/>
      <c r="E5" s="193"/>
      <c r="F5" s="192" t="s">
        <v>7</v>
      </c>
      <c r="G5" s="152"/>
      <c r="H5" s="152"/>
      <c r="I5" s="152"/>
      <c r="J5" s="152"/>
      <c r="K5" s="152"/>
      <c r="L5" s="152"/>
      <c r="M5" s="192" t="s">
        <v>8</v>
      </c>
      <c r="N5" s="152"/>
      <c r="O5" s="152"/>
      <c r="P5" s="152"/>
      <c r="Q5" s="152"/>
      <c r="R5" s="152"/>
      <c r="S5" s="193"/>
      <c r="T5" s="192" t="s">
        <v>9</v>
      </c>
      <c r="U5" s="152"/>
      <c r="V5" s="152"/>
      <c r="W5" s="152"/>
      <c r="X5" s="152"/>
      <c r="Y5" s="193"/>
      <c r="Z5" s="188" t="s">
        <v>69</v>
      </c>
      <c r="AA5" s="188" t="s">
        <v>70</v>
      </c>
      <c r="AB5" s="5"/>
      <c r="AC5" s="5"/>
      <c r="AD5" s="5"/>
    </row>
    <row r="6" spans="1:31" ht="15.75" customHeight="1">
      <c r="A6" s="157" t="s">
        <v>12</v>
      </c>
      <c r="B6" s="157" t="s">
        <v>13</v>
      </c>
      <c r="C6" s="157" t="s">
        <v>14</v>
      </c>
      <c r="D6" s="157" t="s">
        <v>15</v>
      </c>
      <c r="E6" s="189" t="s">
        <v>16</v>
      </c>
      <c r="F6" s="157" t="s">
        <v>71</v>
      </c>
      <c r="G6" s="157" t="s">
        <v>72</v>
      </c>
      <c r="H6" s="157" t="s">
        <v>73</v>
      </c>
      <c r="I6" s="153" t="s">
        <v>20</v>
      </c>
      <c r="J6" s="154"/>
      <c r="K6" s="156" t="s">
        <v>21</v>
      </c>
      <c r="L6" s="154"/>
      <c r="M6" s="157" t="s">
        <v>74</v>
      </c>
      <c r="N6" s="157" t="s">
        <v>75</v>
      </c>
      <c r="O6" s="157" t="s">
        <v>76</v>
      </c>
      <c r="P6" s="157" t="s">
        <v>77</v>
      </c>
      <c r="Q6" s="160" t="s">
        <v>78</v>
      </c>
      <c r="R6" s="160" t="s">
        <v>79</v>
      </c>
      <c r="S6" s="160" t="s">
        <v>80</v>
      </c>
      <c r="T6" s="156" t="s">
        <v>28</v>
      </c>
      <c r="U6" s="154"/>
      <c r="V6" s="156" t="s">
        <v>29</v>
      </c>
      <c r="W6" s="154"/>
      <c r="X6" s="157" t="s">
        <v>81</v>
      </c>
      <c r="Y6" s="160" t="s">
        <v>82</v>
      </c>
      <c r="Z6" s="161"/>
      <c r="AA6" s="179"/>
      <c r="AB6" s="5"/>
      <c r="AC6" s="5"/>
      <c r="AD6" s="5"/>
      <c r="AE6" s="5"/>
    </row>
    <row r="7" spans="1:31" ht="30">
      <c r="A7" s="161"/>
      <c r="B7" s="161"/>
      <c r="C7" s="158"/>
      <c r="D7" s="180"/>
      <c r="E7" s="190"/>
      <c r="F7" s="191"/>
      <c r="G7" s="158"/>
      <c r="H7" s="161"/>
      <c r="I7" s="58" t="s">
        <v>83</v>
      </c>
      <c r="J7" s="58" t="s">
        <v>84</v>
      </c>
      <c r="K7" s="58" t="s">
        <v>85</v>
      </c>
      <c r="L7" s="59" t="s">
        <v>86</v>
      </c>
      <c r="M7" s="161"/>
      <c r="N7" s="161"/>
      <c r="O7" s="161"/>
      <c r="P7" s="161"/>
      <c r="Q7" s="161"/>
      <c r="R7" s="161"/>
      <c r="S7" s="161"/>
      <c r="T7" s="58" t="s">
        <v>87</v>
      </c>
      <c r="U7" s="59" t="s">
        <v>88</v>
      </c>
      <c r="V7" s="58" t="s">
        <v>89</v>
      </c>
      <c r="W7" s="59" t="s">
        <v>90</v>
      </c>
      <c r="X7" s="161"/>
      <c r="Y7" s="161"/>
      <c r="Z7" s="161"/>
      <c r="AA7" s="179"/>
      <c r="AB7" s="5"/>
      <c r="AC7" s="5"/>
      <c r="AD7" s="5"/>
      <c r="AE7" s="5"/>
    </row>
    <row r="8" spans="1:31" ht="22.5" customHeight="1">
      <c r="A8" s="118">
        <v>520100</v>
      </c>
      <c r="B8" s="118">
        <v>180101</v>
      </c>
      <c r="C8" s="120"/>
      <c r="D8" s="8"/>
      <c r="E8" s="124"/>
      <c r="F8" s="119"/>
      <c r="G8" s="121"/>
      <c r="H8" s="83"/>
      <c r="I8" s="119"/>
      <c r="J8" s="87"/>
      <c r="K8" s="87"/>
      <c r="L8" s="87"/>
      <c r="M8" s="87"/>
      <c r="N8" s="87"/>
      <c r="O8" s="87"/>
      <c r="P8" s="87"/>
      <c r="Q8" s="54"/>
      <c r="R8" s="54"/>
      <c r="S8" s="57"/>
      <c r="T8" s="48"/>
      <c r="U8" s="54"/>
      <c r="V8" s="48"/>
      <c r="W8" s="54"/>
      <c r="X8" s="48"/>
      <c r="Y8" s="57">
        <f t="shared" ref="Y8:Y13" si="0">(T8*U8)+(V8*W8)</f>
        <v>0</v>
      </c>
      <c r="Z8" s="57">
        <f t="shared" ref="Z8:Z13" si="1">S8+Y8</f>
        <v>0</v>
      </c>
      <c r="AA8" s="48"/>
      <c r="AB8" s="5"/>
      <c r="AC8" s="5"/>
      <c r="AD8" s="25" t="s">
        <v>91</v>
      </c>
      <c r="AE8" s="5"/>
    </row>
    <row r="9" spans="1:31" ht="22.5" customHeight="1">
      <c r="A9" s="118"/>
      <c r="B9" s="118"/>
      <c r="C9" s="122"/>
      <c r="D9" s="117"/>
      <c r="E9" s="125"/>
      <c r="F9" s="119"/>
      <c r="G9" s="121"/>
      <c r="H9" s="83"/>
      <c r="I9" s="119"/>
      <c r="J9" s="87"/>
      <c r="K9" s="87"/>
      <c r="L9" s="87"/>
      <c r="M9" s="87"/>
      <c r="N9" s="87"/>
      <c r="O9" s="87"/>
      <c r="P9" s="87"/>
      <c r="Q9" s="54"/>
      <c r="R9" s="54"/>
      <c r="S9" s="57"/>
      <c r="T9" s="48"/>
      <c r="U9" s="54"/>
      <c r="V9" s="48"/>
      <c r="W9" s="54"/>
      <c r="X9" s="48"/>
      <c r="Y9" s="57">
        <f t="shared" si="0"/>
        <v>0</v>
      </c>
      <c r="Z9" s="57">
        <f t="shared" si="1"/>
        <v>0</v>
      </c>
      <c r="AA9" s="48"/>
      <c r="AB9" s="5"/>
      <c r="AC9" s="5"/>
      <c r="AD9" s="25" t="s">
        <v>92</v>
      </c>
      <c r="AE9" s="5"/>
    </row>
    <row r="10" spans="1:31" ht="22.5" customHeight="1">
      <c r="A10" s="118"/>
      <c r="B10" s="118">
        <v>180101</v>
      </c>
      <c r="C10" s="123"/>
      <c r="D10" s="118"/>
      <c r="E10" s="119"/>
      <c r="F10" s="119"/>
      <c r="G10" s="121"/>
      <c r="H10" s="119"/>
      <c r="I10" s="48"/>
      <c r="J10" s="51"/>
      <c r="K10" s="48"/>
      <c r="L10" s="85"/>
      <c r="M10" s="52"/>
      <c r="N10" s="52"/>
      <c r="O10" s="86"/>
      <c r="P10" s="54"/>
      <c r="Q10" s="54"/>
      <c r="R10" s="54"/>
      <c r="S10" s="57"/>
      <c r="T10" s="48"/>
      <c r="U10" s="54"/>
      <c r="V10" s="48"/>
      <c r="W10" s="54"/>
      <c r="X10" s="48"/>
      <c r="Y10" s="57">
        <f t="shared" si="0"/>
        <v>0</v>
      </c>
      <c r="Z10" s="57">
        <f t="shared" si="1"/>
        <v>0</v>
      </c>
      <c r="AA10" s="48"/>
      <c r="AB10" s="5"/>
      <c r="AC10" s="5"/>
      <c r="AD10" s="25" t="s">
        <v>93</v>
      </c>
      <c r="AE10" s="5"/>
    </row>
    <row r="11" spans="1:31" ht="22.5" customHeight="1">
      <c r="A11" s="118"/>
      <c r="B11" s="118"/>
      <c r="C11" s="123"/>
      <c r="D11" s="118"/>
      <c r="E11" s="119"/>
      <c r="F11" s="119"/>
      <c r="G11" s="121"/>
      <c r="H11" s="119"/>
      <c r="I11" s="48"/>
      <c r="J11" s="51"/>
      <c r="K11" s="48"/>
      <c r="L11" s="85"/>
      <c r="M11" s="52"/>
      <c r="N11" s="52"/>
      <c r="O11" s="86"/>
      <c r="P11" s="54"/>
      <c r="Q11" s="54"/>
      <c r="R11" s="54"/>
      <c r="S11" s="57"/>
      <c r="T11" s="48"/>
      <c r="U11" s="54"/>
      <c r="V11" s="48"/>
      <c r="W11" s="54"/>
      <c r="X11" s="48"/>
      <c r="Y11" s="57">
        <f t="shared" si="0"/>
        <v>0</v>
      </c>
      <c r="Z11" s="57">
        <f t="shared" si="1"/>
        <v>0</v>
      </c>
      <c r="AA11" s="48"/>
      <c r="AB11" s="5"/>
      <c r="AC11" s="5"/>
      <c r="AD11" s="5"/>
      <c r="AE11" s="5"/>
    </row>
    <row r="12" spans="1:31" ht="22.5" customHeight="1">
      <c r="A12" s="118"/>
      <c r="B12" s="118">
        <v>181001</v>
      </c>
      <c r="C12" s="123"/>
      <c r="D12" s="118"/>
      <c r="E12" s="119"/>
      <c r="F12" s="119"/>
      <c r="G12" s="121"/>
      <c r="H12" s="119"/>
      <c r="I12" s="48"/>
      <c r="J12" s="51"/>
      <c r="K12" s="48"/>
      <c r="L12" s="51"/>
      <c r="M12" s="52"/>
      <c r="N12" s="52"/>
      <c r="O12" s="86"/>
      <c r="P12" s="54"/>
      <c r="Q12" s="54"/>
      <c r="R12" s="54"/>
      <c r="S12" s="57"/>
      <c r="T12" s="48"/>
      <c r="U12" s="54"/>
      <c r="V12" s="48"/>
      <c r="W12" s="54"/>
      <c r="X12" s="48"/>
      <c r="Y12" s="57">
        <f t="shared" si="0"/>
        <v>0</v>
      </c>
      <c r="Z12" s="57">
        <f t="shared" si="1"/>
        <v>0</v>
      </c>
      <c r="AA12" s="48"/>
      <c r="AB12" s="5"/>
      <c r="AC12" s="5"/>
      <c r="AD12" s="5"/>
      <c r="AE12" s="5"/>
    </row>
    <row r="13" spans="1:31" ht="22.5" customHeight="1">
      <c r="A13" s="118"/>
      <c r="B13" s="118"/>
      <c r="C13" s="123"/>
      <c r="D13" s="118"/>
      <c r="E13" s="119"/>
      <c r="F13" s="119"/>
      <c r="G13" s="121"/>
      <c r="H13" s="119"/>
      <c r="I13" s="48"/>
      <c r="J13" s="51"/>
      <c r="K13" s="48"/>
      <c r="L13" s="51"/>
      <c r="M13" s="52"/>
      <c r="N13" s="52"/>
      <c r="O13" s="86"/>
      <c r="P13" s="54"/>
      <c r="Q13" s="54"/>
      <c r="R13" s="54"/>
      <c r="S13" s="57"/>
      <c r="T13" s="48"/>
      <c r="U13" s="54"/>
      <c r="V13" s="48"/>
      <c r="W13" s="54"/>
      <c r="X13" s="48"/>
      <c r="Y13" s="57">
        <f t="shared" si="0"/>
        <v>0</v>
      </c>
      <c r="Z13" s="57">
        <f t="shared" si="1"/>
        <v>0</v>
      </c>
      <c r="AA13" s="48"/>
      <c r="AB13" s="5"/>
      <c r="AC13" s="5"/>
      <c r="AD13" s="5"/>
      <c r="AE13" s="5"/>
    </row>
    <row r="14" spans="1:31" ht="15.75" customHeight="1">
      <c r="A14" s="37"/>
      <c r="B14" s="37"/>
      <c r="C14" s="38"/>
      <c r="D14" s="37"/>
      <c r="E14" s="37"/>
      <c r="F14" s="37"/>
      <c r="G14" s="39"/>
      <c r="H14" s="37"/>
      <c r="I14" s="37"/>
      <c r="J14" s="79"/>
      <c r="K14" s="37"/>
      <c r="L14" s="79"/>
      <c r="M14" s="80"/>
      <c r="N14" s="80"/>
      <c r="O14" s="43"/>
      <c r="P14" s="44"/>
      <c r="Q14" s="81"/>
      <c r="R14" s="81"/>
      <c r="S14" s="46"/>
      <c r="T14" s="37"/>
      <c r="U14" s="81"/>
      <c r="V14" s="37"/>
      <c r="W14" s="81"/>
      <c r="X14" s="37"/>
      <c r="Y14" s="82"/>
      <c r="Z14" s="82"/>
      <c r="AA14" s="37"/>
      <c r="AB14" s="5"/>
      <c r="AC14" s="5"/>
      <c r="AD14" s="5"/>
      <c r="AE14" s="5"/>
    </row>
    <row r="15" spans="1:31" s="127" customFormat="1" ht="41.25" customHeight="1">
      <c r="A15" s="118">
        <v>520100</v>
      </c>
      <c r="B15" s="118">
        <v>180101</v>
      </c>
      <c r="C15" s="49" t="s">
        <v>232</v>
      </c>
      <c r="D15" s="118" t="s">
        <v>233</v>
      </c>
      <c r="E15" s="118" t="s">
        <v>408</v>
      </c>
      <c r="F15" s="128" t="s">
        <v>234</v>
      </c>
      <c r="G15" s="51" t="s">
        <v>7</v>
      </c>
      <c r="H15" s="118"/>
      <c r="I15" s="118" t="s">
        <v>148</v>
      </c>
      <c r="J15" s="51" t="s">
        <v>159</v>
      </c>
      <c r="K15" s="118" t="s">
        <v>235</v>
      </c>
      <c r="L15" s="51" t="s">
        <v>236</v>
      </c>
      <c r="M15" s="52">
        <v>44748</v>
      </c>
      <c r="N15" s="52">
        <v>44748</v>
      </c>
      <c r="O15" s="52"/>
      <c r="P15" s="53"/>
      <c r="Q15" s="54"/>
      <c r="R15" s="54">
        <v>0</v>
      </c>
      <c r="S15" s="55"/>
      <c r="T15" s="118">
        <v>0</v>
      </c>
      <c r="U15" s="54">
        <v>237.56</v>
      </c>
      <c r="V15" s="118">
        <v>1</v>
      </c>
      <c r="W15" s="54">
        <v>71.27</v>
      </c>
      <c r="X15" s="118">
        <f>T15+V15</f>
        <v>1</v>
      </c>
      <c r="Y15" s="56">
        <f>(T15*U15)+(V15*W15)</f>
        <v>71.27</v>
      </c>
      <c r="Z15" s="57">
        <f>Y15</f>
        <v>71.27</v>
      </c>
      <c r="AA15" s="118" t="s">
        <v>237</v>
      </c>
      <c r="AB15" s="126"/>
      <c r="AC15" s="126"/>
      <c r="AD15" s="126"/>
      <c r="AE15" s="126"/>
    </row>
    <row r="16" spans="1:31" s="127" customFormat="1" ht="47.25" customHeight="1">
      <c r="A16" s="118">
        <v>520100</v>
      </c>
      <c r="B16" s="118">
        <v>180101</v>
      </c>
      <c r="C16" s="49" t="s">
        <v>199</v>
      </c>
      <c r="D16" s="118" t="s">
        <v>154</v>
      </c>
      <c r="E16" s="118" t="s">
        <v>238</v>
      </c>
      <c r="F16" s="128" t="s">
        <v>239</v>
      </c>
      <c r="G16" s="93" t="s">
        <v>7</v>
      </c>
      <c r="H16" s="118"/>
      <c r="I16" s="118" t="s">
        <v>148</v>
      </c>
      <c r="J16" s="51" t="s">
        <v>159</v>
      </c>
      <c r="K16" s="118" t="s">
        <v>235</v>
      </c>
      <c r="L16" s="51" t="s">
        <v>236</v>
      </c>
      <c r="M16" s="52">
        <v>44746</v>
      </c>
      <c r="N16" s="52">
        <v>44749</v>
      </c>
      <c r="O16" s="52"/>
      <c r="P16" s="53"/>
      <c r="Q16" s="54"/>
      <c r="R16" s="54">
        <v>0</v>
      </c>
      <c r="S16" s="55"/>
      <c r="T16" s="118">
        <v>3</v>
      </c>
      <c r="U16" s="54">
        <v>237.56</v>
      </c>
      <c r="V16" s="118">
        <v>1</v>
      </c>
      <c r="W16" s="54">
        <v>71.27</v>
      </c>
      <c r="X16" s="118">
        <f t="shared" ref="X16:X37" si="2">T16+V16</f>
        <v>4</v>
      </c>
      <c r="Y16" s="56">
        <f t="shared" ref="Y16:Y46" si="3">(T16*U16)+(V16*W16)</f>
        <v>783.95</v>
      </c>
      <c r="Z16" s="57">
        <f t="shared" ref="Z16:Z46" si="4">Y16</f>
        <v>783.95</v>
      </c>
      <c r="AA16" s="118" t="s">
        <v>240</v>
      </c>
      <c r="AB16" s="126"/>
      <c r="AC16" s="126"/>
      <c r="AD16" s="126"/>
      <c r="AE16" s="126"/>
    </row>
    <row r="17" spans="1:31" s="127" customFormat="1" ht="45.75" customHeight="1">
      <c r="A17" s="118">
        <v>520100</v>
      </c>
      <c r="B17" s="118">
        <v>180101</v>
      </c>
      <c r="C17" s="49" t="s">
        <v>180</v>
      </c>
      <c r="D17" s="118" t="s">
        <v>181</v>
      </c>
      <c r="E17" s="118" t="s">
        <v>241</v>
      </c>
      <c r="F17" s="128" t="s">
        <v>289</v>
      </c>
      <c r="G17" s="93" t="s">
        <v>158</v>
      </c>
      <c r="H17" s="118"/>
      <c r="I17" s="118" t="s">
        <v>148</v>
      </c>
      <c r="J17" s="51" t="s">
        <v>159</v>
      </c>
      <c r="K17" s="118" t="s">
        <v>148</v>
      </c>
      <c r="L17" s="51" t="s">
        <v>242</v>
      </c>
      <c r="M17" s="52">
        <v>44746</v>
      </c>
      <c r="N17" s="52">
        <v>44748</v>
      </c>
      <c r="O17" s="52"/>
      <c r="P17" s="53"/>
      <c r="Q17" s="54"/>
      <c r="R17" s="54">
        <v>0</v>
      </c>
      <c r="S17" s="55"/>
      <c r="T17" s="118">
        <v>2</v>
      </c>
      <c r="U17" s="54">
        <v>54.01</v>
      </c>
      <c r="V17" s="118">
        <v>1</v>
      </c>
      <c r="W17" s="54">
        <v>17.52</v>
      </c>
      <c r="X17" s="118">
        <f t="shared" si="2"/>
        <v>3</v>
      </c>
      <c r="Y17" s="56">
        <f t="shared" si="3"/>
        <v>125.53999999999999</v>
      </c>
      <c r="Z17" s="57">
        <f t="shared" si="4"/>
        <v>125.53999999999999</v>
      </c>
      <c r="AA17" s="118" t="s">
        <v>243</v>
      </c>
      <c r="AB17" s="126"/>
      <c r="AC17" s="126"/>
      <c r="AD17" s="126"/>
      <c r="AE17" s="126"/>
    </row>
    <row r="18" spans="1:31" s="127" customFormat="1" ht="48.75" customHeight="1">
      <c r="A18" s="118">
        <v>520100</v>
      </c>
      <c r="B18" s="118">
        <v>180101</v>
      </c>
      <c r="C18" s="90" t="s">
        <v>194</v>
      </c>
      <c r="D18" s="92" t="s">
        <v>195</v>
      </c>
      <c r="E18" s="132" t="s">
        <v>244</v>
      </c>
      <c r="F18" s="133" t="s">
        <v>290</v>
      </c>
      <c r="G18" s="93" t="s">
        <v>158</v>
      </c>
      <c r="H18" s="118"/>
      <c r="I18" s="118" t="s">
        <v>148</v>
      </c>
      <c r="J18" s="51" t="s">
        <v>159</v>
      </c>
      <c r="K18" s="118" t="s">
        <v>148</v>
      </c>
      <c r="L18" s="51" t="s">
        <v>246</v>
      </c>
      <c r="M18" s="52" t="s">
        <v>245</v>
      </c>
      <c r="N18" s="52" t="s">
        <v>245</v>
      </c>
      <c r="O18" s="52"/>
      <c r="P18" s="53"/>
      <c r="Q18" s="54"/>
      <c r="R18" s="54">
        <v>0</v>
      </c>
      <c r="S18" s="55"/>
      <c r="T18" s="118">
        <v>0</v>
      </c>
      <c r="U18" s="54">
        <v>54.01</v>
      </c>
      <c r="V18" s="118">
        <v>1</v>
      </c>
      <c r="W18" s="54">
        <v>17.52</v>
      </c>
      <c r="X18" s="118">
        <f t="shared" si="2"/>
        <v>1</v>
      </c>
      <c r="Y18" s="56">
        <f t="shared" si="3"/>
        <v>17.52</v>
      </c>
      <c r="Z18" s="57">
        <f t="shared" si="4"/>
        <v>17.52</v>
      </c>
      <c r="AA18" s="118" t="s">
        <v>247</v>
      </c>
      <c r="AB18" s="126"/>
      <c r="AC18" s="126"/>
      <c r="AD18" s="126"/>
      <c r="AE18" s="126"/>
    </row>
    <row r="19" spans="1:31" s="127" customFormat="1" ht="40.5" customHeight="1">
      <c r="A19" s="118">
        <v>520100</v>
      </c>
      <c r="B19" s="118">
        <v>180101</v>
      </c>
      <c r="C19" s="94" t="s">
        <v>194</v>
      </c>
      <c r="D19" s="92" t="s">
        <v>195</v>
      </c>
      <c r="E19" s="132" t="s">
        <v>244</v>
      </c>
      <c r="F19" s="129" t="s">
        <v>291</v>
      </c>
      <c r="G19" s="93" t="s">
        <v>158</v>
      </c>
      <c r="H19" s="118"/>
      <c r="I19" s="118" t="s">
        <v>148</v>
      </c>
      <c r="J19" s="51" t="s">
        <v>159</v>
      </c>
      <c r="K19" s="118" t="s">
        <v>148</v>
      </c>
      <c r="L19" s="51" t="s">
        <v>306</v>
      </c>
      <c r="M19" s="52">
        <v>44756</v>
      </c>
      <c r="N19" s="52">
        <v>44758</v>
      </c>
      <c r="O19" s="52"/>
      <c r="P19" s="53"/>
      <c r="Q19" s="54"/>
      <c r="R19" s="54">
        <v>0</v>
      </c>
      <c r="S19" s="55"/>
      <c r="T19" s="118">
        <v>2</v>
      </c>
      <c r="U19" s="54">
        <v>54.01</v>
      </c>
      <c r="V19" s="118">
        <v>1</v>
      </c>
      <c r="W19" s="54">
        <v>17.52</v>
      </c>
      <c r="X19" s="118">
        <f t="shared" si="2"/>
        <v>3</v>
      </c>
      <c r="Y19" s="56">
        <f t="shared" si="3"/>
        <v>125.53999999999999</v>
      </c>
      <c r="Z19" s="57">
        <f t="shared" si="4"/>
        <v>125.53999999999999</v>
      </c>
      <c r="AA19" s="118" t="s">
        <v>248</v>
      </c>
      <c r="AB19" s="126"/>
      <c r="AC19" s="126"/>
      <c r="AD19" s="126"/>
      <c r="AE19" s="126"/>
    </row>
    <row r="20" spans="1:31" s="127" customFormat="1" ht="38.25" customHeight="1">
      <c r="A20" s="118">
        <v>520100</v>
      </c>
      <c r="B20" s="118">
        <v>180101</v>
      </c>
      <c r="C20" s="94" t="s">
        <v>156</v>
      </c>
      <c r="D20" s="118" t="s">
        <v>151</v>
      </c>
      <c r="E20" s="117" t="s">
        <v>288</v>
      </c>
      <c r="F20" s="129" t="s">
        <v>249</v>
      </c>
      <c r="G20" s="93" t="s">
        <v>158</v>
      </c>
      <c r="H20" s="118"/>
      <c r="I20" s="118" t="s">
        <v>148</v>
      </c>
      <c r="J20" s="51" t="s">
        <v>159</v>
      </c>
      <c r="K20" s="118" t="s">
        <v>148</v>
      </c>
      <c r="L20" s="51" t="s">
        <v>250</v>
      </c>
      <c r="M20" s="52">
        <v>44756</v>
      </c>
      <c r="N20" s="52">
        <v>44758</v>
      </c>
      <c r="O20" s="52"/>
      <c r="P20" s="53"/>
      <c r="Q20" s="54"/>
      <c r="R20" s="54">
        <v>0</v>
      </c>
      <c r="S20" s="55"/>
      <c r="T20" s="118">
        <v>2</v>
      </c>
      <c r="U20" s="54">
        <v>95.97</v>
      </c>
      <c r="V20" s="118">
        <v>1</v>
      </c>
      <c r="W20" s="54">
        <v>28.78</v>
      </c>
      <c r="X20" s="118">
        <f t="shared" si="2"/>
        <v>3</v>
      </c>
      <c r="Y20" s="56">
        <f t="shared" si="3"/>
        <v>220.72</v>
      </c>
      <c r="Z20" s="57">
        <f t="shared" si="4"/>
        <v>220.72</v>
      </c>
      <c r="AA20" s="118" t="s">
        <v>251</v>
      </c>
      <c r="AB20" s="126"/>
      <c r="AC20" s="126"/>
      <c r="AD20" s="126"/>
      <c r="AE20" s="126"/>
    </row>
    <row r="21" spans="1:31" s="127" customFormat="1" ht="46.5" customHeight="1">
      <c r="A21" s="118">
        <v>520100</v>
      </c>
      <c r="B21" s="118">
        <v>180101</v>
      </c>
      <c r="C21" s="94" t="s">
        <v>252</v>
      </c>
      <c r="D21" s="118" t="s">
        <v>310</v>
      </c>
      <c r="E21" s="118" t="s">
        <v>311</v>
      </c>
      <c r="F21" s="129" t="s">
        <v>292</v>
      </c>
      <c r="G21" s="93" t="s">
        <v>158</v>
      </c>
      <c r="H21" s="118"/>
      <c r="I21" s="118" t="s">
        <v>148</v>
      </c>
      <c r="J21" s="51" t="s">
        <v>159</v>
      </c>
      <c r="K21" s="118" t="s">
        <v>148</v>
      </c>
      <c r="L21" s="51" t="s">
        <v>253</v>
      </c>
      <c r="M21" s="95">
        <v>44754</v>
      </c>
      <c r="N21" s="52">
        <v>44755</v>
      </c>
      <c r="O21" s="52"/>
      <c r="P21" s="53"/>
      <c r="Q21" s="54"/>
      <c r="R21" s="54">
        <v>0</v>
      </c>
      <c r="S21" s="55"/>
      <c r="T21" s="118">
        <v>1</v>
      </c>
      <c r="U21" s="54">
        <v>54.01</v>
      </c>
      <c r="V21" s="118">
        <v>0</v>
      </c>
      <c r="W21" s="54">
        <v>17.52</v>
      </c>
      <c r="X21" s="118">
        <f t="shared" si="2"/>
        <v>1</v>
      </c>
      <c r="Y21" s="56">
        <f t="shared" si="3"/>
        <v>54.01</v>
      </c>
      <c r="Z21" s="57">
        <f t="shared" si="4"/>
        <v>54.01</v>
      </c>
      <c r="AA21" s="118" t="s">
        <v>254</v>
      </c>
      <c r="AB21" s="126"/>
      <c r="AC21" s="126"/>
      <c r="AD21" s="126"/>
      <c r="AE21" s="126"/>
    </row>
    <row r="22" spans="1:31" s="127" customFormat="1" ht="36" customHeight="1">
      <c r="A22" s="118">
        <v>520100</v>
      </c>
      <c r="B22" s="118">
        <v>180101</v>
      </c>
      <c r="C22" s="90" t="s">
        <v>162</v>
      </c>
      <c r="D22" s="92" t="s">
        <v>152</v>
      </c>
      <c r="E22" s="132" t="s">
        <v>255</v>
      </c>
      <c r="F22" s="128" t="s">
        <v>256</v>
      </c>
      <c r="G22" s="93" t="s">
        <v>158</v>
      </c>
      <c r="H22" s="118"/>
      <c r="I22" s="118" t="s">
        <v>148</v>
      </c>
      <c r="J22" s="51" t="s">
        <v>159</v>
      </c>
      <c r="K22" s="118" t="s">
        <v>148</v>
      </c>
      <c r="L22" s="51" t="s">
        <v>250</v>
      </c>
      <c r="M22" s="52">
        <v>44756</v>
      </c>
      <c r="N22" s="52">
        <v>44758</v>
      </c>
      <c r="O22" s="52"/>
      <c r="P22" s="53"/>
      <c r="Q22" s="54"/>
      <c r="R22" s="54">
        <v>0</v>
      </c>
      <c r="S22" s="55"/>
      <c r="T22" s="118">
        <v>2</v>
      </c>
      <c r="U22" s="54">
        <v>54.01</v>
      </c>
      <c r="V22" s="118">
        <v>1</v>
      </c>
      <c r="W22" s="54">
        <v>17.52</v>
      </c>
      <c r="X22" s="118">
        <f t="shared" si="2"/>
        <v>3</v>
      </c>
      <c r="Y22" s="56">
        <f t="shared" si="3"/>
        <v>125.53999999999999</v>
      </c>
      <c r="Z22" s="57">
        <f t="shared" si="4"/>
        <v>125.53999999999999</v>
      </c>
      <c r="AA22" s="118" t="s">
        <v>257</v>
      </c>
      <c r="AB22" s="126"/>
      <c r="AC22" s="126"/>
      <c r="AD22" s="126"/>
      <c r="AE22" s="126"/>
    </row>
    <row r="23" spans="1:31" s="127" customFormat="1" ht="48" customHeight="1">
      <c r="A23" s="118">
        <v>520100</v>
      </c>
      <c r="B23" s="118">
        <v>180101</v>
      </c>
      <c r="C23" s="90" t="s">
        <v>180</v>
      </c>
      <c r="D23" s="118" t="s">
        <v>181</v>
      </c>
      <c r="E23" s="118" t="s">
        <v>241</v>
      </c>
      <c r="F23" s="128" t="s">
        <v>258</v>
      </c>
      <c r="G23" s="93" t="s">
        <v>158</v>
      </c>
      <c r="H23" s="118"/>
      <c r="I23" s="118" t="s">
        <v>148</v>
      </c>
      <c r="J23" s="51" t="s">
        <v>159</v>
      </c>
      <c r="K23" s="118" t="s">
        <v>148</v>
      </c>
      <c r="L23" s="51" t="s">
        <v>259</v>
      </c>
      <c r="M23" s="52" t="s">
        <v>260</v>
      </c>
      <c r="N23" s="52">
        <v>44765</v>
      </c>
      <c r="O23" s="52"/>
      <c r="P23" s="53"/>
      <c r="Q23" s="54"/>
      <c r="R23" s="54">
        <v>0</v>
      </c>
      <c r="S23" s="55"/>
      <c r="T23" s="118">
        <v>5</v>
      </c>
      <c r="U23" s="54">
        <v>54.01</v>
      </c>
      <c r="V23" s="118">
        <v>1</v>
      </c>
      <c r="W23" s="54">
        <v>17.52</v>
      </c>
      <c r="X23" s="118">
        <f t="shared" si="2"/>
        <v>6</v>
      </c>
      <c r="Y23" s="56">
        <f t="shared" si="3"/>
        <v>287.57</v>
      </c>
      <c r="Z23" s="57">
        <f t="shared" si="4"/>
        <v>287.57</v>
      </c>
      <c r="AA23" s="118" t="s">
        <v>261</v>
      </c>
      <c r="AB23" s="126"/>
      <c r="AC23" s="126"/>
      <c r="AD23" s="126"/>
      <c r="AE23" s="126"/>
    </row>
    <row r="24" spans="1:31" s="127" customFormat="1" ht="43.5" customHeight="1">
      <c r="A24" s="118">
        <v>520100</v>
      </c>
      <c r="B24" s="118">
        <v>180101</v>
      </c>
      <c r="C24" s="90" t="s">
        <v>194</v>
      </c>
      <c r="D24" s="92" t="s">
        <v>195</v>
      </c>
      <c r="E24" s="132" t="s">
        <v>244</v>
      </c>
      <c r="F24" s="128" t="s">
        <v>293</v>
      </c>
      <c r="G24" s="93" t="s">
        <v>158</v>
      </c>
      <c r="H24" s="118"/>
      <c r="I24" s="118" t="s">
        <v>148</v>
      </c>
      <c r="J24" s="51" t="s">
        <v>159</v>
      </c>
      <c r="K24" s="118" t="s">
        <v>148</v>
      </c>
      <c r="L24" s="51" t="s">
        <v>219</v>
      </c>
      <c r="M24" s="52">
        <v>44760</v>
      </c>
      <c r="N24" s="52">
        <v>44761</v>
      </c>
      <c r="O24" s="52"/>
      <c r="P24" s="53"/>
      <c r="Q24" s="54"/>
      <c r="R24" s="54">
        <v>0</v>
      </c>
      <c r="S24" s="55"/>
      <c r="T24" s="118">
        <v>1</v>
      </c>
      <c r="U24" s="54">
        <v>54.01</v>
      </c>
      <c r="V24" s="118">
        <v>1</v>
      </c>
      <c r="W24" s="54">
        <v>17.52</v>
      </c>
      <c r="X24" s="118">
        <f t="shared" si="2"/>
        <v>2</v>
      </c>
      <c r="Y24" s="56">
        <f t="shared" si="3"/>
        <v>71.53</v>
      </c>
      <c r="Z24" s="57">
        <f t="shared" si="4"/>
        <v>71.53</v>
      </c>
      <c r="AA24" s="118" t="s">
        <v>262</v>
      </c>
      <c r="AB24" s="126"/>
      <c r="AC24" s="126"/>
      <c r="AD24" s="126"/>
      <c r="AE24" s="126"/>
    </row>
    <row r="25" spans="1:31" s="127" customFormat="1" ht="36" customHeight="1">
      <c r="A25" s="118">
        <v>520100</v>
      </c>
      <c r="B25" s="118">
        <v>180101</v>
      </c>
      <c r="C25" s="90" t="s">
        <v>162</v>
      </c>
      <c r="D25" s="92" t="s">
        <v>152</v>
      </c>
      <c r="E25" s="132" t="s">
        <v>255</v>
      </c>
      <c r="F25" s="128" t="s">
        <v>294</v>
      </c>
      <c r="G25" s="93" t="s">
        <v>158</v>
      </c>
      <c r="H25" s="118"/>
      <c r="I25" s="118" t="s">
        <v>148</v>
      </c>
      <c r="J25" s="51" t="s">
        <v>159</v>
      </c>
      <c r="K25" s="118" t="s">
        <v>148</v>
      </c>
      <c r="L25" s="51" t="s">
        <v>219</v>
      </c>
      <c r="M25" s="52">
        <v>44760</v>
      </c>
      <c r="N25" s="52">
        <v>44761</v>
      </c>
      <c r="O25" s="52"/>
      <c r="P25" s="53"/>
      <c r="Q25" s="54"/>
      <c r="R25" s="54">
        <v>0</v>
      </c>
      <c r="S25" s="55"/>
      <c r="T25" s="118">
        <v>1</v>
      </c>
      <c r="U25" s="54">
        <v>54.01</v>
      </c>
      <c r="V25" s="118">
        <v>1</v>
      </c>
      <c r="W25" s="54">
        <v>17.52</v>
      </c>
      <c r="X25" s="118">
        <f t="shared" si="2"/>
        <v>2</v>
      </c>
      <c r="Y25" s="56">
        <f t="shared" si="3"/>
        <v>71.53</v>
      </c>
      <c r="Z25" s="57">
        <f t="shared" si="4"/>
        <v>71.53</v>
      </c>
      <c r="AA25" s="118" t="s">
        <v>263</v>
      </c>
      <c r="AB25" s="126"/>
      <c r="AC25" s="126"/>
      <c r="AD25" s="126"/>
      <c r="AE25" s="126"/>
    </row>
    <row r="26" spans="1:31" s="127" customFormat="1" ht="36" customHeight="1">
      <c r="A26" s="118">
        <v>520100</v>
      </c>
      <c r="B26" s="118">
        <v>180101</v>
      </c>
      <c r="C26" s="90" t="s">
        <v>199</v>
      </c>
      <c r="D26" s="118" t="s">
        <v>154</v>
      </c>
      <c r="E26" s="118" t="s">
        <v>238</v>
      </c>
      <c r="F26" s="128" t="s">
        <v>295</v>
      </c>
      <c r="G26" s="93" t="s">
        <v>158</v>
      </c>
      <c r="H26" s="118"/>
      <c r="I26" s="118" t="s">
        <v>148</v>
      </c>
      <c r="J26" s="51" t="s">
        <v>159</v>
      </c>
      <c r="K26" s="118" t="s">
        <v>148</v>
      </c>
      <c r="L26" s="51" t="s">
        <v>264</v>
      </c>
      <c r="M26" s="52">
        <v>44757</v>
      </c>
      <c r="N26" s="52">
        <v>44757</v>
      </c>
      <c r="O26" s="52"/>
      <c r="P26" s="53"/>
      <c r="Q26" s="54"/>
      <c r="R26" s="54">
        <v>0</v>
      </c>
      <c r="S26" s="55"/>
      <c r="T26" s="118">
        <v>0</v>
      </c>
      <c r="U26" s="54">
        <v>95.97</v>
      </c>
      <c r="V26" s="118">
        <v>1</v>
      </c>
      <c r="W26" s="54">
        <v>28.78</v>
      </c>
      <c r="X26" s="118">
        <f t="shared" si="2"/>
        <v>1</v>
      </c>
      <c r="Y26" s="56">
        <f t="shared" si="3"/>
        <v>28.78</v>
      </c>
      <c r="Z26" s="57">
        <f t="shared" si="4"/>
        <v>28.78</v>
      </c>
      <c r="AA26" s="118" t="s">
        <v>265</v>
      </c>
      <c r="AB26" s="126"/>
      <c r="AC26" s="126"/>
      <c r="AD26" s="126"/>
      <c r="AE26" s="126"/>
    </row>
    <row r="27" spans="1:31" s="127" customFormat="1" ht="36" customHeight="1">
      <c r="A27" s="118">
        <v>520100</v>
      </c>
      <c r="B27" s="118">
        <v>180101</v>
      </c>
      <c r="C27" s="90" t="s">
        <v>199</v>
      </c>
      <c r="D27" s="118" t="s">
        <v>154</v>
      </c>
      <c r="E27" s="118" t="s">
        <v>238</v>
      </c>
      <c r="F27" s="128" t="s">
        <v>296</v>
      </c>
      <c r="G27" s="93" t="s">
        <v>158</v>
      </c>
      <c r="H27" s="118"/>
      <c r="I27" s="118" t="s">
        <v>148</v>
      </c>
      <c r="J27" s="51" t="s">
        <v>159</v>
      </c>
      <c r="K27" s="118" t="s">
        <v>148</v>
      </c>
      <c r="L27" s="51" t="s">
        <v>266</v>
      </c>
      <c r="M27" s="52">
        <v>44756</v>
      </c>
      <c r="N27" s="52">
        <v>44756</v>
      </c>
      <c r="O27" s="52"/>
      <c r="P27" s="53"/>
      <c r="Q27" s="54"/>
      <c r="R27" s="54">
        <v>0</v>
      </c>
      <c r="S27" s="55"/>
      <c r="T27" s="118">
        <v>0</v>
      </c>
      <c r="U27" s="54">
        <v>95.97</v>
      </c>
      <c r="V27" s="118">
        <v>1</v>
      </c>
      <c r="W27" s="54">
        <v>28.78</v>
      </c>
      <c r="X27" s="118">
        <f t="shared" si="2"/>
        <v>1</v>
      </c>
      <c r="Y27" s="56">
        <f t="shared" si="3"/>
        <v>28.78</v>
      </c>
      <c r="Z27" s="57">
        <f t="shared" si="4"/>
        <v>28.78</v>
      </c>
      <c r="AA27" s="118" t="s">
        <v>267</v>
      </c>
      <c r="AB27" s="126"/>
      <c r="AC27" s="126"/>
      <c r="AD27" s="126"/>
      <c r="AE27" s="126"/>
    </row>
    <row r="28" spans="1:31" s="127" customFormat="1" ht="52.5" customHeight="1">
      <c r="A28" s="118">
        <v>520100</v>
      </c>
      <c r="B28" s="118">
        <v>180101</v>
      </c>
      <c r="C28" s="90" t="s">
        <v>199</v>
      </c>
      <c r="D28" s="118" t="s">
        <v>154</v>
      </c>
      <c r="E28" s="118" t="s">
        <v>238</v>
      </c>
      <c r="F28" s="128" t="s">
        <v>297</v>
      </c>
      <c r="G28" s="93" t="s">
        <v>158</v>
      </c>
      <c r="H28" s="118"/>
      <c r="I28" s="118" t="s">
        <v>148</v>
      </c>
      <c r="J28" s="51" t="s">
        <v>159</v>
      </c>
      <c r="K28" s="118" t="s">
        <v>148</v>
      </c>
      <c r="L28" s="51" t="s">
        <v>307</v>
      </c>
      <c r="M28" s="52">
        <v>44755</v>
      </c>
      <c r="N28" s="52">
        <v>44757</v>
      </c>
      <c r="O28" s="52"/>
      <c r="P28" s="53"/>
      <c r="Q28" s="54"/>
      <c r="R28" s="54">
        <v>0</v>
      </c>
      <c r="S28" s="55"/>
      <c r="T28" s="118">
        <v>2</v>
      </c>
      <c r="U28" s="54">
        <v>95.97</v>
      </c>
      <c r="V28" s="118">
        <v>1</v>
      </c>
      <c r="W28" s="54">
        <v>28.78</v>
      </c>
      <c r="X28" s="118">
        <f t="shared" si="2"/>
        <v>3</v>
      </c>
      <c r="Y28" s="56">
        <f t="shared" si="3"/>
        <v>220.72</v>
      </c>
      <c r="Z28" s="57">
        <f t="shared" si="4"/>
        <v>220.72</v>
      </c>
      <c r="AA28" s="118" t="s">
        <v>251</v>
      </c>
      <c r="AB28" s="126"/>
      <c r="AC28" s="126"/>
      <c r="AD28" s="126"/>
      <c r="AE28" s="126"/>
    </row>
    <row r="29" spans="1:31" s="127" customFormat="1" ht="36" customHeight="1">
      <c r="A29" s="118">
        <v>520100</v>
      </c>
      <c r="B29" s="118">
        <v>180101</v>
      </c>
      <c r="C29" s="97" t="s">
        <v>268</v>
      </c>
      <c r="D29" s="92" t="s">
        <v>269</v>
      </c>
      <c r="E29" s="118" t="s">
        <v>241</v>
      </c>
      <c r="F29" s="128" t="s">
        <v>270</v>
      </c>
      <c r="G29" s="93" t="s">
        <v>158</v>
      </c>
      <c r="H29" s="118"/>
      <c r="I29" s="118" t="s">
        <v>148</v>
      </c>
      <c r="J29" s="51" t="s">
        <v>159</v>
      </c>
      <c r="K29" s="118" t="s">
        <v>148</v>
      </c>
      <c r="L29" s="51" t="s">
        <v>266</v>
      </c>
      <c r="M29" s="52">
        <v>44756</v>
      </c>
      <c r="N29" s="52">
        <v>44756</v>
      </c>
      <c r="O29" s="52"/>
      <c r="P29" s="53"/>
      <c r="Q29" s="54"/>
      <c r="R29" s="54">
        <v>0</v>
      </c>
      <c r="S29" s="55"/>
      <c r="T29" s="118">
        <v>0</v>
      </c>
      <c r="U29" s="54">
        <v>54.01</v>
      </c>
      <c r="V29" s="118">
        <v>1</v>
      </c>
      <c r="W29" s="54">
        <v>17.52</v>
      </c>
      <c r="X29" s="118">
        <f t="shared" si="2"/>
        <v>1</v>
      </c>
      <c r="Y29" s="56">
        <f t="shared" si="3"/>
        <v>17.52</v>
      </c>
      <c r="Z29" s="57">
        <f t="shared" si="4"/>
        <v>17.52</v>
      </c>
      <c r="AA29" s="118" t="s">
        <v>271</v>
      </c>
      <c r="AB29" s="126"/>
      <c r="AC29" s="126"/>
      <c r="AD29" s="126"/>
      <c r="AE29" s="126"/>
    </row>
    <row r="30" spans="1:31" s="127" customFormat="1" ht="54.75" customHeight="1">
      <c r="A30" s="118">
        <v>520100</v>
      </c>
      <c r="B30" s="118">
        <v>180101</v>
      </c>
      <c r="C30" s="97" t="s">
        <v>268</v>
      </c>
      <c r="D30" s="92" t="s">
        <v>269</v>
      </c>
      <c r="E30" s="118" t="s">
        <v>241</v>
      </c>
      <c r="F30" s="128" t="s">
        <v>298</v>
      </c>
      <c r="G30" s="93" t="s">
        <v>158</v>
      </c>
      <c r="H30" s="118"/>
      <c r="I30" s="118" t="s">
        <v>148</v>
      </c>
      <c r="J30" s="51" t="s">
        <v>159</v>
      </c>
      <c r="K30" s="118" t="s">
        <v>148</v>
      </c>
      <c r="L30" s="51" t="s">
        <v>307</v>
      </c>
      <c r="M30" s="52">
        <v>44755</v>
      </c>
      <c r="N30" s="52">
        <v>44757</v>
      </c>
      <c r="O30" s="52"/>
      <c r="P30" s="53"/>
      <c r="Q30" s="54"/>
      <c r="R30" s="54">
        <v>0</v>
      </c>
      <c r="S30" s="55"/>
      <c r="T30" s="118">
        <v>2</v>
      </c>
      <c r="U30" s="54">
        <v>95.97</v>
      </c>
      <c r="V30" s="118">
        <v>1</v>
      </c>
      <c r="W30" s="54">
        <v>28.78</v>
      </c>
      <c r="X30" s="118">
        <f t="shared" si="2"/>
        <v>3</v>
      </c>
      <c r="Y30" s="56">
        <f t="shared" si="3"/>
        <v>220.72</v>
      </c>
      <c r="Z30" s="57">
        <f t="shared" si="4"/>
        <v>220.72</v>
      </c>
      <c r="AA30" s="118" t="s">
        <v>272</v>
      </c>
      <c r="AB30" s="126"/>
      <c r="AC30" s="126"/>
      <c r="AD30" s="126"/>
      <c r="AE30" s="126"/>
    </row>
    <row r="31" spans="1:31" s="127" customFormat="1" ht="42" customHeight="1">
      <c r="A31" s="118">
        <v>520100</v>
      </c>
      <c r="B31" s="118">
        <v>180101</v>
      </c>
      <c r="C31" s="90" t="s">
        <v>268</v>
      </c>
      <c r="D31" s="92" t="s">
        <v>269</v>
      </c>
      <c r="E31" s="118" t="s">
        <v>241</v>
      </c>
      <c r="F31" s="128" t="s">
        <v>299</v>
      </c>
      <c r="G31" s="93" t="s">
        <v>158</v>
      </c>
      <c r="H31" s="118"/>
      <c r="I31" s="118" t="s">
        <v>148</v>
      </c>
      <c r="J31" s="51" t="s">
        <v>159</v>
      </c>
      <c r="K31" s="118" t="s">
        <v>148</v>
      </c>
      <c r="L31" s="51" t="s">
        <v>273</v>
      </c>
      <c r="M31" s="52">
        <v>44761</v>
      </c>
      <c r="N31" s="52">
        <v>44761</v>
      </c>
      <c r="O31" s="52"/>
      <c r="P31" s="54"/>
      <c r="Q31" s="54"/>
      <c r="R31" s="54">
        <v>0</v>
      </c>
      <c r="S31" s="55"/>
      <c r="T31" s="118">
        <v>0</v>
      </c>
      <c r="U31" s="54">
        <v>54.01</v>
      </c>
      <c r="V31" s="118">
        <v>1</v>
      </c>
      <c r="W31" s="54">
        <v>17.52</v>
      </c>
      <c r="X31" s="118">
        <f t="shared" si="2"/>
        <v>1</v>
      </c>
      <c r="Y31" s="56">
        <f t="shared" si="3"/>
        <v>17.52</v>
      </c>
      <c r="Z31" s="57">
        <f t="shared" si="4"/>
        <v>17.52</v>
      </c>
      <c r="AA31" s="118" t="s">
        <v>274</v>
      </c>
      <c r="AB31" s="126"/>
      <c r="AC31" s="126"/>
      <c r="AD31" s="126"/>
      <c r="AE31" s="126"/>
    </row>
    <row r="32" spans="1:31" s="127" customFormat="1" ht="42" customHeight="1">
      <c r="A32" s="118">
        <v>520100</v>
      </c>
      <c r="B32" s="102">
        <v>180101</v>
      </c>
      <c r="C32" s="103" t="s">
        <v>199</v>
      </c>
      <c r="D32" s="102" t="s">
        <v>154</v>
      </c>
      <c r="E32" s="117" t="s">
        <v>238</v>
      </c>
      <c r="F32" s="134" t="s">
        <v>300</v>
      </c>
      <c r="G32" s="93" t="s">
        <v>158</v>
      </c>
      <c r="H32" s="61"/>
      <c r="I32" s="61" t="s">
        <v>148</v>
      </c>
      <c r="J32" s="64" t="s">
        <v>159</v>
      </c>
      <c r="K32" s="61" t="s">
        <v>148</v>
      </c>
      <c r="L32" s="65" t="s">
        <v>305</v>
      </c>
      <c r="M32" s="66">
        <v>44761</v>
      </c>
      <c r="N32" s="66">
        <v>44761</v>
      </c>
      <c r="O32" s="67"/>
      <c r="P32" s="68"/>
      <c r="Q32" s="68"/>
      <c r="R32" s="68">
        <v>0</v>
      </c>
      <c r="S32" s="69"/>
      <c r="T32" s="61">
        <v>0</v>
      </c>
      <c r="U32" s="109">
        <v>95.97</v>
      </c>
      <c r="V32" s="61">
        <v>1</v>
      </c>
      <c r="W32" s="109">
        <v>28.78</v>
      </c>
      <c r="X32" s="118">
        <f t="shared" si="2"/>
        <v>1</v>
      </c>
      <c r="Y32" s="56">
        <f t="shared" si="3"/>
        <v>28.78</v>
      </c>
      <c r="Z32" s="57">
        <f t="shared" si="4"/>
        <v>28.78</v>
      </c>
      <c r="AA32" s="61" t="s">
        <v>275</v>
      </c>
      <c r="AB32" s="126"/>
      <c r="AC32" s="126"/>
      <c r="AD32" s="126"/>
      <c r="AE32" s="126"/>
    </row>
    <row r="33" spans="1:31" s="127" customFormat="1" ht="40.5" customHeight="1">
      <c r="A33" s="118">
        <v>520100</v>
      </c>
      <c r="B33" s="102">
        <v>180101</v>
      </c>
      <c r="C33" s="90" t="s">
        <v>156</v>
      </c>
      <c r="D33" s="118" t="s">
        <v>151</v>
      </c>
      <c r="E33" s="117" t="s">
        <v>288</v>
      </c>
      <c r="F33" s="128" t="s">
        <v>276</v>
      </c>
      <c r="G33" s="93" t="s">
        <v>158</v>
      </c>
      <c r="H33" s="118"/>
      <c r="I33" s="118" t="s">
        <v>148</v>
      </c>
      <c r="J33" s="51" t="s">
        <v>159</v>
      </c>
      <c r="K33" s="118" t="s">
        <v>148</v>
      </c>
      <c r="L33" s="85" t="s">
        <v>277</v>
      </c>
      <c r="M33" s="52">
        <v>44762</v>
      </c>
      <c r="N33" s="52">
        <v>44765</v>
      </c>
      <c r="O33" s="52"/>
      <c r="P33" s="54"/>
      <c r="Q33" s="54"/>
      <c r="R33" s="54">
        <v>0</v>
      </c>
      <c r="S33" s="57"/>
      <c r="T33" s="118">
        <v>3</v>
      </c>
      <c r="U33" s="109">
        <v>95.97</v>
      </c>
      <c r="V33" s="118">
        <v>1</v>
      </c>
      <c r="W33" s="109">
        <v>28.78</v>
      </c>
      <c r="X33" s="118">
        <f t="shared" si="2"/>
        <v>4</v>
      </c>
      <c r="Y33" s="56">
        <f t="shared" si="3"/>
        <v>316.68999999999994</v>
      </c>
      <c r="Z33" s="57">
        <f t="shared" si="4"/>
        <v>316.68999999999994</v>
      </c>
      <c r="AA33" s="118" t="s">
        <v>278</v>
      </c>
      <c r="AB33" s="126"/>
      <c r="AC33" s="126"/>
      <c r="AD33" s="126"/>
      <c r="AE33" s="126"/>
    </row>
    <row r="34" spans="1:31" s="127" customFormat="1" ht="42.75" customHeight="1">
      <c r="A34" s="118">
        <v>520100</v>
      </c>
      <c r="B34" s="102">
        <v>180101</v>
      </c>
      <c r="C34" s="90" t="s">
        <v>156</v>
      </c>
      <c r="D34" s="118" t="s">
        <v>151</v>
      </c>
      <c r="E34" s="117" t="s">
        <v>288</v>
      </c>
      <c r="F34" s="128" t="s">
        <v>279</v>
      </c>
      <c r="G34" s="93" t="s">
        <v>158</v>
      </c>
      <c r="H34" s="118"/>
      <c r="I34" s="118" t="s">
        <v>148</v>
      </c>
      <c r="J34" s="51" t="s">
        <v>159</v>
      </c>
      <c r="K34" s="118" t="s">
        <v>148</v>
      </c>
      <c r="L34" s="85" t="s">
        <v>304</v>
      </c>
      <c r="M34" s="52">
        <v>44764</v>
      </c>
      <c r="N34" s="52">
        <v>44765</v>
      </c>
      <c r="O34" s="52"/>
      <c r="P34" s="54"/>
      <c r="Q34" s="54"/>
      <c r="R34" s="54">
        <v>0</v>
      </c>
      <c r="S34" s="57"/>
      <c r="T34" s="118">
        <v>1</v>
      </c>
      <c r="U34" s="109">
        <v>95.97</v>
      </c>
      <c r="V34" s="118">
        <v>1</v>
      </c>
      <c r="W34" s="109">
        <v>28.78</v>
      </c>
      <c r="X34" s="118">
        <f t="shared" si="2"/>
        <v>2</v>
      </c>
      <c r="Y34" s="56">
        <f t="shared" si="3"/>
        <v>124.75</v>
      </c>
      <c r="Z34" s="57">
        <f t="shared" si="4"/>
        <v>124.75</v>
      </c>
      <c r="AA34" s="118" t="s">
        <v>280</v>
      </c>
      <c r="AB34" s="126"/>
      <c r="AC34" s="126"/>
      <c r="AD34" s="126"/>
      <c r="AE34" s="126"/>
    </row>
    <row r="35" spans="1:31" s="127" customFormat="1" ht="62.25" customHeight="1">
      <c r="A35" s="118">
        <v>520100</v>
      </c>
      <c r="B35" s="102">
        <v>180101</v>
      </c>
      <c r="C35" s="90" t="s">
        <v>252</v>
      </c>
      <c r="D35" s="118" t="s">
        <v>310</v>
      </c>
      <c r="E35" s="118" t="s">
        <v>311</v>
      </c>
      <c r="F35" s="128" t="s">
        <v>301</v>
      </c>
      <c r="G35" s="93" t="s">
        <v>158</v>
      </c>
      <c r="H35" s="118"/>
      <c r="I35" s="118" t="s">
        <v>148</v>
      </c>
      <c r="J35" s="51" t="s">
        <v>159</v>
      </c>
      <c r="K35" s="118" t="s">
        <v>148</v>
      </c>
      <c r="L35" s="85" t="s">
        <v>281</v>
      </c>
      <c r="M35" s="52">
        <v>44767</v>
      </c>
      <c r="N35" s="52">
        <v>44768</v>
      </c>
      <c r="O35" s="52"/>
      <c r="P35" s="54"/>
      <c r="Q35" s="54"/>
      <c r="R35" s="54">
        <v>0</v>
      </c>
      <c r="S35" s="57"/>
      <c r="T35" s="118">
        <v>1</v>
      </c>
      <c r="U35" s="54">
        <v>54.01</v>
      </c>
      <c r="V35" s="118">
        <v>0</v>
      </c>
      <c r="W35" s="54">
        <v>54.01</v>
      </c>
      <c r="X35" s="118">
        <f t="shared" si="2"/>
        <v>1</v>
      </c>
      <c r="Y35" s="56">
        <f t="shared" si="3"/>
        <v>54.01</v>
      </c>
      <c r="Z35" s="57">
        <f t="shared" si="4"/>
        <v>54.01</v>
      </c>
      <c r="AA35" s="118" t="s">
        <v>282</v>
      </c>
      <c r="AB35" s="126"/>
      <c r="AC35" s="126"/>
      <c r="AD35" s="126"/>
      <c r="AE35" s="126"/>
    </row>
    <row r="36" spans="1:31" s="127" customFormat="1" ht="47.25" customHeight="1">
      <c r="A36" s="118">
        <v>520100</v>
      </c>
      <c r="B36" s="102">
        <v>180101</v>
      </c>
      <c r="C36" s="90" t="s">
        <v>170</v>
      </c>
      <c r="D36" s="92" t="s">
        <v>171</v>
      </c>
      <c r="E36" s="132" t="s">
        <v>283</v>
      </c>
      <c r="F36" s="128" t="s">
        <v>303</v>
      </c>
      <c r="G36" s="96" t="s">
        <v>158</v>
      </c>
      <c r="H36" s="118"/>
      <c r="I36" s="118" t="s">
        <v>148</v>
      </c>
      <c r="J36" s="51" t="s">
        <v>159</v>
      </c>
      <c r="K36" s="118" t="s">
        <v>148</v>
      </c>
      <c r="L36" s="85" t="s">
        <v>284</v>
      </c>
      <c r="M36" s="52">
        <v>44749</v>
      </c>
      <c r="N36" s="52">
        <v>44750</v>
      </c>
      <c r="O36" s="52"/>
      <c r="P36" s="54"/>
      <c r="Q36" s="54"/>
      <c r="R36" s="54">
        <v>0</v>
      </c>
      <c r="S36" s="57"/>
      <c r="T36" s="118">
        <v>1</v>
      </c>
      <c r="U36" s="54">
        <v>54.01</v>
      </c>
      <c r="V36" s="118">
        <v>1</v>
      </c>
      <c r="W36" s="54">
        <v>54.01</v>
      </c>
      <c r="X36" s="118">
        <f t="shared" si="2"/>
        <v>2</v>
      </c>
      <c r="Y36" s="56">
        <f t="shared" si="3"/>
        <v>108.02</v>
      </c>
      <c r="Z36" s="57">
        <f t="shared" si="4"/>
        <v>108.02</v>
      </c>
      <c r="AA36" s="118" t="s">
        <v>285</v>
      </c>
      <c r="AB36" s="126"/>
      <c r="AC36" s="126"/>
      <c r="AD36" s="126"/>
      <c r="AE36" s="126"/>
    </row>
    <row r="37" spans="1:31" s="127" customFormat="1" ht="48" customHeight="1">
      <c r="A37" s="118">
        <v>520100</v>
      </c>
      <c r="B37" s="102">
        <v>180101</v>
      </c>
      <c r="C37" s="90" t="s">
        <v>211</v>
      </c>
      <c r="D37" s="118" t="s">
        <v>308</v>
      </c>
      <c r="E37" s="118" t="s">
        <v>309</v>
      </c>
      <c r="F37" s="128" t="s">
        <v>302</v>
      </c>
      <c r="G37" s="96" t="s">
        <v>158</v>
      </c>
      <c r="H37" s="118"/>
      <c r="I37" s="118" t="s">
        <v>148</v>
      </c>
      <c r="J37" s="51" t="s">
        <v>159</v>
      </c>
      <c r="K37" s="118" t="s">
        <v>148</v>
      </c>
      <c r="L37" s="85" t="s">
        <v>286</v>
      </c>
      <c r="M37" s="52">
        <v>44768</v>
      </c>
      <c r="N37" s="52">
        <v>44768</v>
      </c>
      <c r="O37" s="52"/>
      <c r="P37" s="54"/>
      <c r="Q37" s="54"/>
      <c r="R37" s="68">
        <v>0</v>
      </c>
      <c r="S37" s="57"/>
      <c r="T37" s="118">
        <v>0</v>
      </c>
      <c r="U37" s="54">
        <v>54.01</v>
      </c>
      <c r="V37" s="118">
        <v>1</v>
      </c>
      <c r="W37" s="54">
        <v>17.52</v>
      </c>
      <c r="X37" s="118">
        <f t="shared" si="2"/>
        <v>1</v>
      </c>
      <c r="Y37" s="56">
        <f t="shared" si="3"/>
        <v>17.52</v>
      </c>
      <c r="Z37" s="57">
        <f t="shared" si="4"/>
        <v>17.52</v>
      </c>
      <c r="AA37" s="118" t="s">
        <v>287</v>
      </c>
      <c r="AB37" s="126"/>
      <c r="AC37" s="126"/>
      <c r="AD37" s="126"/>
      <c r="AE37" s="126"/>
    </row>
    <row r="38" spans="1:31" s="60" customFormat="1" ht="36" customHeight="1">
      <c r="A38" s="84">
        <v>520100</v>
      </c>
      <c r="B38" s="102">
        <v>180101</v>
      </c>
      <c r="C38" s="90"/>
      <c r="D38" s="118"/>
      <c r="E38" s="118"/>
      <c r="F38" s="118"/>
      <c r="G38" s="96"/>
      <c r="H38" s="84"/>
      <c r="I38" s="84"/>
      <c r="J38" s="51"/>
      <c r="K38" s="84"/>
      <c r="L38" s="85"/>
      <c r="M38" s="52"/>
      <c r="N38" s="52"/>
      <c r="O38" s="52"/>
      <c r="P38" s="54"/>
      <c r="Q38" s="54"/>
      <c r="R38" s="54"/>
      <c r="S38" s="57"/>
      <c r="T38" s="84"/>
      <c r="U38" s="113"/>
      <c r="V38" s="84"/>
      <c r="W38" s="54"/>
      <c r="X38" s="84"/>
      <c r="Y38" s="56">
        <f t="shared" si="3"/>
        <v>0</v>
      </c>
      <c r="Z38" s="57">
        <f t="shared" si="4"/>
        <v>0</v>
      </c>
      <c r="AA38" s="84"/>
      <c r="AB38" s="5"/>
      <c r="AC38" s="5"/>
      <c r="AD38" s="5"/>
      <c r="AE38" s="5"/>
    </row>
    <row r="39" spans="1:31" s="60" customFormat="1" ht="36" customHeight="1">
      <c r="A39" s="84">
        <v>520100</v>
      </c>
      <c r="B39" s="102">
        <v>180101</v>
      </c>
      <c r="C39" s="90"/>
      <c r="D39" s="118"/>
      <c r="E39" s="118"/>
      <c r="F39" s="118"/>
      <c r="G39" s="96"/>
      <c r="H39" s="84"/>
      <c r="I39" s="84"/>
      <c r="J39" s="51"/>
      <c r="K39" s="84"/>
      <c r="L39" s="85"/>
      <c r="M39" s="52"/>
      <c r="N39" s="52"/>
      <c r="O39" s="52"/>
      <c r="P39" s="54"/>
      <c r="Q39" s="54"/>
      <c r="R39" s="54"/>
      <c r="S39" s="57"/>
      <c r="T39" s="84"/>
      <c r="U39" s="113"/>
      <c r="V39" s="84"/>
      <c r="W39" s="54"/>
      <c r="X39" s="84"/>
      <c r="Y39" s="56">
        <f t="shared" si="3"/>
        <v>0</v>
      </c>
      <c r="Z39" s="57">
        <f t="shared" si="4"/>
        <v>0</v>
      </c>
      <c r="AA39" s="84"/>
      <c r="AB39" s="5"/>
      <c r="AC39" s="5"/>
      <c r="AD39" s="5"/>
      <c r="AE39" s="5"/>
    </row>
    <row r="40" spans="1:31" s="60" customFormat="1" ht="36" customHeight="1">
      <c r="A40" s="84">
        <v>520100</v>
      </c>
      <c r="B40" s="102">
        <v>180101</v>
      </c>
      <c r="C40" s="90"/>
      <c r="D40" s="118"/>
      <c r="E40" s="118"/>
      <c r="F40" s="118"/>
      <c r="G40" s="96"/>
      <c r="H40" s="84"/>
      <c r="I40" s="84"/>
      <c r="J40" s="51"/>
      <c r="K40" s="84"/>
      <c r="L40" s="85"/>
      <c r="M40" s="52"/>
      <c r="N40" s="52"/>
      <c r="O40" s="52"/>
      <c r="P40" s="54"/>
      <c r="Q40" s="54"/>
      <c r="R40" s="54"/>
      <c r="S40" s="57"/>
      <c r="T40" s="84"/>
      <c r="U40" s="113"/>
      <c r="V40" s="84"/>
      <c r="W40" s="54"/>
      <c r="X40" s="84"/>
      <c r="Y40" s="56">
        <f t="shared" si="3"/>
        <v>0</v>
      </c>
      <c r="Z40" s="57">
        <f t="shared" si="4"/>
        <v>0</v>
      </c>
      <c r="AA40" s="84"/>
      <c r="AB40" s="5"/>
      <c r="AC40" s="5"/>
      <c r="AD40" s="5"/>
      <c r="AE40" s="5"/>
    </row>
    <row r="41" spans="1:31" s="60" customFormat="1" ht="36" customHeight="1">
      <c r="A41" s="84">
        <v>520100</v>
      </c>
      <c r="B41" s="102">
        <v>180101</v>
      </c>
      <c r="C41" s="90"/>
      <c r="D41" s="118"/>
      <c r="E41" s="118"/>
      <c r="F41" s="118"/>
      <c r="G41" s="96"/>
      <c r="H41" s="84"/>
      <c r="I41" s="84"/>
      <c r="J41" s="51"/>
      <c r="K41" s="84"/>
      <c r="L41" s="85"/>
      <c r="M41" s="52"/>
      <c r="N41" s="52"/>
      <c r="O41" s="52"/>
      <c r="P41" s="54"/>
      <c r="Q41" s="54"/>
      <c r="R41" s="54"/>
      <c r="S41" s="57"/>
      <c r="T41" s="84"/>
      <c r="U41" s="113"/>
      <c r="V41" s="84"/>
      <c r="W41" s="54"/>
      <c r="X41" s="84"/>
      <c r="Y41" s="56">
        <f t="shared" si="3"/>
        <v>0</v>
      </c>
      <c r="Z41" s="57">
        <f t="shared" si="4"/>
        <v>0</v>
      </c>
      <c r="AA41" s="84"/>
      <c r="AB41" s="5"/>
      <c r="AC41" s="5"/>
      <c r="AD41" s="5"/>
      <c r="AE41" s="5"/>
    </row>
    <row r="42" spans="1:31" s="60" customFormat="1" ht="36" customHeight="1">
      <c r="A42" s="84">
        <v>520100</v>
      </c>
      <c r="B42" s="102">
        <v>180101</v>
      </c>
      <c r="C42" s="90"/>
      <c r="D42" s="118"/>
      <c r="E42" s="118"/>
      <c r="F42" s="118"/>
      <c r="G42" s="96"/>
      <c r="H42" s="84"/>
      <c r="I42" s="84"/>
      <c r="J42" s="51"/>
      <c r="K42" s="84"/>
      <c r="L42" s="85"/>
      <c r="M42" s="52"/>
      <c r="N42" s="52"/>
      <c r="O42" s="52"/>
      <c r="P42" s="54"/>
      <c r="Q42" s="54"/>
      <c r="R42" s="54"/>
      <c r="S42" s="57"/>
      <c r="T42" s="84"/>
      <c r="U42" s="113"/>
      <c r="V42" s="84"/>
      <c r="W42" s="54"/>
      <c r="X42" s="84"/>
      <c r="Y42" s="56">
        <f t="shared" si="3"/>
        <v>0</v>
      </c>
      <c r="Z42" s="57">
        <f t="shared" si="4"/>
        <v>0</v>
      </c>
      <c r="AA42" s="84"/>
      <c r="AB42" s="5"/>
      <c r="AC42" s="5"/>
      <c r="AD42" s="5"/>
      <c r="AE42" s="5"/>
    </row>
    <row r="43" spans="1:31" s="60" customFormat="1" ht="36" customHeight="1">
      <c r="A43" s="84"/>
      <c r="B43" s="84"/>
      <c r="C43" s="90"/>
      <c r="D43" s="118"/>
      <c r="E43" s="118"/>
      <c r="F43" s="118"/>
      <c r="G43" s="96"/>
      <c r="H43" s="84"/>
      <c r="I43" s="84"/>
      <c r="J43" s="51"/>
      <c r="K43" s="84"/>
      <c r="L43" s="85"/>
      <c r="M43" s="52"/>
      <c r="N43" s="52"/>
      <c r="O43" s="52"/>
      <c r="P43" s="54"/>
      <c r="Q43" s="54"/>
      <c r="R43" s="54"/>
      <c r="S43" s="57"/>
      <c r="T43" s="84"/>
      <c r="U43" s="113"/>
      <c r="V43" s="84"/>
      <c r="W43" s="54"/>
      <c r="X43" s="84"/>
      <c r="Y43" s="56">
        <f t="shared" si="3"/>
        <v>0</v>
      </c>
      <c r="Z43" s="57">
        <f t="shared" si="4"/>
        <v>0</v>
      </c>
      <c r="AA43" s="84"/>
      <c r="AB43" s="5"/>
      <c r="AC43" s="5"/>
      <c r="AD43" s="5"/>
      <c r="AE43" s="5"/>
    </row>
    <row r="44" spans="1:31" s="60" customFormat="1" ht="36" customHeight="1">
      <c r="A44" s="84"/>
      <c r="B44" s="84"/>
      <c r="C44" s="90"/>
      <c r="D44" s="118"/>
      <c r="E44" s="91"/>
      <c r="F44" s="91"/>
      <c r="G44" s="96"/>
      <c r="H44" s="84"/>
      <c r="I44" s="84"/>
      <c r="J44" s="51"/>
      <c r="K44" s="84"/>
      <c r="L44" s="85"/>
      <c r="M44" s="52"/>
      <c r="N44" s="52"/>
      <c r="O44" s="52"/>
      <c r="P44" s="54"/>
      <c r="Q44" s="54"/>
      <c r="R44" s="54"/>
      <c r="S44" s="57"/>
      <c r="T44" s="84"/>
      <c r="U44" s="113"/>
      <c r="V44" s="84"/>
      <c r="W44" s="54"/>
      <c r="X44" s="84"/>
      <c r="Y44" s="56">
        <f t="shared" si="3"/>
        <v>0</v>
      </c>
      <c r="Z44" s="57">
        <f t="shared" si="4"/>
        <v>0</v>
      </c>
      <c r="AA44" s="84"/>
      <c r="AB44" s="5"/>
      <c r="AC44" s="5"/>
      <c r="AD44" s="5"/>
      <c r="AE44" s="5"/>
    </row>
    <row r="45" spans="1:31" s="60" customFormat="1" ht="36" customHeight="1">
      <c r="A45" s="84"/>
      <c r="B45" s="84"/>
      <c r="C45" s="90"/>
      <c r="D45" s="118"/>
      <c r="E45" s="91"/>
      <c r="F45" s="91"/>
      <c r="G45" s="96"/>
      <c r="H45" s="84"/>
      <c r="I45" s="84"/>
      <c r="J45" s="51"/>
      <c r="K45" s="84"/>
      <c r="L45" s="85"/>
      <c r="M45" s="52"/>
      <c r="N45" s="52"/>
      <c r="O45" s="52"/>
      <c r="P45" s="54"/>
      <c r="Q45" s="54"/>
      <c r="R45" s="54"/>
      <c r="S45" s="57"/>
      <c r="T45" s="84"/>
      <c r="U45" s="113"/>
      <c r="V45" s="84"/>
      <c r="W45" s="54"/>
      <c r="X45" s="84"/>
      <c r="Y45" s="56">
        <f t="shared" si="3"/>
        <v>0</v>
      </c>
      <c r="Z45" s="57">
        <f t="shared" si="4"/>
        <v>0</v>
      </c>
      <c r="AA45" s="84"/>
      <c r="AB45" s="5"/>
      <c r="AC45" s="5"/>
      <c r="AD45" s="5"/>
      <c r="AE45" s="5"/>
    </row>
    <row r="46" spans="1:31" s="60" customFormat="1" ht="36" customHeight="1">
      <c r="A46" s="84"/>
      <c r="B46" s="84"/>
      <c r="C46" s="90"/>
      <c r="D46" s="118"/>
      <c r="E46" s="91"/>
      <c r="F46" s="91"/>
      <c r="G46" s="96"/>
      <c r="H46" s="110"/>
      <c r="I46" s="110"/>
      <c r="J46" s="111"/>
      <c r="K46" s="110"/>
      <c r="L46" s="112"/>
      <c r="M46" s="99"/>
      <c r="N46" s="99"/>
      <c r="O46" s="99"/>
      <c r="P46" s="100"/>
      <c r="Q46" s="100"/>
      <c r="R46" s="100"/>
      <c r="S46" s="101"/>
      <c r="T46" s="98"/>
      <c r="U46" s="100"/>
      <c r="V46" s="84"/>
      <c r="W46" s="54"/>
      <c r="X46" s="84"/>
      <c r="Y46" s="56">
        <f t="shared" si="3"/>
        <v>0</v>
      </c>
      <c r="Z46" s="57">
        <f t="shared" si="4"/>
        <v>0</v>
      </c>
      <c r="AA46" s="84"/>
      <c r="AB46" s="5"/>
      <c r="AC46" s="5"/>
      <c r="AD46" s="5"/>
      <c r="AE46" s="5"/>
    </row>
    <row r="47" spans="1:31" s="60" customFormat="1" ht="36" customHeight="1">
      <c r="A47" s="84"/>
      <c r="B47" s="84"/>
      <c r="C47" s="90"/>
      <c r="D47" s="118"/>
      <c r="E47" s="91"/>
      <c r="F47" s="91"/>
      <c r="G47" s="96"/>
      <c r="H47" s="84"/>
      <c r="I47" s="84"/>
      <c r="J47" s="51"/>
      <c r="K47" s="84"/>
      <c r="L47" s="85"/>
      <c r="M47" s="99"/>
      <c r="N47" s="99"/>
      <c r="O47" s="99"/>
      <c r="P47" s="100"/>
      <c r="Q47" s="100"/>
      <c r="R47" s="100"/>
      <c r="S47" s="101"/>
      <c r="T47" s="98"/>
      <c r="U47" s="100"/>
      <c r="V47" s="84"/>
      <c r="W47" s="54"/>
      <c r="X47" s="84"/>
      <c r="Y47" s="56">
        <f t="shared" ref="Y47:Y51" si="5">(T47*U47)+(V47*W47)</f>
        <v>0</v>
      </c>
      <c r="Z47" s="57">
        <f t="shared" ref="Z47:Z51" si="6">Y47</f>
        <v>0</v>
      </c>
      <c r="AA47" s="84"/>
      <c r="AB47" s="5"/>
      <c r="AC47" s="5"/>
      <c r="AD47" s="5"/>
      <c r="AE47" s="5"/>
    </row>
    <row r="48" spans="1:31" s="60" customFormat="1" ht="36" customHeight="1">
      <c r="A48" s="84"/>
      <c r="B48" s="84"/>
      <c r="C48" s="90"/>
      <c r="D48" s="118"/>
      <c r="E48" s="91"/>
      <c r="F48" s="91"/>
      <c r="G48" s="96"/>
      <c r="H48" s="84"/>
      <c r="I48" s="84"/>
      <c r="J48" s="51"/>
      <c r="K48" s="84"/>
      <c r="L48" s="85"/>
      <c r="M48" s="99"/>
      <c r="N48" s="99"/>
      <c r="O48" s="99"/>
      <c r="P48" s="100"/>
      <c r="Q48" s="54"/>
      <c r="R48" s="54"/>
      <c r="S48" s="57"/>
      <c r="T48" s="84"/>
      <c r="U48" s="54"/>
      <c r="V48" s="84"/>
      <c r="W48" s="54"/>
      <c r="X48" s="84"/>
      <c r="Y48" s="56">
        <f t="shared" si="5"/>
        <v>0</v>
      </c>
      <c r="Z48" s="57">
        <f t="shared" si="6"/>
        <v>0</v>
      </c>
      <c r="AA48" s="84"/>
      <c r="AB48" s="5"/>
      <c r="AC48" s="5"/>
      <c r="AD48" s="5"/>
      <c r="AE48" s="5"/>
    </row>
    <row r="49" spans="1:31" s="60" customFormat="1" ht="36" customHeight="1">
      <c r="A49" s="84"/>
      <c r="B49" s="84"/>
      <c r="C49" s="90"/>
      <c r="D49" s="118"/>
      <c r="E49" s="91"/>
      <c r="F49" s="91"/>
      <c r="G49" s="96"/>
      <c r="H49" s="84"/>
      <c r="I49" s="84"/>
      <c r="J49" s="51"/>
      <c r="K49" s="84"/>
      <c r="L49" s="85"/>
      <c r="M49" s="99"/>
      <c r="N49" s="99"/>
      <c r="O49" s="99"/>
      <c r="P49" s="100"/>
      <c r="Q49" s="54"/>
      <c r="R49" s="54"/>
      <c r="S49" s="57"/>
      <c r="T49" s="84"/>
      <c r="U49" s="54"/>
      <c r="V49" s="84"/>
      <c r="W49" s="54"/>
      <c r="X49" s="84"/>
      <c r="Y49" s="56">
        <f t="shared" si="5"/>
        <v>0</v>
      </c>
      <c r="Z49" s="57">
        <f t="shared" si="6"/>
        <v>0</v>
      </c>
      <c r="AA49" s="84"/>
      <c r="AB49" s="5"/>
      <c r="AC49" s="5"/>
      <c r="AD49" s="5"/>
      <c r="AE49" s="5"/>
    </row>
    <row r="50" spans="1:31" s="60" customFormat="1" ht="36" customHeight="1">
      <c r="A50" s="84"/>
      <c r="B50" s="84"/>
      <c r="C50" s="90"/>
      <c r="D50" s="118"/>
      <c r="E50" s="91"/>
      <c r="F50" s="91"/>
      <c r="G50" s="96"/>
      <c r="H50" s="84"/>
      <c r="I50" s="84"/>
      <c r="J50" s="51"/>
      <c r="K50" s="84"/>
      <c r="L50" s="85"/>
      <c r="M50" s="99"/>
      <c r="N50" s="99"/>
      <c r="O50" s="99"/>
      <c r="P50" s="100"/>
      <c r="Q50" s="54"/>
      <c r="R50" s="54"/>
      <c r="S50" s="57"/>
      <c r="T50" s="84"/>
      <c r="U50" s="54"/>
      <c r="V50" s="84"/>
      <c r="W50" s="54"/>
      <c r="X50" s="84"/>
      <c r="Y50" s="56">
        <f t="shared" si="5"/>
        <v>0</v>
      </c>
      <c r="Z50" s="57">
        <f t="shared" si="6"/>
        <v>0</v>
      </c>
      <c r="AA50" s="84"/>
      <c r="AB50" s="5"/>
      <c r="AC50" s="5"/>
      <c r="AD50" s="5"/>
      <c r="AE50" s="5"/>
    </row>
    <row r="51" spans="1:31" s="60" customFormat="1" ht="36" customHeight="1">
      <c r="A51" s="84"/>
      <c r="B51" s="84"/>
      <c r="C51" s="90"/>
      <c r="D51" s="118"/>
      <c r="E51" s="91"/>
      <c r="F51" s="91"/>
      <c r="G51" s="96"/>
      <c r="H51" s="84"/>
      <c r="I51" s="84"/>
      <c r="J51" s="51"/>
      <c r="K51" s="84"/>
      <c r="L51" s="85"/>
      <c r="M51" s="99"/>
      <c r="N51" s="99"/>
      <c r="O51" s="99"/>
      <c r="P51" s="100"/>
      <c r="Q51" s="54"/>
      <c r="R51" s="54"/>
      <c r="S51" s="57"/>
      <c r="T51" s="84"/>
      <c r="U51" s="54"/>
      <c r="V51" s="84"/>
      <c r="W51" s="54"/>
      <c r="X51" s="84"/>
      <c r="Y51" s="56">
        <f t="shared" si="5"/>
        <v>0</v>
      </c>
      <c r="Z51" s="57">
        <f t="shared" si="6"/>
        <v>0</v>
      </c>
      <c r="AA51" s="84"/>
      <c r="AB51" s="5"/>
      <c r="AC51" s="5"/>
      <c r="AD51" s="5"/>
      <c r="AE51" s="5"/>
    </row>
    <row r="52" spans="1:31" ht="38.25" customHeight="1">
      <c r="A52" s="104"/>
      <c r="B52" s="84">
        <v>180101</v>
      </c>
      <c r="C52" s="105"/>
      <c r="D52" s="135"/>
      <c r="E52" s="106"/>
      <c r="F52" s="130"/>
      <c r="G52" s="107"/>
      <c r="H52" s="107"/>
      <c r="I52" s="107"/>
      <c r="J52" s="107"/>
      <c r="K52" s="108"/>
      <c r="L52" s="10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34"/>
      <c r="AB52" s="5"/>
      <c r="AC52" s="5"/>
    </row>
    <row r="53" spans="1:31" ht="15.75" customHeight="1">
      <c r="A53" s="163" t="s">
        <v>40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35"/>
      <c r="AB53" s="20"/>
      <c r="AC53" s="20"/>
    </row>
    <row r="54" spans="1:31" ht="15.75" customHeight="1">
      <c r="A54" s="164" t="s">
        <v>41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4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35"/>
      <c r="AB54" s="20"/>
      <c r="AC54" s="20"/>
    </row>
    <row r="55" spans="1:31" ht="15.75" customHeight="1">
      <c r="A55" s="162" t="s">
        <v>42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4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35"/>
      <c r="AB55" s="20"/>
      <c r="AC55" s="20"/>
    </row>
    <row r="56" spans="1:31" ht="15.75" customHeight="1">
      <c r="A56" s="162" t="s">
        <v>43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4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35"/>
      <c r="AB56" s="20"/>
      <c r="AC56" s="20"/>
    </row>
    <row r="57" spans="1:31" ht="15.75" customHeight="1">
      <c r="A57" s="162" t="s">
        <v>44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4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35"/>
      <c r="AB57" s="20"/>
      <c r="AC57" s="20"/>
    </row>
    <row r="58" spans="1:31" ht="15.75" customHeight="1">
      <c r="A58" s="162" t="s">
        <v>45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4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35"/>
      <c r="AB58" s="20"/>
      <c r="AC58" s="20"/>
    </row>
    <row r="59" spans="1:31" ht="15.75" customHeight="1">
      <c r="A59" s="162" t="s">
        <v>46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4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35"/>
      <c r="AB59" s="20"/>
      <c r="AC59" s="20"/>
    </row>
    <row r="60" spans="1:31" ht="15.75" customHeight="1">
      <c r="A60" s="162" t="s">
        <v>47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4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35"/>
      <c r="AB60" s="20"/>
      <c r="AC60" s="20"/>
    </row>
    <row r="61" spans="1:31" ht="15.75" customHeight="1">
      <c r="A61" s="162" t="s">
        <v>94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4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35"/>
      <c r="AB61" s="20"/>
      <c r="AC61" s="20"/>
      <c r="AD61" s="20"/>
      <c r="AE61" s="20"/>
    </row>
    <row r="62" spans="1:31" ht="15.75" customHeight="1">
      <c r="A62" s="162" t="s">
        <v>95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4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35"/>
      <c r="AB62" s="20"/>
      <c r="AC62" s="20"/>
    </row>
    <row r="63" spans="1:31" ht="15.75" customHeight="1">
      <c r="A63" s="162" t="s">
        <v>96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4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35"/>
      <c r="AB63" s="20"/>
      <c r="AC63" s="20"/>
    </row>
    <row r="64" spans="1:31" ht="15.75" customHeight="1">
      <c r="A64" s="162" t="s">
        <v>97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4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35"/>
      <c r="AB64" s="20"/>
      <c r="AC64" s="20"/>
    </row>
    <row r="65" spans="1:29" ht="15.75" customHeight="1">
      <c r="A65" s="162" t="s">
        <v>98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4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35"/>
      <c r="AB65" s="20"/>
      <c r="AC65" s="20"/>
    </row>
    <row r="66" spans="1:29" ht="15.75" customHeight="1">
      <c r="A66" s="162" t="s">
        <v>99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4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35"/>
      <c r="AB66" s="20"/>
      <c r="AC66" s="20"/>
    </row>
    <row r="67" spans="1:29" ht="15.75" customHeight="1">
      <c r="A67" s="162" t="s">
        <v>100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4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35"/>
      <c r="AB67" s="20"/>
      <c r="AC67" s="20"/>
    </row>
    <row r="68" spans="1:29" ht="15.75" customHeight="1">
      <c r="A68" s="162" t="s">
        <v>101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4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35"/>
      <c r="AB68" s="20"/>
      <c r="AC68" s="20"/>
    </row>
    <row r="69" spans="1:29" ht="15.75" customHeight="1">
      <c r="A69" s="162" t="s">
        <v>102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4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35"/>
      <c r="AB69" s="20"/>
      <c r="AC69" s="20"/>
    </row>
    <row r="70" spans="1:29" ht="15.75" customHeight="1">
      <c r="A70" s="162" t="s">
        <v>103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4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35"/>
      <c r="AB70" s="20"/>
      <c r="AC70" s="20"/>
    </row>
    <row r="71" spans="1:29" ht="15.75" customHeight="1">
      <c r="A71" s="162" t="s">
        <v>104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4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35"/>
      <c r="AB71" s="20"/>
      <c r="AC71" s="20"/>
    </row>
    <row r="72" spans="1:29" ht="15.75" customHeight="1">
      <c r="A72" s="162" t="s">
        <v>105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4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35"/>
      <c r="AB72" s="20"/>
      <c r="AC72" s="20"/>
    </row>
    <row r="73" spans="1:29" ht="15.75" customHeight="1">
      <c r="A73" s="162" t="s">
        <v>106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4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35"/>
      <c r="AB73" s="20"/>
      <c r="AC73" s="20"/>
    </row>
    <row r="74" spans="1:29" ht="15.75" customHeight="1">
      <c r="A74" s="162" t="s">
        <v>107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4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35"/>
      <c r="AB74" s="20"/>
      <c r="AC74" s="20"/>
    </row>
    <row r="75" spans="1:29" ht="15.75" customHeight="1">
      <c r="A75" s="162" t="s">
        <v>108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4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35"/>
      <c r="AB75" s="20"/>
      <c r="AC75" s="20"/>
    </row>
    <row r="76" spans="1:29" ht="15.75" customHeight="1">
      <c r="A76" s="162" t="s">
        <v>109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4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35"/>
      <c r="AB76" s="20"/>
      <c r="AC76" s="20"/>
    </row>
    <row r="77" spans="1:29" ht="15.75" customHeight="1">
      <c r="A77" s="162" t="s">
        <v>110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4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35"/>
      <c r="AB77" s="20"/>
      <c r="AC77" s="20"/>
    </row>
    <row r="78" spans="1:29" ht="15.75" customHeight="1">
      <c r="A78" s="162" t="s">
        <v>111</v>
      </c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4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35"/>
      <c r="AB78" s="20"/>
      <c r="AC78" s="20"/>
    </row>
    <row r="79" spans="1:29" ht="15.75" customHeight="1">
      <c r="A79" s="162" t="s">
        <v>112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4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35"/>
      <c r="AB79" s="20"/>
      <c r="AC79" s="20"/>
    </row>
    <row r="80" spans="1:29" ht="15.75" customHeight="1">
      <c r="A80" s="162" t="s">
        <v>113</v>
      </c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4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35"/>
      <c r="AB80" s="20"/>
      <c r="AC80" s="20"/>
    </row>
    <row r="81" spans="1:29" ht="15.75" customHeight="1">
      <c r="A81" s="162" t="s">
        <v>114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4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35"/>
      <c r="AB81" s="20"/>
      <c r="AC81" s="20"/>
    </row>
    <row r="82" spans="1:29" ht="15.75" customHeight="1">
      <c r="A82" s="162" t="s">
        <v>115</v>
      </c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4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35"/>
      <c r="AB82" s="20"/>
      <c r="AC82" s="20"/>
    </row>
    <row r="83" spans="1:29" ht="15.75" customHeight="1">
      <c r="B83" s="20"/>
      <c r="C83" s="20"/>
      <c r="D83" s="35"/>
      <c r="E83" s="20"/>
      <c r="F83" s="131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35"/>
      <c r="AB83" s="20"/>
      <c r="AC83" s="20"/>
    </row>
    <row r="84" spans="1:29" ht="15.75" customHeight="1">
      <c r="A84" s="20"/>
      <c r="B84" s="20"/>
      <c r="C84" s="20"/>
      <c r="D84" s="35"/>
      <c r="E84" s="20"/>
      <c r="F84" s="131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35"/>
      <c r="AB84" s="20"/>
      <c r="AC84" s="20"/>
    </row>
    <row r="85" spans="1:29" ht="15.75" customHeight="1">
      <c r="A85" s="20"/>
      <c r="B85" s="20"/>
      <c r="C85" s="20"/>
      <c r="D85" s="35"/>
      <c r="E85" s="20"/>
      <c r="F85" s="131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35"/>
      <c r="AB85" s="20"/>
      <c r="AC85" s="20"/>
    </row>
    <row r="86" spans="1:29" ht="15.75" customHeight="1">
      <c r="A86" s="20"/>
      <c r="B86" s="20"/>
      <c r="C86" s="20"/>
      <c r="D86" s="35"/>
      <c r="E86" s="20"/>
      <c r="F86" s="131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35"/>
      <c r="AB86" s="20"/>
      <c r="AC86" s="20"/>
    </row>
    <row r="87" spans="1:29" ht="15.75" customHeight="1">
      <c r="A87" s="20"/>
      <c r="B87" s="20"/>
      <c r="C87" s="20"/>
      <c r="D87" s="35"/>
      <c r="E87" s="20"/>
      <c r="F87" s="131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35"/>
      <c r="AB87" s="20"/>
      <c r="AC87" s="20"/>
    </row>
    <row r="88" spans="1:29" ht="15.75" customHeight="1">
      <c r="A88" s="20"/>
      <c r="B88" s="20"/>
      <c r="C88" s="20"/>
      <c r="D88" s="35"/>
      <c r="E88" s="20"/>
      <c r="F88" s="131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35"/>
      <c r="AB88" s="20"/>
      <c r="AC88" s="20"/>
    </row>
    <row r="89" spans="1:29" ht="15.75" customHeight="1">
      <c r="A89" s="20"/>
      <c r="B89" s="20"/>
      <c r="C89" s="20"/>
      <c r="D89" s="35"/>
      <c r="E89" s="20"/>
      <c r="F89" s="131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35"/>
      <c r="AB89" s="20"/>
      <c r="AC89" s="20"/>
    </row>
    <row r="90" spans="1:29" ht="15.75" customHeight="1">
      <c r="A90" s="20"/>
      <c r="B90" s="20"/>
      <c r="C90" s="20"/>
      <c r="D90" s="35"/>
      <c r="E90" s="20"/>
      <c r="F90" s="131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35"/>
      <c r="AB90" s="20"/>
      <c r="AC90" s="20"/>
    </row>
    <row r="91" spans="1:29" ht="15.75" customHeight="1">
      <c r="A91" s="20"/>
      <c r="B91" s="20"/>
      <c r="C91" s="20"/>
      <c r="D91" s="35"/>
      <c r="E91" s="20"/>
      <c r="F91" s="131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35"/>
      <c r="AB91" s="20"/>
      <c r="AC91" s="20"/>
    </row>
    <row r="92" spans="1:29" ht="15.75" customHeight="1">
      <c r="A92" s="20"/>
      <c r="B92" s="20"/>
      <c r="C92" s="20"/>
      <c r="D92" s="35"/>
      <c r="E92" s="20"/>
      <c r="F92" s="131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35"/>
      <c r="AB92" s="20"/>
      <c r="AC92" s="20"/>
    </row>
    <row r="93" spans="1:29" ht="15.75" customHeight="1">
      <c r="A93" s="20"/>
      <c r="B93" s="20"/>
      <c r="C93" s="20"/>
      <c r="D93" s="35"/>
      <c r="E93" s="20"/>
      <c r="F93" s="131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35"/>
      <c r="AB93" s="20"/>
      <c r="AC93" s="20"/>
    </row>
    <row r="94" spans="1:29" ht="15.75" customHeight="1">
      <c r="A94" s="20"/>
      <c r="B94" s="20"/>
      <c r="C94" s="20"/>
      <c r="D94" s="35"/>
      <c r="E94" s="20"/>
      <c r="F94" s="131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35"/>
      <c r="AB94" s="20"/>
      <c r="AC94" s="20"/>
    </row>
    <row r="95" spans="1:29" ht="15.75" customHeight="1">
      <c r="A95" s="20"/>
      <c r="B95" s="20"/>
      <c r="C95" s="20"/>
      <c r="D95" s="35"/>
      <c r="E95" s="20"/>
      <c r="F95" s="131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35"/>
      <c r="AB95" s="20"/>
      <c r="AC95" s="20"/>
    </row>
    <row r="96" spans="1:29" ht="15.75" customHeight="1">
      <c r="A96" s="20"/>
      <c r="B96" s="20"/>
      <c r="C96" s="20"/>
      <c r="D96" s="35"/>
      <c r="E96" s="20"/>
      <c r="F96" s="131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35"/>
      <c r="AB96" s="20"/>
      <c r="AC96" s="20"/>
    </row>
    <row r="97" spans="1:29" ht="15.75" customHeight="1">
      <c r="A97" s="20"/>
      <c r="B97" s="20"/>
      <c r="C97" s="20"/>
      <c r="D97" s="35"/>
      <c r="E97" s="20"/>
      <c r="F97" s="131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35"/>
      <c r="AB97" s="20"/>
      <c r="AC97" s="20"/>
    </row>
    <row r="98" spans="1:29" ht="15.75" customHeight="1">
      <c r="A98" s="20"/>
      <c r="B98" s="20"/>
      <c r="C98" s="20"/>
      <c r="D98" s="35"/>
      <c r="E98" s="20"/>
      <c r="F98" s="131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35"/>
      <c r="AB98" s="20"/>
      <c r="AC98" s="20"/>
    </row>
    <row r="99" spans="1:29" ht="15.75" customHeight="1">
      <c r="A99" s="20"/>
      <c r="B99" s="20"/>
      <c r="C99" s="20"/>
      <c r="D99" s="35"/>
      <c r="E99" s="20"/>
      <c r="F99" s="131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35"/>
      <c r="AB99" s="20"/>
      <c r="AC99" s="20"/>
    </row>
    <row r="100" spans="1:29" ht="15.75" customHeight="1">
      <c r="A100" s="20"/>
      <c r="B100" s="20"/>
      <c r="C100" s="20"/>
      <c r="D100" s="35"/>
      <c r="E100" s="20"/>
      <c r="F100" s="131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35"/>
      <c r="AB100" s="20"/>
      <c r="AC100" s="20"/>
    </row>
    <row r="101" spans="1:29" ht="15.75" customHeight="1">
      <c r="A101" s="20"/>
      <c r="B101" s="20"/>
      <c r="C101" s="20"/>
      <c r="D101" s="35"/>
      <c r="E101" s="20"/>
      <c r="F101" s="131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35"/>
      <c r="AB101" s="20"/>
      <c r="AC101" s="20"/>
    </row>
    <row r="102" spans="1:29" ht="15.75" customHeight="1">
      <c r="A102" s="20"/>
      <c r="B102" s="20"/>
      <c r="C102" s="20"/>
      <c r="D102" s="35"/>
      <c r="E102" s="20"/>
      <c r="F102" s="131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35"/>
      <c r="AB102" s="20"/>
      <c r="AC102" s="20"/>
    </row>
    <row r="103" spans="1:29" ht="15.75" customHeight="1">
      <c r="A103" s="20"/>
      <c r="B103" s="20"/>
      <c r="C103" s="20"/>
      <c r="D103" s="35"/>
      <c r="E103" s="20"/>
      <c r="F103" s="131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35"/>
      <c r="AB103" s="20"/>
      <c r="AC103" s="20"/>
    </row>
    <row r="104" spans="1:29" ht="15.75" customHeight="1">
      <c r="A104" s="20"/>
      <c r="B104" s="20"/>
      <c r="C104" s="20"/>
      <c r="D104" s="35"/>
      <c r="E104" s="20"/>
      <c r="F104" s="131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35"/>
      <c r="AB104" s="20"/>
      <c r="AC104" s="20"/>
    </row>
    <row r="105" spans="1:29" ht="15.75" customHeight="1">
      <c r="A105" s="20"/>
      <c r="B105" s="20"/>
      <c r="C105" s="20"/>
      <c r="D105" s="35"/>
      <c r="E105" s="20"/>
      <c r="F105" s="131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35"/>
      <c r="AB105" s="20"/>
      <c r="AC105" s="20"/>
    </row>
    <row r="106" spans="1:29" ht="15.75" customHeight="1">
      <c r="A106" s="20"/>
      <c r="B106" s="20"/>
      <c r="C106" s="20"/>
      <c r="D106" s="35"/>
      <c r="E106" s="20"/>
      <c r="F106" s="131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35"/>
      <c r="AB106" s="20"/>
      <c r="AC106" s="20"/>
    </row>
    <row r="107" spans="1:29" ht="15.75" customHeight="1">
      <c r="A107" s="20"/>
      <c r="B107" s="20"/>
      <c r="C107" s="20"/>
      <c r="D107" s="35"/>
      <c r="E107" s="20"/>
      <c r="F107" s="131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35"/>
      <c r="AB107" s="20"/>
      <c r="AC107" s="20"/>
    </row>
    <row r="108" spans="1:29" ht="15.75" customHeight="1">
      <c r="A108" s="20"/>
      <c r="B108" s="20"/>
      <c r="C108" s="20"/>
      <c r="D108" s="35"/>
      <c r="E108" s="20"/>
      <c r="F108" s="131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35"/>
      <c r="AB108" s="20"/>
      <c r="AC108" s="20"/>
    </row>
    <row r="109" spans="1:29" ht="15.75" customHeight="1">
      <c r="A109" s="20"/>
      <c r="B109" s="20"/>
      <c r="C109" s="20"/>
      <c r="D109" s="35"/>
      <c r="E109" s="20"/>
      <c r="F109" s="131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35"/>
      <c r="AB109" s="20"/>
      <c r="AC109" s="20"/>
    </row>
    <row r="110" spans="1:29" ht="15.75" customHeight="1">
      <c r="A110" s="20"/>
      <c r="B110" s="20"/>
      <c r="C110" s="20"/>
      <c r="D110" s="35"/>
      <c r="E110" s="20"/>
      <c r="F110" s="131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35"/>
      <c r="AB110" s="20"/>
      <c r="AC110" s="20"/>
    </row>
    <row r="111" spans="1:29" ht="15.75" customHeight="1">
      <c r="A111" s="20"/>
      <c r="B111" s="20"/>
      <c r="C111" s="20"/>
      <c r="D111" s="35"/>
      <c r="E111" s="20"/>
      <c r="F111" s="131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35"/>
      <c r="AB111" s="20"/>
      <c r="AC111" s="20"/>
    </row>
    <row r="112" spans="1:29" ht="15.75" customHeight="1">
      <c r="A112" s="20"/>
      <c r="B112" s="20"/>
      <c r="C112" s="20"/>
      <c r="D112" s="35"/>
      <c r="E112" s="20"/>
      <c r="F112" s="131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35"/>
      <c r="AB112" s="20"/>
      <c r="AC112" s="20"/>
    </row>
    <row r="113" spans="1:29" ht="15.75" customHeight="1">
      <c r="A113" s="20"/>
      <c r="B113" s="20"/>
      <c r="C113" s="20"/>
      <c r="D113" s="35"/>
      <c r="E113" s="20"/>
      <c r="F113" s="131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35"/>
      <c r="AB113" s="20"/>
      <c r="AC113" s="20"/>
    </row>
    <row r="114" spans="1:29" ht="15.75" customHeight="1">
      <c r="A114" s="20"/>
      <c r="B114" s="20"/>
      <c r="C114" s="20"/>
      <c r="D114" s="35"/>
      <c r="E114" s="20"/>
      <c r="F114" s="131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35"/>
      <c r="AB114" s="20"/>
      <c r="AC114" s="20"/>
    </row>
    <row r="115" spans="1:29" ht="15.75" customHeight="1">
      <c r="A115" s="20"/>
      <c r="B115" s="20"/>
      <c r="C115" s="20"/>
      <c r="D115" s="35"/>
      <c r="E115" s="20"/>
      <c r="F115" s="131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35"/>
      <c r="AB115" s="20"/>
      <c r="AC115" s="20"/>
    </row>
    <row r="116" spans="1:29" ht="15.75" customHeight="1">
      <c r="A116" s="20"/>
      <c r="B116" s="20"/>
      <c r="C116" s="20"/>
      <c r="D116" s="35"/>
      <c r="E116" s="20"/>
      <c r="F116" s="131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35"/>
      <c r="AB116" s="20"/>
      <c r="AC116" s="20"/>
    </row>
    <row r="117" spans="1:29" ht="15.75" customHeight="1">
      <c r="A117" s="20"/>
      <c r="B117" s="20"/>
      <c r="C117" s="20"/>
      <c r="D117" s="35"/>
      <c r="E117" s="20"/>
      <c r="F117" s="131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35"/>
      <c r="AB117" s="20"/>
      <c r="AC117" s="20"/>
    </row>
    <row r="118" spans="1:29" ht="15.75" customHeight="1">
      <c r="A118" s="20"/>
      <c r="B118" s="20"/>
      <c r="C118" s="20"/>
      <c r="D118" s="35"/>
      <c r="E118" s="20"/>
      <c r="F118" s="131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35"/>
      <c r="AB118" s="20"/>
      <c r="AC118" s="20"/>
    </row>
    <row r="119" spans="1:29" ht="15.75" customHeight="1">
      <c r="A119" s="20"/>
      <c r="B119" s="20"/>
      <c r="C119" s="20"/>
      <c r="D119" s="35"/>
      <c r="E119" s="20"/>
      <c r="F119" s="131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35"/>
      <c r="AB119" s="20"/>
      <c r="AC119" s="20"/>
    </row>
    <row r="120" spans="1:29" ht="15.75" customHeight="1">
      <c r="A120" s="20"/>
      <c r="B120" s="20"/>
      <c r="C120" s="20"/>
      <c r="D120" s="35"/>
      <c r="E120" s="20"/>
      <c r="F120" s="131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35"/>
      <c r="AB120" s="20"/>
      <c r="AC120" s="20"/>
    </row>
    <row r="121" spans="1:29" ht="15.75" customHeight="1">
      <c r="A121" s="20"/>
      <c r="B121" s="20"/>
      <c r="C121" s="20"/>
      <c r="D121" s="35"/>
      <c r="E121" s="20"/>
      <c r="F121" s="131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35"/>
      <c r="AB121" s="20"/>
      <c r="AC121" s="20"/>
    </row>
    <row r="122" spans="1:29" ht="15.75" customHeight="1">
      <c r="A122" s="20"/>
      <c r="B122" s="20"/>
      <c r="C122" s="20"/>
      <c r="D122" s="35"/>
      <c r="E122" s="20"/>
      <c r="F122" s="131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35"/>
      <c r="AB122" s="20"/>
      <c r="AC122" s="20"/>
    </row>
    <row r="123" spans="1:29" ht="15.75" customHeight="1">
      <c r="A123" s="20"/>
      <c r="B123" s="20"/>
      <c r="C123" s="20"/>
      <c r="D123" s="35"/>
      <c r="E123" s="20"/>
      <c r="F123" s="131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35"/>
      <c r="AB123" s="20"/>
      <c r="AC123" s="20"/>
    </row>
    <row r="124" spans="1:29" ht="15.75" customHeight="1">
      <c r="A124" s="20"/>
      <c r="B124" s="20"/>
      <c r="C124" s="20"/>
      <c r="D124" s="35"/>
      <c r="E124" s="20"/>
      <c r="F124" s="131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35"/>
      <c r="AB124" s="20"/>
      <c r="AC124" s="20"/>
    </row>
    <row r="125" spans="1:29" ht="15.75" customHeight="1">
      <c r="A125" s="20"/>
      <c r="B125" s="20"/>
      <c r="C125" s="20"/>
      <c r="D125" s="35"/>
      <c r="E125" s="20"/>
      <c r="F125" s="131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35"/>
      <c r="AB125" s="20"/>
      <c r="AC125" s="20"/>
    </row>
    <row r="126" spans="1:29" ht="15.75" customHeight="1">
      <c r="A126" s="20"/>
      <c r="B126" s="20"/>
      <c r="C126" s="20"/>
      <c r="D126" s="35"/>
      <c r="E126" s="20"/>
      <c r="F126" s="131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35"/>
      <c r="AB126" s="20"/>
      <c r="AC126" s="20"/>
    </row>
    <row r="127" spans="1:29" ht="15.75" customHeight="1">
      <c r="A127" s="20"/>
      <c r="B127" s="20"/>
      <c r="C127" s="20"/>
      <c r="D127" s="35"/>
      <c r="E127" s="20"/>
      <c r="F127" s="131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35"/>
      <c r="AB127" s="20"/>
      <c r="AC127" s="20"/>
    </row>
    <row r="128" spans="1:29" ht="15.75" customHeight="1">
      <c r="A128" s="20"/>
      <c r="B128" s="20"/>
      <c r="C128" s="20"/>
      <c r="D128" s="35"/>
      <c r="E128" s="20"/>
      <c r="F128" s="131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35"/>
      <c r="AB128" s="20"/>
      <c r="AC128" s="20"/>
    </row>
    <row r="129" spans="1:29" ht="15.75" customHeight="1">
      <c r="A129" s="20"/>
      <c r="B129" s="20"/>
      <c r="C129" s="20"/>
      <c r="D129" s="35"/>
      <c r="E129" s="20"/>
      <c r="F129" s="131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35"/>
      <c r="AB129" s="20"/>
      <c r="AC129" s="20"/>
    </row>
    <row r="130" spans="1:29" ht="15.75" customHeight="1">
      <c r="A130" s="20"/>
      <c r="B130" s="20"/>
      <c r="C130" s="20"/>
      <c r="D130" s="35"/>
      <c r="E130" s="20"/>
      <c r="F130" s="131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35"/>
      <c r="AB130" s="20"/>
      <c r="AC130" s="20"/>
    </row>
    <row r="131" spans="1:29" ht="15.75" customHeight="1">
      <c r="A131" s="20"/>
      <c r="B131" s="20"/>
      <c r="C131" s="20"/>
      <c r="D131" s="35"/>
      <c r="E131" s="20"/>
      <c r="F131" s="131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35"/>
      <c r="AB131" s="20"/>
      <c r="AC131" s="20"/>
    </row>
    <row r="132" spans="1:29" ht="15.75" customHeight="1">
      <c r="A132" s="20"/>
      <c r="B132" s="20"/>
      <c r="C132" s="20"/>
      <c r="D132" s="35"/>
      <c r="E132" s="20"/>
      <c r="F132" s="131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35"/>
      <c r="AB132" s="20"/>
      <c r="AC132" s="20"/>
    </row>
    <row r="133" spans="1:29" ht="15.75" customHeight="1">
      <c r="A133" s="20"/>
      <c r="B133" s="20"/>
      <c r="C133" s="20"/>
      <c r="D133" s="35"/>
      <c r="E133" s="20"/>
      <c r="F133" s="131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35"/>
      <c r="AB133" s="20"/>
      <c r="AC133" s="20"/>
    </row>
    <row r="134" spans="1:29" ht="15.75" customHeight="1">
      <c r="A134" s="20"/>
      <c r="B134" s="20"/>
      <c r="C134" s="20"/>
      <c r="D134" s="35"/>
      <c r="E134" s="20"/>
      <c r="F134" s="131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35"/>
      <c r="AB134" s="20"/>
      <c r="AC134" s="20"/>
    </row>
    <row r="135" spans="1:29" ht="15.75" customHeight="1">
      <c r="A135" s="20"/>
      <c r="B135" s="20"/>
      <c r="C135" s="20"/>
      <c r="D135" s="35"/>
      <c r="E135" s="20"/>
      <c r="F135" s="131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35"/>
      <c r="AB135" s="20"/>
      <c r="AC135" s="20"/>
    </row>
    <row r="136" spans="1:29" ht="15.75" customHeight="1">
      <c r="A136" s="20"/>
      <c r="B136" s="20"/>
      <c r="C136" s="20"/>
      <c r="D136" s="35"/>
      <c r="E136" s="20"/>
      <c r="F136" s="131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35"/>
      <c r="AB136" s="20"/>
      <c r="AC136" s="20"/>
    </row>
    <row r="137" spans="1:29" ht="15.75" customHeight="1">
      <c r="A137" s="20"/>
      <c r="B137" s="20"/>
      <c r="C137" s="20"/>
      <c r="D137" s="35"/>
      <c r="E137" s="20"/>
      <c r="F137" s="131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35"/>
      <c r="AB137" s="20"/>
      <c r="AC137" s="20"/>
    </row>
    <row r="138" spans="1:29" ht="15.75" customHeight="1">
      <c r="A138" s="20"/>
      <c r="B138" s="20"/>
      <c r="C138" s="20"/>
      <c r="D138" s="35"/>
      <c r="E138" s="20"/>
      <c r="F138" s="131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35"/>
      <c r="AB138" s="20"/>
      <c r="AC138" s="20"/>
    </row>
    <row r="139" spans="1:29" ht="15.75" customHeight="1">
      <c r="A139" s="20"/>
      <c r="B139" s="20"/>
      <c r="C139" s="20"/>
      <c r="D139" s="35"/>
      <c r="E139" s="20"/>
      <c r="F139" s="131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35"/>
      <c r="AB139" s="20"/>
      <c r="AC139" s="20"/>
    </row>
    <row r="140" spans="1:29" ht="15.75" customHeight="1">
      <c r="A140" s="20"/>
      <c r="B140" s="20"/>
      <c r="C140" s="20"/>
      <c r="D140" s="35"/>
      <c r="E140" s="20"/>
      <c r="F140" s="131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35"/>
      <c r="AB140" s="20"/>
      <c r="AC140" s="20"/>
    </row>
    <row r="141" spans="1:29" ht="15.75" customHeight="1">
      <c r="A141" s="20"/>
      <c r="B141" s="20"/>
      <c r="C141" s="20"/>
      <c r="D141" s="35"/>
      <c r="E141" s="20"/>
      <c r="F141" s="131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35"/>
      <c r="AB141" s="20"/>
      <c r="AC141" s="20"/>
    </row>
    <row r="142" spans="1:29" ht="15.75" customHeight="1">
      <c r="A142" s="20"/>
      <c r="B142" s="20"/>
      <c r="C142" s="20"/>
      <c r="D142" s="35"/>
      <c r="E142" s="20"/>
      <c r="F142" s="131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35"/>
      <c r="AB142" s="20"/>
      <c r="AC142" s="20"/>
    </row>
    <row r="143" spans="1:29" ht="15.75" customHeight="1">
      <c r="A143" s="20"/>
      <c r="B143" s="20"/>
      <c r="C143" s="20"/>
      <c r="D143" s="35"/>
      <c r="E143" s="20"/>
      <c r="F143" s="131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35"/>
      <c r="AB143" s="20"/>
      <c r="AC143" s="20"/>
    </row>
    <row r="144" spans="1:29" ht="15.75" customHeight="1">
      <c r="A144" s="20"/>
      <c r="B144" s="20"/>
      <c r="C144" s="20"/>
      <c r="D144" s="35"/>
      <c r="E144" s="20"/>
      <c r="F144" s="131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35"/>
      <c r="AB144" s="20"/>
      <c r="AC144" s="20"/>
    </row>
    <row r="145" spans="1:29" ht="15.75" customHeight="1">
      <c r="A145" s="20"/>
      <c r="B145" s="20"/>
      <c r="C145" s="20"/>
      <c r="D145" s="35"/>
      <c r="E145" s="20"/>
      <c r="F145" s="131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35"/>
      <c r="AB145" s="20"/>
      <c r="AC145" s="20"/>
    </row>
    <row r="146" spans="1:29" ht="15.75" customHeight="1">
      <c r="A146" s="20"/>
      <c r="B146" s="20"/>
      <c r="C146" s="20"/>
      <c r="D146" s="35"/>
      <c r="E146" s="20"/>
      <c r="F146" s="131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35"/>
      <c r="AB146" s="20"/>
      <c r="AC146" s="20"/>
    </row>
    <row r="147" spans="1:29" ht="15.75" customHeight="1">
      <c r="A147" s="20"/>
      <c r="B147" s="20"/>
      <c r="C147" s="20"/>
      <c r="D147" s="35"/>
      <c r="E147" s="20"/>
      <c r="F147" s="131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35"/>
      <c r="AB147" s="20"/>
      <c r="AC147" s="20"/>
    </row>
    <row r="148" spans="1:29" ht="15.75" customHeight="1">
      <c r="A148" s="20"/>
      <c r="B148" s="20"/>
      <c r="C148" s="20"/>
      <c r="D148" s="35"/>
      <c r="E148" s="20"/>
      <c r="F148" s="131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35"/>
      <c r="AB148" s="20"/>
      <c r="AC148" s="20"/>
    </row>
    <row r="149" spans="1:29" ht="15.75" customHeight="1">
      <c r="A149" s="20"/>
      <c r="B149" s="20"/>
      <c r="C149" s="20"/>
      <c r="D149" s="35"/>
      <c r="E149" s="20"/>
      <c r="F149" s="131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35"/>
      <c r="AB149" s="20"/>
      <c r="AC149" s="20"/>
    </row>
    <row r="150" spans="1:29" ht="15.75" customHeight="1">
      <c r="A150" s="20"/>
      <c r="B150" s="20"/>
      <c r="C150" s="20"/>
      <c r="D150" s="35"/>
      <c r="E150" s="20"/>
      <c r="F150" s="131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35"/>
      <c r="AB150" s="20"/>
      <c r="AC150" s="20"/>
    </row>
    <row r="151" spans="1:29" ht="15.75" customHeight="1">
      <c r="A151" s="20"/>
      <c r="B151" s="20"/>
      <c r="C151" s="20"/>
      <c r="D151" s="35"/>
      <c r="E151" s="20"/>
      <c r="F151" s="131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35"/>
      <c r="AB151" s="20"/>
      <c r="AC151" s="20"/>
    </row>
    <row r="152" spans="1:29" ht="15.75" customHeight="1">
      <c r="A152" s="20"/>
      <c r="B152" s="20"/>
      <c r="C152" s="20"/>
      <c r="D152" s="35"/>
      <c r="E152" s="20"/>
      <c r="F152" s="131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35"/>
      <c r="AB152" s="20"/>
      <c r="AC152" s="20"/>
    </row>
    <row r="153" spans="1:29" ht="15.75" customHeight="1">
      <c r="A153" s="20"/>
      <c r="B153" s="20"/>
      <c r="C153" s="20"/>
      <c r="D153" s="35"/>
      <c r="E153" s="20"/>
      <c r="F153" s="131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35"/>
      <c r="AB153" s="20"/>
      <c r="AC153" s="20"/>
    </row>
    <row r="154" spans="1:29" ht="15.75" customHeight="1">
      <c r="A154" s="20"/>
      <c r="B154" s="20"/>
      <c r="C154" s="20"/>
      <c r="D154" s="35"/>
      <c r="E154" s="20"/>
      <c r="F154" s="131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35"/>
      <c r="AB154" s="20"/>
      <c r="AC154" s="20"/>
    </row>
    <row r="155" spans="1:29" ht="15.75" customHeight="1">
      <c r="A155" s="20"/>
      <c r="B155" s="20"/>
      <c r="C155" s="20"/>
      <c r="D155" s="35"/>
      <c r="E155" s="20"/>
      <c r="F155" s="131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35"/>
      <c r="AB155" s="20"/>
      <c r="AC155" s="20"/>
    </row>
    <row r="156" spans="1:29" ht="15.75" customHeight="1">
      <c r="A156" s="20"/>
      <c r="B156" s="20"/>
      <c r="C156" s="20"/>
      <c r="D156" s="35"/>
      <c r="E156" s="20"/>
      <c r="F156" s="131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35"/>
      <c r="AB156" s="20"/>
      <c r="AC156" s="20"/>
    </row>
    <row r="157" spans="1:29" ht="15.75" customHeight="1">
      <c r="A157" s="20"/>
      <c r="B157" s="20"/>
      <c r="C157" s="20"/>
      <c r="D157" s="35"/>
      <c r="E157" s="20"/>
      <c r="F157" s="131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35"/>
      <c r="AB157" s="20"/>
      <c r="AC157" s="20"/>
    </row>
    <row r="158" spans="1:29" ht="15.75" customHeight="1">
      <c r="A158" s="20"/>
      <c r="B158" s="20"/>
      <c r="C158" s="20"/>
      <c r="D158" s="35"/>
      <c r="E158" s="20"/>
      <c r="F158" s="131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35"/>
      <c r="AB158" s="20"/>
      <c r="AC158" s="20"/>
    </row>
    <row r="159" spans="1:29" ht="15.75" customHeight="1">
      <c r="A159" s="20"/>
      <c r="B159" s="20"/>
      <c r="C159" s="20"/>
      <c r="D159" s="35"/>
      <c r="E159" s="20"/>
      <c r="F159" s="131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35"/>
      <c r="AB159" s="20"/>
      <c r="AC159" s="20"/>
    </row>
    <row r="160" spans="1:29" ht="15.75" customHeight="1">
      <c r="A160" s="20"/>
      <c r="B160" s="20"/>
      <c r="C160" s="20"/>
      <c r="D160" s="35"/>
      <c r="E160" s="20"/>
      <c r="F160" s="131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35"/>
      <c r="AB160" s="20"/>
      <c r="AC160" s="20"/>
    </row>
    <row r="161" spans="1:29" ht="15.75" customHeight="1">
      <c r="A161" s="20"/>
      <c r="B161" s="20"/>
      <c r="C161" s="20"/>
      <c r="D161" s="35"/>
      <c r="E161" s="20"/>
      <c r="F161" s="131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35"/>
      <c r="AB161" s="20"/>
      <c r="AC161" s="20"/>
    </row>
    <row r="162" spans="1:29" ht="15.75" customHeight="1">
      <c r="A162" s="20"/>
      <c r="B162" s="20"/>
      <c r="C162" s="20"/>
      <c r="D162" s="35"/>
      <c r="E162" s="20"/>
      <c r="F162" s="131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35"/>
      <c r="AB162" s="20"/>
      <c r="AC162" s="20"/>
    </row>
    <row r="163" spans="1:29" ht="15.75" customHeight="1">
      <c r="A163" s="20"/>
      <c r="B163" s="20"/>
      <c r="C163" s="20"/>
      <c r="D163" s="35"/>
      <c r="E163" s="20"/>
      <c r="F163" s="131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35"/>
      <c r="AB163" s="20"/>
      <c r="AC163" s="20"/>
    </row>
    <row r="164" spans="1:29" ht="15.75" customHeight="1">
      <c r="A164" s="20"/>
      <c r="B164" s="20"/>
      <c r="C164" s="20"/>
      <c r="D164" s="35"/>
      <c r="E164" s="20"/>
      <c r="F164" s="131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35"/>
      <c r="AB164" s="20"/>
      <c r="AC164" s="20"/>
    </row>
    <row r="165" spans="1:29" ht="15.75" customHeight="1">
      <c r="A165" s="20"/>
      <c r="B165" s="20"/>
      <c r="C165" s="20"/>
      <c r="D165" s="35"/>
      <c r="E165" s="20"/>
      <c r="F165" s="131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35"/>
      <c r="AB165" s="20"/>
      <c r="AC165" s="20"/>
    </row>
    <row r="166" spans="1:29" ht="15.75" customHeight="1">
      <c r="A166" s="20"/>
      <c r="B166" s="20"/>
      <c r="C166" s="20"/>
      <c r="D166" s="35"/>
      <c r="E166" s="20"/>
      <c r="F166" s="131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35"/>
      <c r="AB166" s="20"/>
      <c r="AC166" s="20"/>
    </row>
    <row r="167" spans="1:29" ht="15.75" customHeight="1">
      <c r="A167" s="20"/>
      <c r="B167" s="20"/>
      <c r="C167" s="20"/>
      <c r="D167" s="35"/>
      <c r="E167" s="20"/>
      <c r="F167" s="131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35"/>
      <c r="AB167" s="20"/>
      <c r="AC167" s="20"/>
    </row>
    <row r="168" spans="1:29" ht="15.75" customHeight="1">
      <c r="A168" s="20"/>
      <c r="B168" s="20"/>
      <c r="C168" s="20"/>
      <c r="D168" s="35"/>
      <c r="E168" s="20"/>
      <c r="F168" s="131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35"/>
      <c r="AB168" s="20"/>
      <c r="AC168" s="20"/>
    </row>
    <row r="169" spans="1:29" ht="15.75" customHeight="1">
      <c r="A169" s="20"/>
      <c r="B169" s="20"/>
      <c r="C169" s="20"/>
      <c r="D169" s="35"/>
      <c r="E169" s="20"/>
      <c r="F169" s="131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35"/>
      <c r="AB169" s="20"/>
      <c r="AC169" s="20"/>
    </row>
    <row r="170" spans="1:29" ht="15.75" customHeight="1">
      <c r="A170" s="20"/>
      <c r="B170" s="20"/>
      <c r="C170" s="20"/>
      <c r="D170" s="35"/>
      <c r="E170" s="20"/>
      <c r="F170" s="131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35"/>
      <c r="AB170" s="20"/>
      <c r="AC170" s="20"/>
    </row>
    <row r="171" spans="1:29" ht="15.75" customHeight="1">
      <c r="A171" s="20"/>
      <c r="B171" s="20"/>
      <c r="C171" s="20"/>
      <c r="D171" s="35"/>
      <c r="E171" s="20"/>
      <c r="F171" s="131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35"/>
      <c r="AB171" s="20"/>
      <c r="AC171" s="20"/>
    </row>
    <row r="172" spans="1:29" ht="15.75" customHeight="1">
      <c r="A172" s="20"/>
      <c r="B172" s="20"/>
      <c r="C172" s="20"/>
      <c r="D172" s="35"/>
      <c r="E172" s="20"/>
      <c r="F172" s="131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35"/>
      <c r="AB172" s="20"/>
      <c r="AC172" s="20"/>
    </row>
    <row r="173" spans="1:29" ht="15.75" customHeight="1">
      <c r="A173" s="20"/>
      <c r="B173" s="20"/>
      <c r="C173" s="20"/>
      <c r="D173" s="35"/>
      <c r="E173" s="20"/>
      <c r="F173" s="131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35"/>
      <c r="AB173" s="20"/>
      <c r="AC173" s="20"/>
    </row>
    <row r="174" spans="1:29" ht="15.75" customHeight="1">
      <c r="A174" s="20"/>
      <c r="B174" s="20"/>
      <c r="C174" s="20"/>
      <c r="D174" s="35"/>
      <c r="E174" s="20"/>
      <c r="F174" s="131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35"/>
      <c r="AB174" s="20"/>
      <c r="AC174" s="20"/>
    </row>
    <row r="175" spans="1:29" ht="15.75" customHeight="1">
      <c r="A175" s="20"/>
      <c r="B175" s="20"/>
      <c r="C175" s="20"/>
      <c r="D175" s="35"/>
      <c r="E175" s="20"/>
      <c r="F175" s="131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35"/>
      <c r="AB175" s="20"/>
      <c r="AC175" s="20"/>
    </row>
    <row r="176" spans="1:29" ht="15.75" customHeight="1">
      <c r="A176" s="20"/>
      <c r="B176" s="20"/>
      <c r="C176" s="20"/>
      <c r="D176" s="35"/>
      <c r="E176" s="20"/>
      <c r="F176" s="131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35"/>
      <c r="AB176" s="20"/>
      <c r="AC176" s="20"/>
    </row>
    <row r="177" spans="1:29" ht="15.75" customHeight="1">
      <c r="A177" s="20"/>
      <c r="B177" s="20"/>
      <c r="C177" s="20"/>
      <c r="D177" s="35"/>
      <c r="E177" s="20"/>
      <c r="F177" s="131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35"/>
      <c r="AB177" s="20"/>
      <c r="AC177" s="20"/>
    </row>
    <row r="178" spans="1:29" ht="15.75" customHeight="1">
      <c r="A178" s="20"/>
      <c r="B178" s="20"/>
      <c r="C178" s="20"/>
      <c r="D178" s="35"/>
      <c r="E178" s="20"/>
      <c r="F178" s="131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35"/>
      <c r="AB178" s="20"/>
      <c r="AC178" s="20"/>
    </row>
    <row r="179" spans="1:29" ht="15.75" customHeight="1">
      <c r="A179" s="20"/>
      <c r="B179" s="20"/>
      <c r="C179" s="20"/>
      <c r="D179" s="35"/>
      <c r="E179" s="20"/>
      <c r="F179" s="131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35"/>
      <c r="AB179" s="20"/>
      <c r="AC179" s="20"/>
    </row>
    <row r="180" spans="1:29" ht="15.75" customHeight="1">
      <c r="A180" s="20"/>
      <c r="B180" s="20"/>
      <c r="C180" s="20"/>
      <c r="D180" s="35"/>
      <c r="E180" s="20"/>
      <c r="F180" s="131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35"/>
      <c r="AB180" s="20"/>
      <c r="AC180" s="20"/>
    </row>
    <row r="181" spans="1:29" ht="15.75" customHeight="1">
      <c r="A181" s="20"/>
      <c r="B181" s="20"/>
      <c r="C181" s="20"/>
      <c r="D181" s="35"/>
      <c r="E181" s="20"/>
      <c r="F181" s="131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35"/>
      <c r="AB181" s="20"/>
      <c r="AC181" s="20"/>
    </row>
    <row r="182" spans="1:29" ht="15.75" customHeight="1">
      <c r="A182" s="20"/>
      <c r="B182" s="20"/>
      <c r="C182" s="20"/>
      <c r="D182" s="35"/>
      <c r="E182" s="20"/>
      <c r="F182" s="131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35"/>
      <c r="AB182" s="20"/>
      <c r="AC182" s="20"/>
    </row>
    <row r="183" spans="1:29" ht="15.75" customHeight="1">
      <c r="A183" s="20"/>
      <c r="B183" s="20"/>
      <c r="C183" s="20"/>
      <c r="D183" s="35"/>
      <c r="E183" s="20"/>
      <c r="F183" s="131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35"/>
      <c r="AB183" s="20"/>
      <c r="AC183" s="20"/>
    </row>
    <row r="184" spans="1:29" ht="15.75" customHeight="1">
      <c r="A184" s="20"/>
      <c r="B184" s="20"/>
      <c r="C184" s="20"/>
      <c r="D184" s="35"/>
      <c r="E184" s="20"/>
      <c r="F184" s="131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35"/>
      <c r="AB184" s="20"/>
      <c r="AC184" s="20"/>
    </row>
    <row r="185" spans="1:29" ht="15.75" customHeight="1">
      <c r="A185" s="20"/>
      <c r="B185" s="20"/>
      <c r="C185" s="20"/>
      <c r="D185" s="35"/>
      <c r="E185" s="20"/>
      <c r="F185" s="131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35"/>
      <c r="AB185" s="20"/>
      <c r="AC185" s="20"/>
    </row>
    <row r="186" spans="1:29" ht="15.75" customHeight="1">
      <c r="A186" s="20"/>
      <c r="B186" s="20"/>
      <c r="C186" s="20"/>
      <c r="D186" s="35"/>
      <c r="E186" s="20"/>
      <c r="F186" s="131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35"/>
      <c r="AB186" s="20"/>
      <c r="AC186" s="20"/>
    </row>
    <row r="187" spans="1:29" ht="15.75" customHeight="1">
      <c r="A187" s="20"/>
      <c r="B187" s="20"/>
      <c r="C187" s="20"/>
      <c r="D187" s="35"/>
      <c r="E187" s="20"/>
      <c r="F187" s="131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35"/>
      <c r="AB187" s="20"/>
      <c r="AC187" s="20"/>
    </row>
    <row r="188" spans="1:29" ht="15.75" customHeight="1">
      <c r="A188" s="20"/>
      <c r="B188" s="20"/>
      <c r="C188" s="20"/>
      <c r="D188" s="35"/>
      <c r="E188" s="20"/>
      <c r="F188" s="131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35"/>
      <c r="AB188" s="20"/>
      <c r="AC188" s="20"/>
    </row>
    <row r="189" spans="1:29" ht="15.75" customHeight="1">
      <c r="A189" s="20"/>
      <c r="B189" s="20"/>
      <c r="C189" s="20"/>
      <c r="D189" s="35"/>
      <c r="E189" s="20"/>
      <c r="F189" s="131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35"/>
      <c r="AB189" s="20"/>
      <c r="AC189" s="20"/>
    </row>
    <row r="190" spans="1:29" ht="15.75" customHeight="1">
      <c r="A190" s="20"/>
      <c r="B190" s="20"/>
      <c r="C190" s="20"/>
      <c r="D190" s="35"/>
      <c r="E190" s="20"/>
      <c r="F190" s="131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35"/>
      <c r="AB190" s="20"/>
      <c r="AC190" s="20"/>
    </row>
    <row r="191" spans="1:29" ht="15.75" customHeight="1">
      <c r="A191" s="20"/>
      <c r="B191" s="20"/>
      <c r="C191" s="20"/>
      <c r="D191" s="35"/>
      <c r="E191" s="20"/>
      <c r="F191" s="131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35"/>
      <c r="AB191" s="20"/>
      <c r="AC191" s="20"/>
    </row>
    <row r="192" spans="1:29" ht="15.75" customHeight="1">
      <c r="A192" s="20"/>
      <c r="B192" s="20"/>
      <c r="C192" s="20"/>
      <c r="D192" s="35"/>
      <c r="E192" s="20"/>
      <c r="F192" s="131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35"/>
      <c r="AB192" s="20"/>
      <c r="AC192" s="20"/>
    </row>
    <row r="193" spans="1:29" ht="15.75" customHeight="1">
      <c r="A193" s="20"/>
      <c r="B193" s="20"/>
      <c r="C193" s="20"/>
      <c r="D193" s="35"/>
      <c r="E193" s="20"/>
      <c r="F193" s="131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35"/>
      <c r="AB193" s="20"/>
      <c r="AC193" s="20"/>
    </row>
    <row r="194" spans="1:29" ht="15.75" customHeight="1">
      <c r="A194" s="20"/>
      <c r="B194" s="20"/>
      <c r="C194" s="20"/>
      <c r="D194" s="35"/>
      <c r="E194" s="20"/>
      <c r="F194" s="131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35"/>
      <c r="AB194" s="20"/>
      <c r="AC194" s="20"/>
    </row>
    <row r="195" spans="1:29" ht="15.75" customHeight="1">
      <c r="A195" s="20"/>
      <c r="B195" s="20"/>
      <c r="C195" s="20"/>
      <c r="D195" s="35"/>
      <c r="E195" s="20"/>
      <c r="F195" s="131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35"/>
      <c r="AB195" s="20"/>
      <c r="AC195" s="20"/>
    </row>
    <row r="196" spans="1:29" ht="15.75" customHeight="1">
      <c r="A196" s="20"/>
      <c r="B196" s="20"/>
      <c r="C196" s="20"/>
      <c r="D196" s="35"/>
      <c r="E196" s="20"/>
      <c r="F196" s="131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35"/>
      <c r="AB196" s="20"/>
      <c r="AC196" s="20"/>
    </row>
    <row r="197" spans="1:29" ht="15.75" customHeight="1">
      <c r="A197" s="20"/>
      <c r="B197" s="20"/>
      <c r="C197" s="20"/>
      <c r="D197" s="35"/>
      <c r="E197" s="20"/>
      <c r="F197" s="131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35"/>
      <c r="AB197" s="20"/>
      <c r="AC197" s="20"/>
    </row>
    <row r="198" spans="1:29" ht="15.75" customHeight="1">
      <c r="A198" s="20"/>
      <c r="B198" s="20"/>
      <c r="C198" s="20"/>
      <c r="D198" s="35"/>
      <c r="E198" s="20"/>
      <c r="F198" s="131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35"/>
      <c r="AB198" s="20"/>
      <c r="AC198" s="20"/>
    </row>
    <row r="199" spans="1:29" ht="15.75" customHeight="1">
      <c r="A199" s="20"/>
      <c r="B199" s="20"/>
      <c r="C199" s="20"/>
      <c r="D199" s="35"/>
      <c r="E199" s="20"/>
      <c r="F199" s="131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35"/>
      <c r="AB199" s="20"/>
      <c r="AC199" s="20"/>
    </row>
    <row r="200" spans="1:29" ht="15.75" customHeight="1">
      <c r="A200" s="20"/>
      <c r="B200" s="20"/>
      <c r="C200" s="20"/>
      <c r="D200" s="35"/>
      <c r="E200" s="20"/>
      <c r="F200" s="131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35"/>
      <c r="AB200" s="20"/>
      <c r="AC200" s="20"/>
    </row>
    <row r="201" spans="1:29" ht="15.75" customHeight="1">
      <c r="A201" s="20"/>
      <c r="B201" s="20"/>
      <c r="C201" s="20"/>
      <c r="D201" s="35"/>
      <c r="E201" s="20"/>
      <c r="F201" s="131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35"/>
      <c r="AB201" s="20"/>
      <c r="AC201" s="20"/>
    </row>
    <row r="202" spans="1:29" ht="15.75" customHeight="1">
      <c r="A202" s="20"/>
      <c r="B202" s="20"/>
      <c r="C202" s="20"/>
      <c r="D202" s="35"/>
      <c r="E202" s="20"/>
      <c r="F202" s="131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35"/>
      <c r="AB202" s="20"/>
      <c r="AC202" s="20"/>
    </row>
    <row r="203" spans="1:29" ht="15.75" customHeight="1">
      <c r="A203" s="20"/>
      <c r="B203" s="20"/>
      <c r="C203" s="20"/>
      <c r="D203" s="35"/>
      <c r="E203" s="20"/>
      <c r="F203" s="131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35"/>
      <c r="AB203" s="20"/>
      <c r="AC203" s="20"/>
    </row>
    <row r="204" spans="1:29" ht="15.75" customHeight="1">
      <c r="A204" s="20"/>
      <c r="B204" s="20"/>
      <c r="C204" s="20"/>
      <c r="D204" s="35"/>
      <c r="E204" s="20"/>
      <c r="F204" s="131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35"/>
      <c r="AB204" s="20"/>
      <c r="AC204" s="20"/>
    </row>
    <row r="205" spans="1:29" ht="15.75" customHeight="1">
      <c r="A205" s="20"/>
      <c r="B205" s="20"/>
      <c r="C205" s="20"/>
      <c r="D205" s="35"/>
      <c r="E205" s="20"/>
      <c r="F205" s="131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35"/>
      <c r="AB205" s="20"/>
      <c r="AC205" s="20"/>
    </row>
    <row r="206" spans="1:29" ht="15.75" customHeight="1">
      <c r="A206" s="20"/>
      <c r="B206" s="20"/>
      <c r="C206" s="20"/>
      <c r="D206" s="35"/>
      <c r="E206" s="20"/>
      <c r="F206" s="131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35"/>
      <c r="AB206" s="20"/>
      <c r="AC206" s="20"/>
    </row>
    <row r="207" spans="1:29" ht="15.75" customHeight="1">
      <c r="A207" s="20"/>
      <c r="B207" s="20"/>
      <c r="C207" s="20"/>
      <c r="D207" s="35"/>
      <c r="E207" s="20"/>
      <c r="F207" s="131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35"/>
      <c r="AB207" s="20"/>
      <c r="AC207" s="20"/>
    </row>
    <row r="208" spans="1:29" ht="15.75" customHeight="1">
      <c r="A208" s="20"/>
      <c r="B208" s="20"/>
      <c r="C208" s="20"/>
      <c r="D208" s="35"/>
      <c r="E208" s="20"/>
      <c r="F208" s="131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35"/>
      <c r="AB208" s="20"/>
      <c r="AC208" s="20"/>
    </row>
    <row r="209" spans="1:29" ht="15.75" customHeight="1">
      <c r="A209" s="20"/>
      <c r="B209" s="20"/>
      <c r="C209" s="20"/>
      <c r="D209" s="35"/>
      <c r="E209" s="20"/>
      <c r="F209" s="131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35"/>
      <c r="AB209" s="20"/>
      <c r="AC209" s="20"/>
    </row>
    <row r="210" spans="1:29" ht="15.75" customHeight="1">
      <c r="A210" s="20"/>
      <c r="B210" s="20"/>
      <c r="C210" s="20"/>
      <c r="D210" s="35"/>
      <c r="E210" s="20"/>
      <c r="F210" s="131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35"/>
      <c r="AB210" s="20"/>
      <c r="AC210" s="20"/>
    </row>
    <row r="211" spans="1:29" ht="15.75" customHeight="1">
      <c r="A211" s="20"/>
      <c r="B211" s="20"/>
      <c r="C211" s="20"/>
      <c r="D211" s="35"/>
      <c r="E211" s="20"/>
      <c r="F211" s="131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35"/>
      <c r="AB211" s="20"/>
      <c r="AC211" s="20"/>
    </row>
    <row r="212" spans="1:29" ht="15.75" customHeight="1">
      <c r="A212" s="20"/>
      <c r="B212" s="20"/>
      <c r="C212" s="20"/>
      <c r="D212" s="35"/>
      <c r="E212" s="20"/>
      <c r="F212" s="131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35"/>
      <c r="AB212" s="20"/>
      <c r="AC212" s="20"/>
    </row>
    <row r="213" spans="1:29" ht="15.75" customHeight="1">
      <c r="A213" s="20"/>
      <c r="B213" s="20"/>
      <c r="C213" s="20"/>
      <c r="D213" s="35"/>
      <c r="E213" s="20"/>
      <c r="F213" s="131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35"/>
      <c r="AB213" s="20"/>
      <c r="AC213" s="20"/>
    </row>
    <row r="214" spans="1:29" ht="15.75" customHeight="1">
      <c r="A214" s="20"/>
      <c r="B214" s="20"/>
      <c r="C214" s="20"/>
      <c r="D214" s="35"/>
      <c r="E214" s="20"/>
      <c r="F214" s="131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35"/>
      <c r="AB214" s="20"/>
      <c r="AC214" s="20"/>
    </row>
    <row r="215" spans="1:29" ht="15.75" customHeight="1">
      <c r="A215" s="20"/>
      <c r="B215" s="20"/>
      <c r="C215" s="20"/>
      <c r="D215" s="35"/>
      <c r="E215" s="20"/>
      <c r="F215" s="131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35"/>
      <c r="AB215" s="20"/>
      <c r="AC215" s="20"/>
    </row>
    <row r="216" spans="1:29" ht="15.75" customHeight="1">
      <c r="A216" s="20"/>
      <c r="B216" s="20"/>
      <c r="C216" s="20"/>
      <c r="D216" s="35"/>
      <c r="E216" s="20"/>
      <c r="F216" s="131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35"/>
      <c r="AB216" s="20"/>
      <c r="AC216" s="20"/>
    </row>
    <row r="217" spans="1:29" ht="15.75" customHeight="1">
      <c r="A217" s="20"/>
      <c r="B217" s="20"/>
      <c r="C217" s="20"/>
      <c r="D217" s="35"/>
      <c r="E217" s="20"/>
      <c r="F217" s="131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35"/>
      <c r="AB217" s="20"/>
      <c r="AC217" s="20"/>
    </row>
    <row r="218" spans="1:29" ht="15.75" customHeight="1">
      <c r="A218" s="20"/>
      <c r="B218" s="20"/>
      <c r="C218" s="20"/>
      <c r="D218" s="35"/>
      <c r="E218" s="20"/>
      <c r="F218" s="131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35"/>
      <c r="AB218" s="20"/>
      <c r="AC218" s="20"/>
    </row>
    <row r="219" spans="1:29" ht="15.75" customHeight="1">
      <c r="A219" s="20"/>
      <c r="B219" s="20"/>
      <c r="C219" s="20"/>
      <c r="D219" s="35"/>
      <c r="E219" s="20"/>
      <c r="F219" s="131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35"/>
      <c r="AB219" s="20"/>
      <c r="AC219" s="20"/>
    </row>
    <row r="220" spans="1:29" ht="15.75" customHeight="1">
      <c r="A220" s="20"/>
      <c r="B220" s="20"/>
      <c r="C220" s="20"/>
      <c r="D220" s="35"/>
      <c r="E220" s="20"/>
      <c r="F220" s="131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35"/>
      <c r="AB220" s="20"/>
      <c r="AC220" s="20"/>
    </row>
    <row r="221" spans="1:29" ht="15.75" customHeight="1">
      <c r="A221" s="20"/>
      <c r="B221" s="20"/>
      <c r="C221" s="20"/>
      <c r="D221" s="35"/>
      <c r="E221" s="20"/>
      <c r="F221" s="131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35"/>
      <c r="AB221" s="20"/>
      <c r="AC221" s="20"/>
    </row>
    <row r="222" spans="1:29" ht="15.75" customHeight="1">
      <c r="A222" s="20"/>
      <c r="B222" s="20"/>
      <c r="C222" s="20"/>
      <c r="D222" s="35"/>
      <c r="E222" s="20"/>
      <c r="F222" s="131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35"/>
      <c r="AB222" s="20"/>
      <c r="AC222" s="20"/>
    </row>
    <row r="223" spans="1:29" ht="15.75" customHeight="1">
      <c r="A223" s="20"/>
      <c r="B223" s="20"/>
      <c r="C223" s="20"/>
      <c r="D223" s="35"/>
      <c r="E223" s="20"/>
      <c r="F223" s="131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35"/>
      <c r="AB223" s="20"/>
      <c r="AC223" s="20"/>
    </row>
    <row r="224" spans="1:29" ht="15.75" customHeight="1">
      <c r="A224" s="20"/>
      <c r="B224" s="20"/>
      <c r="C224" s="20"/>
      <c r="D224" s="35"/>
      <c r="E224" s="20"/>
      <c r="F224" s="131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35"/>
      <c r="AB224" s="20"/>
      <c r="AC224" s="20"/>
    </row>
    <row r="225" spans="1:29" ht="15.75" customHeight="1">
      <c r="A225" s="20"/>
      <c r="B225" s="20"/>
      <c r="C225" s="20"/>
      <c r="D225" s="35"/>
      <c r="E225" s="20"/>
      <c r="F225" s="131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35"/>
      <c r="AB225" s="20"/>
      <c r="AC225" s="20"/>
    </row>
    <row r="226" spans="1:29" ht="15.75" customHeight="1">
      <c r="A226" s="20"/>
      <c r="B226" s="20"/>
      <c r="C226" s="20"/>
      <c r="D226" s="35"/>
      <c r="E226" s="20"/>
      <c r="F226" s="131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35"/>
      <c r="AB226" s="20"/>
      <c r="AC226" s="20"/>
    </row>
    <row r="227" spans="1:29" ht="15.75" customHeight="1">
      <c r="A227" s="20"/>
      <c r="B227" s="20"/>
      <c r="C227" s="20"/>
      <c r="D227" s="35"/>
      <c r="E227" s="20"/>
      <c r="F227" s="131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35"/>
      <c r="AB227" s="20"/>
      <c r="AC227" s="20"/>
    </row>
    <row r="228" spans="1:29" ht="15.75" customHeight="1">
      <c r="A228" s="20"/>
      <c r="B228" s="20"/>
      <c r="C228" s="20"/>
      <c r="D228" s="35"/>
      <c r="E228" s="20"/>
      <c r="F228" s="131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35"/>
      <c r="AB228" s="20"/>
      <c r="AC228" s="20"/>
    </row>
    <row r="229" spans="1:29" ht="15.75" customHeight="1">
      <c r="A229" s="20"/>
      <c r="B229" s="20"/>
      <c r="C229" s="20"/>
      <c r="D229" s="35"/>
      <c r="E229" s="20"/>
      <c r="F229" s="131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35"/>
      <c r="AB229" s="20"/>
      <c r="AC229" s="20"/>
    </row>
    <row r="230" spans="1:29" ht="15.75" customHeight="1">
      <c r="A230" s="20"/>
      <c r="B230" s="20"/>
      <c r="C230" s="20"/>
      <c r="D230" s="35"/>
      <c r="E230" s="20"/>
      <c r="F230" s="131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35"/>
      <c r="AB230" s="20"/>
      <c r="AC230" s="20"/>
    </row>
    <row r="231" spans="1:29" ht="15.75" customHeight="1">
      <c r="A231" s="20"/>
      <c r="B231" s="20"/>
      <c r="C231" s="20"/>
      <c r="D231" s="35"/>
      <c r="E231" s="20"/>
      <c r="F231" s="131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35"/>
      <c r="AB231" s="20"/>
      <c r="AC231" s="20"/>
    </row>
    <row r="232" spans="1:29" ht="15.75" customHeight="1">
      <c r="A232" s="20"/>
      <c r="B232" s="20"/>
      <c r="C232" s="20"/>
      <c r="D232" s="35"/>
      <c r="E232" s="20"/>
      <c r="F232" s="131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35"/>
      <c r="AB232" s="20"/>
      <c r="AC232" s="20"/>
    </row>
    <row r="233" spans="1:29" ht="15.75" customHeight="1">
      <c r="A233" s="20"/>
      <c r="B233" s="20"/>
      <c r="C233" s="20"/>
      <c r="D233" s="35"/>
      <c r="E233" s="20"/>
      <c r="F233" s="131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35"/>
      <c r="AB233" s="20"/>
      <c r="AC233" s="20"/>
    </row>
    <row r="234" spans="1:29" ht="15.75" customHeight="1">
      <c r="A234" s="20"/>
      <c r="B234" s="20"/>
      <c r="C234" s="20"/>
      <c r="D234" s="35"/>
      <c r="E234" s="20"/>
      <c r="F234" s="131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35"/>
      <c r="AB234" s="20"/>
      <c r="AC234" s="20"/>
    </row>
    <row r="235" spans="1:29" ht="15.75" customHeight="1">
      <c r="A235" s="20"/>
      <c r="B235" s="20"/>
      <c r="C235" s="20"/>
      <c r="D235" s="35"/>
      <c r="E235" s="20"/>
      <c r="F235" s="131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35"/>
      <c r="AB235" s="20"/>
      <c r="AC235" s="20"/>
    </row>
    <row r="236" spans="1:29" ht="15.75" customHeight="1">
      <c r="A236" s="20"/>
      <c r="B236" s="20"/>
      <c r="C236" s="20"/>
      <c r="D236" s="35"/>
      <c r="E236" s="20"/>
      <c r="F236" s="131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35"/>
      <c r="AB236" s="20"/>
      <c r="AC236" s="20"/>
    </row>
    <row r="237" spans="1:29" ht="15.75" customHeight="1">
      <c r="A237" s="20"/>
      <c r="B237" s="20"/>
      <c r="C237" s="20"/>
      <c r="D237" s="35"/>
      <c r="E237" s="20"/>
      <c r="F237" s="131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35"/>
      <c r="AB237" s="20"/>
      <c r="AC237" s="20"/>
    </row>
    <row r="238" spans="1:29" ht="15.75" customHeight="1">
      <c r="A238" s="20"/>
      <c r="B238" s="20"/>
      <c r="C238" s="20"/>
      <c r="D238" s="35"/>
      <c r="E238" s="20"/>
      <c r="F238" s="131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35"/>
      <c r="AB238" s="20"/>
      <c r="AC238" s="20"/>
    </row>
    <row r="239" spans="1:29" ht="15.75" customHeight="1">
      <c r="A239" s="20"/>
      <c r="B239" s="20"/>
      <c r="C239" s="20"/>
      <c r="D239" s="35"/>
      <c r="E239" s="20"/>
      <c r="F239" s="131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35"/>
      <c r="AB239" s="20"/>
      <c r="AC239" s="20"/>
    </row>
    <row r="240" spans="1:29" ht="15.75" customHeight="1">
      <c r="A240" s="20"/>
      <c r="B240" s="20"/>
      <c r="C240" s="20"/>
      <c r="D240" s="35"/>
      <c r="E240" s="20"/>
      <c r="F240" s="13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35"/>
      <c r="AB240" s="20"/>
      <c r="AC240" s="20"/>
    </row>
    <row r="241" spans="1:29" ht="15.75" customHeight="1">
      <c r="A241" s="20"/>
      <c r="B241" s="20"/>
      <c r="C241" s="20"/>
      <c r="D241" s="35"/>
      <c r="E241" s="20"/>
      <c r="F241" s="131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35"/>
      <c r="AB241" s="20"/>
      <c r="AC241" s="20"/>
    </row>
    <row r="242" spans="1:29" ht="15.75" customHeight="1">
      <c r="A242" s="20"/>
      <c r="B242" s="20"/>
      <c r="C242" s="20"/>
      <c r="D242" s="35"/>
      <c r="E242" s="20"/>
      <c r="F242" s="131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35"/>
      <c r="AB242" s="20"/>
      <c r="AC242" s="20"/>
    </row>
    <row r="243" spans="1:29" ht="15.75" customHeight="1">
      <c r="A243" s="20"/>
      <c r="B243" s="20"/>
      <c r="C243" s="20"/>
      <c r="D243" s="35"/>
      <c r="E243" s="20"/>
      <c r="F243" s="131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35"/>
      <c r="AB243" s="20"/>
      <c r="AC243" s="20"/>
    </row>
    <row r="244" spans="1:29" ht="15.75" customHeight="1">
      <c r="A244" s="20"/>
      <c r="B244" s="20"/>
      <c r="C244" s="20"/>
      <c r="D244" s="35"/>
      <c r="E244" s="20"/>
      <c r="F244" s="131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35"/>
      <c r="AB244" s="20"/>
      <c r="AC244" s="20"/>
    </row>
    <row r="245" spans="1:29" ht="15.75" customHeight="1">
      <c r="A245" s="20"/>
      <c r="B245" s="20"/>
      <c r="C245" s="20"/>
      <c r="D245" s="35"/>
      <c r="E245" s="20"/>
      <c r="F245" s="131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35"/>
      <c r="AB245" s="20"/>
      <c r="AC245" s="20"/>
    </row>
    <row r="246" spans="1:29" ht="15.75" customHeight="1">
      <c r="A246" s="20"/>
      <c r="B246" s="20"/>
      <c r="C246" s="20"/>
      <c r="D246" s="35"/>
      <c r="E246" s="20"/>
      <c r="F246" s="131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35"/>
      <c r="AB246" s="20"/>
      <c r="AC246" s="20"/>
    </row>
    <row r="247" spans="1:29" ht="15.75" customHeight="1">
      <c r="A247" s="20"/>
      <c r="B247" s="20"/>
      <c r="C247" s="20"/>
      <c r="D247" s="35"/>
      <c r="E247" s="20"/>
      <c r="F247" s="131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35"/>
      <c r="AB247" s="20"/>
      <c r="AC247" s="20"/>
    </row>
    <row r="248" spans="1:29" ht="15.75" customHeight="1">
      <c r="A248" s="20"/>
      <c r="B248" s="20"/>
      <c r="C248" s="20"/>
      <c r="D248" s="35"/>
      <c r="E248" s="20"/>
      <c r="F248" s="131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35"/>
      <c r="AB248" s="20"/>
      <c r="AC248" s="20"/>
    </row>
    <row r="249" spans="1:29" ht="15.75" customHeight="1">
      <c r="A249" s="20"/>
      <c r="B249" s="20"/>
      <c r="C249" s="20"/>
      <c r="D249" s="35"/>
      <c r="E249" s="20"/>
      <c r="F249" s="131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35"/>
      <c r="AB249" s="20"/>
      <c r="AC249" s="20"/>
    </row>
    <row r="250" spans="1:29" ht="15.75" customHeight="1">
      <c r="A250" s="20"/>
      <c r="B250" s="20"/>
      <c r="C250" s="20"/>
      <c r="D250" s="35"/>
      <c r="E250" s="20"/>
      <c r="F250" s="131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35"/>
      <c r="AB250" s="20"/>
      <c r="AC250" s="20"/>
    </row>
    <row r="251" spans="1:29" ht="15.75" customHeight="1">
      <c r="A251" s="20"/>
      <c r="B251" s="20"/>
      <c r="C251" s="20"/>
      <c r="D251" s="35"/>
      <c r="E251" s="20"/>
      <c r="F251" s="131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35"/>
      <c r="AB251" s="20"/>
      <c r="AC251" s="20"/>
    </row>
    <row r="252" spans="1:29" ht="15.75" customHeight="1">
      <c r="A252" s="20"/>
      <c r="B252" s="20"/>
      <c r="C252" s="20"/>
      <c r="D252" s="35"/>
      <c r="E252" s="20"/>
      <c r="F252" s="131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35"/>
      <c r="AB252" s="20"/>
      <c r="AC252" s="20"/>
    </row>
    <row r="253" spans="1:29" ht="15.75" customHeight="1">
      <c r="A253" s="20"/>
      <c r="B253" s="20"/>
      <c r="C253" s="20"/>
      <c r="D253" s="35"/>
      <c r="E253" s="20"/>
      <c r="F253" s="131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35"/>
      <c r="AB253" s="20"/>
      <c r="AC253" s="20"/>
    </row>
    <row r="254" spans="1:29" ht="15.75" customHeight="1">
      <c r="A254" s="20"/>
      <c r="B254" s="20"/>
      <c r="C254" s="20"/>
      <c r="D254" s="35"/>
      <c r="E254" s="20"/>
      <c r="F254" s="131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35"/>
      <c r="AB254" s="20"/>
      <c r="AC254" s="20"/>
    </row>
    <row r="255" spans="1:29" ht="15.75" customHeight="1">
      <c r="A255" s="20"/>
      <c r="B255" s="20"/>
      <c r="C255" s="20"/>
      <c r="D255" s="35"/>
      <c r="E255" s="20"/>
      <c r="F255" s="131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35"/>
      <c r="AB255" s="20"/>
      <c r="AC255" s="20"/>
    </row>
    <row r="256" spans="1:29" ht="15.75" customHeight="1">
      <c r="A256" s="20"/>
      <c r="B256" s="20"/>
      <c r="C256" s="20"/>
      <c r="D256" s="35"/>
      <c r="E256" s="20"/>
      <c r="F256" s="131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35"/>
      <c r="AB256" s="20"/>
      <c r="AC256" s="20"/>
    </row>
    <row r="257" spans="1:29" ht="15.75" customHeight="1">
      <c r="A257" s="20"/>
      <c r="B257" s="20"/>
      <c r="C257" s="20"/>
      <c r="D257" s="35"/>
      <c r="E257" s="20"/>
      <c r="F257" s="131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35"/>
      <c r="AB257" s="20"/>
      <c r="AC257" s="20"/>
    </row>
    <row r="258" spans="1:29" ht="15.75" customHeight="1">
      <c r="A258" s="20"/>
      <c r="B258" s="20"/>
      <c r="C258" s="20"/>
      <c r="D258" s="35"/>
      <c r="E258" s="20"/>
      <c r="F258" s="131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35"/>
      <c r="AB258" s="20"/>
      <c r="AC258" s="20"/>
    </row>
    <row r="259" spans="1:29" ht="15.75" customHeight="1">
      <c r="A259" s="20"/>
      <c r="B259" s="20"/>
      <c r="C259" s="20"/>
      <c r="D259" s="35"/>
      <c r="E259" s="20"/>
      <c r="F259" s="131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35"/>
      <c r="AB259" s="20"/>
      <c r="AC259" s="20"/>
    </row>
    <row r="260" spans="1:29" ht="15.75" customHeight="1">
      <c r="A260" s="20"/>
      <c r="B260" s="20"/>
      <c r="C260" s="20"/>
      <c r="D260" s="35"/>
      <c r="E260" s="20"/>
      <c r="F260" s="131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35"/>
      <c r="AB260" s="20"/>
      <c r="AC260" s="20"/>
    </row>
    <row r="261" spans="1:29" ht="15.75" customHeight="1">
      <c r="A261" s="20"/>
      <c r="B261" s="20"/>
      <c r="C261" s="20"/>
      <c r="D261" s="35"/>
      <c r="E261" s="20"/>
      <c r="F261" s="131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35"/>
      <c r="AB261" s="20"/>
      <c r="AC261" s="20"/>
    </row>
    <row r="262" spans="1:29" ht="15.75" customHeight="1">
      <c r="A262" s="20"/>
      <c r="B262" s="20"/>
      <c r="C262" s="20"/>
      <c r="D262" s="35"/>
      <c r="E262" s="20"/>
      <c r="F262" s="131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35"/>
      <c r="AB262" s="20"/>
      <c r="AC262" s="20"/>
    </row>
    <row r="263" spans="1:29" ht="15.75" customHeight="1">
      <c r="A263" s="20"/>
      <c r="B263" s="20"/>
      <c r="C263" s="20"/>
      <c r="D263" s="35"/>
      <c r="E263" s="20"/>
      <c r="F263" s="131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35"/>
      <c r="AB263" s="20"/>
      <c r="AC263" s="20"/>
    </row>
    <row r="264" spans="1:29" ht="15.75" customHeight="1">
      <c r="A264" s="20"/>
      <c r="B264" s="20"/>
      <c r="C264" s="20"/>
      <c r="D264" s="35"/>
      <c r="E264" s="20"/>
      <c r="F264" s="131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35"/>
      <c r="AB264" s="20"/>
      <c r="AC264" s="20"/>
    </row>
    <row r="265" spans="1:29" ht="15.75" customHeight="1">
      <c r="A265" s="20"/>
      <c r="B265" s="20"/>
      <c r="C265" s="20"/>
      <c r="D265" s="35"/>
      <c r="E265" s="20"/>
      <c r="F265" s="131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35"/>
      <c r="AB265" s="20"/>
      <c r="AC265" s="20"/>
    </row>
    <row r="266" spans="1:29" ht="15.75" customHeight="1">
      <c r="A266" s="20"/>
      <c r="B266" s="20"/>
      <c r="C266" s="20"/>
      <c r="D266" s="35"/>
      <c r="E266" s="20"/>
      <c r="F266" s="131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35"/>
      <c r="AB266" s="20"/>
      <c r="AC266" s="20"/>
    </row>
    <row r="267" spans="1:29" ht="15.75" customHeight="1">
      <c r="A267" s="20"/>
      <c r="B267" s="20"/>
      <c r="C267" s="20"/>
      <c r="D267" s="35"/>
      <c r="E267" s="20"/>
      <c r="F267" s="131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35"/>
      <c r="AB267" s="20"/>
      <c r="AC267" s="20"/>
    </row>
    <row r="268" spans="1:29" ht="15.75" customHeight="1">
      <c r="A268" s="20"/>
      <c r="B268" s="20"/>
      <c r="C268" s="20"/>
      <c r="D268" s="35"/>
      <c r="E268" s="20"/>
      <c r="F268" s="13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35"/>
      <c r="AB268" s="20"/>
      <c r="AC268" s="20"/>
    </row>
    <row r="269" spans="1:29" ht="15.75" customHeight="1">
      <c r="A269" s="20"/>
      <c r="B269" s="20"/>
      <c r="C269" s="20"/>
      <c r="D269" s="35"/>
      <c r="E269" s="20"/>
      <c r="F269" s="13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35"/>
      <c r="AB269" s="20"/>
      <c r="AC269" s="20"/>
    </row>
    <row r="270" spans="1:29" ht="15.75" customHeight="1">
      <c r="A270" s="20"/>
      <c r="B270" s="20"/>
      <c r="C270" s="20"/>
      <c r="D270" s="35"/>
      <c r="E270" s="20"/>
      <c r="F270" s="13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35"/>
      <c r="AB270" s="20"/>
      <c r="AC270" s="20"/>
    </row>
    <row r="271" spans="1:29" ht="15.75" customHeight="1">
      <c r="A271" s="20"/>
      <c r="B271" s="20"/>
      <c r="C271" s="20"/>
      <c r="D271" s="35"/>
      <c r="E271" s="20"/>
      <c r="F271" s="13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35"/>
      <c r="AB271" s="20"/>
      <c r="AC271" s="20"/>
    </row>
    <row r="272" spans="1:29" ht="15.75" customHeight="1">
      <c r="A272" s="20"/>
      <c r="B272" s="20"/>
      <c r="C272" s="20"/>
      <c r="D272" s="35"/>
      <c r="E272" s="20"/>
      <c r="F272" s="131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35"/>
      <c r="AB272" s="20"/>
      <c r="AC272" s="20"/>
    </row>
    <row r="273" spans="1:29" ht="15.75" customHeight="1">
      <c r="A273" s="20"/>
      <c r="B273" s="20"/>
      <c r="C273" s="20"/>
      <c r="D273" s="35"/>
      <c r="E273" s="20"/>
      <c r="F273" s="131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35"/>
      <c r="AB273" s="20"/>
      <c r="AC273" s="20"/>
    </row>
    <row r="274" spans="1:29" ht="15.75" customHeight="1">
      <c r="A274" s="20"/>
      <c r="B274" s="20"/>
      <c r="C274" s="20"/>
      <c r="D274" s="35"/>
      <c r="E274" s="20"/>
      <c r="F274" s="131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35"/>
      <c r="AB274" s="20"/>
      <c r="AC274" s="20"/>
    </row>
    <row r="275" spans="1:29" ht="15.75" customHeight="1">
      <c r="A275" s="20"/>
      <c r="B275" s="20"/>
      <c r="C275" s="20"/>
      <c r="D275" s="35"/>
      <c r="E275" s="20"/>
      <c r="F275" s="131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35"/>
      <c r="AB275" s="20"/>
      <c r="AC275" s="20"/>
    </row>
    <row r="276" spans="1:29" ht="15.75" customHeight="1">
      <c r="A276" s="20"/>
      <c r="B276" s="20"/>
      <c r="C276" s="20"/>
      <c r="D276" s="35"/>
      <c r="E276" s="20"/>
      <c r="F276" s="131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35"/>
      <c r="AB276" s="20"/>
      <c r="AC276" s="20"/>
    </row>
    <row r="277" spans="1:29" ht="15.75" customHeight="1">
      <c r="A277" s="20"/>
      <c r="B277" s="20"/>
      <c r="C277" s="20"/>
      <c r="D277" s="35"/>
      <c r="E277" s="20"/>
      <c r="F277" s="131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35"/>
      <c r="AB277" s="20"/>
      <c r="AC277" s="20"/>
    </row>
    <row r="278" spans="1:29" ht="15.75" customHeight="1">
      <c r="A278" s="20"/>
      <c r="B278" s="20"/>
      <c r="C278" s="20"/>
      <c r="D278" s="35"/>
      <c r="E278" s="20"/>
      <c r="F278" s="131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35"/>
      <c r="AB278" s="20"/>
      <c r="AC278" s="20"/>
    </row>
    <row r="279" spans="1:29" ht="15.75" customHeight="1">
      <c r="A279" s="20"/>
      <c r="B279" s="20"/>
      <c r="C279" s="20"/>
      <c r="D279" s="35"/>
      <c r="E279" s="20"/>
      <c r="F279" s="131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35"/>
      <c r="AB279" s="20"/>
      <c r="AC279" s="20"/>
    </row>
    <row r="280" spans="1:29" ht="15.75" customHeight="1">
      <c r="A280" s="20"/>
      <c r="B280" s="20"/>
      <c r="C280" s="20"/>
      <c r="D280" s="35"/>
      <c r="E280" s="20"/>
      <c r="F280" s="131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35"/>
      <c r="AB280" s="20"/>
      <c r="AC280" s="20"/>
    </row>
    <row r="281" spans="1:29" ht="15.75" customHeight="1">
      <c r="A281" s="20"/>
      <c r="B281" s="20"/>
      <c r="C281" s="20"/>
      <c r="D281" s="35"/>
      <c r="E281" s="20"/>
      <c r="F281" s="131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35"/>
      <c r="AB281" s="20"/>
      <c r="AC281" s="20"/>
    </row>
    <row r="282" spans="1:29" ht="15.75" customHeight="1">
      <c r="A282" s="20"/>
      <c r="B282" s="20"/>
      <c r="C282" s="20"/>
      <c r="D282" s="35"/>
      <c r="E282" s="20"/>
      <c r="F282" s="131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35"/>
      <c r="AB282" s="20"/>
      <c r="AC282" s="20"/>
    </row>
    <row r="283" spans="1:29" ht="15.75" customHeight="1"/>
    <row r="284" spans="1:29" ht="15.75" customHeight="1"/>
    <row r="285" spans="1:29" ht="15.75" customHeight="1"/>
    <row r="286" spans="1:29" ht="15.75" customHeight="1"/>
    <row r="287" spans="1:29" ht="15.75" customHeight="1"/>
    <row r="288" spans="1:2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</sheetData>
  <mergeCells count="63">
    <mergeCell ref="A80:L80"/>
    <mergeCell ref="A81:L81"/>
    <mergeCell ref="A82:L82"/>
    <mergeCell ref="A74:L74"/>
    <mergeCell ref="A75:L75"/>
    <mergeCell ref="A76:L76"/>
    <mergeCell ref="A77:L77"/>
    <mergeCell ref="A78:L78"/>
    <mergeCell ref="A79:L79"/>
    <mergeCell ref="A73:L73"/>
    <mergeCell ref="A62:L62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61:L61"/>
    <mergeCell ref="A53:L53"/>
    <mergeCell ref="A54:L54"/>
    <mergeCell ref="A55:L55"/>
    <mergeCell ref="A56:L56"/>
    <mergeCell ref="A57:L57"/>
    <mergeCell ref="A58:L58"/>
    <mergeCell ref="A59:L59"/>
    <mergeCell ref="A60:L60"/>
    <mergeCell ref="Y6:Y7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N6:N7"/>
    <mergeCell ref="O6:O7"/>
    <mergeCell ref="P6:P7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10">
    <cfRule type="notContainsBlanks" dxfId="3" priority="1">
      <formula>LEN(TRIM(AD8))&gt;0</formula>
    </cfRule>
  </conditionalFormatting>
  <dataValidations count="2">
    <dataValidation type="list" allowBlank="1" sqref="P10:P51">
      <formula1>$AD$8:$AD$10</formula1>
    </dataValidation>
    <dataValidation type="list" allowBlank="1" sqref="H8:H10 H14:H51">
      <formula1>"SERVIÇO,CURSO,EVENTO,REUNIÃO,OUTROS"</formula1>
    </dataValidation>
  </dataValidations>
  <pageMargins left="0.7" right="0.7" top="0.75" bottom="0.75" header="0.3" footer="0.3"/>
  <pageSetup scale="50" orientation="landscape" r:id="rId1"/>
  <drawing r:id="rId2"/>
  <legacyDrawing r:id="rId3"/>
  <controls>
    <control shapeId="2065" r:id="rId4" name="Control 17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2">
    <tabColor rgb="FF274E13"/>
  </sheetPr>
  <dimension ref="A1:AE1038"/>
  <sheetViews>
    <sheetView topLeftCell="G1" workbookViewId="0">
      <pane ySplit="7" topLeftCell="A10" activePane="bottomLeft" state="frozen"/>
      <selection pane="bottomLeft" activeCell="D20" sqref="D20:E20"/>
    </sheetView>
  </sheetViews>
  <sheetFormatPr defaultColWidth="12.625" defaultRowHeight="15" customHeight="1"/>
  <cols>
    <col min="1" max="1" width="18.25" style="116" customWidth="1"/>
    <col min="2" max="2" width="13.375" style="116" customWidth="1"/>
    <col min="3" max="3" width="35.5" style="116" customWidth="1"/>
    <col min="4" max="4" width="12.5" style="36" customWidth="1"/>
    <col min="5" max="5" width="33.125" style="116" customWidth="1"/>
    <col min="6" max="6" width="47.125" style="127" customWidth="1"/>
    <col min="7" max="7" width="18" style="116" customWidth="1"/>
    <col min="8" max="8" width="12.375" style="116" customWidth="1"/>
    <col min="9" max="9" width="7.875" style="116" customWidth="1"/>
    <col min="10" max="10" width="17.75" style="116" customWidth="1"/>
    <col min="11" max="11" width="7.625" style="116" customWidth="1"/>
    <col min="12" max="12" width="26" style="116" customWidth="1"/>
    <col min="13" max="13" width="13.125" style="116" customWidth="1"/>
    <col min="14" max="14" width="13.75" style="116" customWidth="1"/>
    <col min="15" max="16" width="14.625" style="116" customWidth="1"/>
    <col min="17" max="17" width="13.625" style="116" customWidth="1"/>
    <col min="18" max="18" width="14.75" style="116" customWidth="1"/>
    <col min="19" max="19" width="13.25" style="116" customWidth="1"/>
    <col min="20" max="20" width="13.375" style="116" customWidth="1"/>
    <col min="21" max="21" width="14.75" style="116" customWidth="1"/>
    <col min="22" max="22" width="13.125" style="116" customWidth="1"/>
    <col min="23" max="23" width="17.25" style="116" customWidth="1"/>
    <col min="24" max="24" width="14" style="116" customWidth="1"/>
    <col min="25" max="25" width="16.25" style="116" customWidth="1"/>
    <col min="26" max="26" width="17.125" style="116" customWidth="1"/>
    <col min="27" max="27" width="15.875" style="36" customWidth="1"/>
    <col min="28" max="29" width="13.125" style="116" customWidth="1"/>
    <col min="30" max="16384" width="12.625" style="116"/>
  </cols>
  <sheetData>
    <row r="1" spans="1:31" ht="21">
      <c r="A1" s="145"/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"/>
      <c r="AC1" s="1"/>
    </row>
    <row r="2" spans="1:31" ht="21">
      <c r="A2" s="146"/>
      <c r="B2" s="147" t="s">
        <v>145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"/>
      <c r="AC2" s="1"/>
    </row>
    <row r="3" spans="1:31" ht="21">
      <c r="A3" s="146"/>
      <c r="B3" s="147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2"/>
      <c r="AC3" s="2"/>
    </row>
    <row r="4" spans="1:31" ht="21" customHeight="1">
      <c r="A4" s="88" t="s">
        <v>316</v>
      </c>
      <c r="B4" s="89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7"/>
      <c r="AB4" s="2"/>
      <c r="AC4" s="2"/>
    </row>
    <row r="5" spans="1:31" ht="24.75" customHeight="1">
      <c r="A5" s="192" t="s">
        <v>5</v>
      </c>
      <c r="B5" s="193"/>
      <c r="C5" s="192" t="s">
        <v>6</v>
      </c>
      <c r="D5" s="152"/>
      <c r="E5" s="193"/>
      <c r="F5" s="192" t="s">
        <v>7</v>
      </c>
      <c r="G5" s="152"/>
      <c r="H5" s="152"/>
      <c r="I5" s="152"/>
      <c r="J5" s="152"/>
      <c r="K5" s="152"/>
      <c r="L5" s="152"/>
      <c r="M5" s="192" t="s">
        <v>8</v>
      </c>
      <c r="N5" s="152"/>
      <c r="O5" s="152"/>
      <c r="P5" s="152"/>
      <c r="Q5" s="152"/>
      <c r="R5" s="152"/>
      <c r="S5" s="193"/>
      <c r="T5" s="192" t="s">
        <v>9</v>
      </c>
      <c r="U5" s="152"/>
      <c r="V5" s="152"/>
      <c r="W5" s="152"/>
      <c r="X5" s="152"/>
      <c r="Y5" s="193"/>
      <c r="Z5" s="188" t="s">
        <v>69</v>
      </c>
      <c r="AA5" s="188" t="s">
        <v>70</v>
      </c>
      <c r="AB5" s="5"/>
      <c r="AC5" s="5"/>
      <c r="AD5" s="5"/>
    </row>
    <row r="6" spans="1:31" ht="15.75" customHeight="1">
      <c r="A6" s="157" t="s">
        <v>12</v>
      </c>
      <c r="B6" s="157" t="s">
        <v>13</v>
      </c>
      <c r="C6" s="157" t="s">
        <v>14</v>
      </c>
      <c r="D6" s="157" t="s">
        <v>15</v>
      </c>
      <c r="E6" s="189" t="s">
        <v>16</v>
      </c>
      <c r="F6" s="157" t="s">
        <v>71</v>
      </c>
      <c r="G6" s="157" t="s">
        <v>72</v>
      </c>
      <c r="H6" s="157" t="s">
        <v>73</v>
      </c>
      <c r="I6" s="153" t="s">
        <v>20</v>
      </c>
      <c r="J6" s="154"/>
      <c r="K6" s="156" t="s">
        <v>21</v>
      </c>
      <c r="L6" s="154"/>
      <c r="M6" s="157" t="s">
        <v>74</v>
      </c>
      <c r="N6" s="157" t="s">
        <v>75</v>
      </c>
      <c r="O6" s="157" t="s">
        <v>76</v>
      </c>
      <c r="P6" s="157" t="s">
        <v>77</v>
      </c>
      <c r="Q6" s="160" t="s">
        <v>78</v>
      </c>
      <c r="R6" s="160" t="s">
        <v>79</v>
      </c>
      <c r="S6" s="160" t="s">
        <v>80</v>
      </c>
      <c r="T6" s="156" t="s">
        <v>28</v>
      </c>
      <c r="U6" s="154"/>
      <c r="V6" s="156" t="s">
        <v>29</v>
      </c>
      <c r="W6" s="154"/>
      <c r="X6" s="157" t="s">
        <v>81</v>
      </c>
      <c r="Y6" s="160" t="s">
        <v>82</v>
      </c>
      <c r="Z6" s="161"/>
      <c r="AA6" s="179"/>
      <c r="AB6" s="5"/>
      <c r="AC6" s="5"/>
      <c r="AD6" s="5"/>
      <c r="AE6" s="5"/>
    </row>
    <row r="7" spans="1:31" ht="30">
      <c r="A7" s="161"/>
      <c r="B7" s="161"/>
      <c r="C7" s="158"/>
      <c r="D7" s="180"/>
      <c r="E7" s="190"/>
      <c r="F7" s="191"/>
      <c r="G7" s="158"/>
      <c r="H7" s="161"/>
      <c r="I7" s="114" t="s">
        <v>83</v>
      </c>
      <c r="J7" s="114" t="s">
        <v>84</v>
      </c>
      <c r="K7" s="114" t="s">
        <v>85</v>
      </c>
      <c r="L7" s="115" t="s">
        <v>86</v>
      </c>
      <c r="M7" s="161"/>
      <c r="N7" s="161"/>
      <c r="O7" s="161"/>
      <c r="P7" s="161"/>
      <c r="Q7" s="161"/>
      <c r="R7" s="161"/>
      <c r="S7" s="161"/>
      <c r="T7" s="114" t="s">
        <v>87</v>
      </c>
      <c r="U7" s="115" t="s">
        <v>88</v>
      </c>
      <c r="V7" s="114" t="s">
        <v>89</v>
      </c>
      <c r="W7" s="115" t="s">
        <v>90</v>
      </c>
      <c r="X7" s="161"/>
      <c r="Y7" s="161"/>
      <c r="Z7" s="161"/>
      <c r="AA7" s="179"/>
      <c r="AB7" s="5"/>
      <c r="AC7" s="5"/>
      <c r="AD7" s="5"/>
      <c r="AE7" s="5"/>
    </row>
    <row r="8" spans="1:31" ht="27.75" customHeight="1">
      <c r="A8" s="118">
        <v>520100</v>
      </c>
      <c r="B8" s="118">
        <v>180101</v>
      </c>
      <c r="C8" s="120"/>
      <c r="D8" s="8"/>
      <c r="E8" s="124"/>
      <c r="F8" s="119"/>
      <c r="G8" s="121"/>
      <c r="H8" s="83"/>
      <c r="I8" s="119"/>
      <c r="J8" s="87"/>
      <c r="K8" s="87"/>
      <c r="L8" s="87"/>
      <c r="M8" s="87"/>
      <c r="N8" s="87"/>
      <c r="O8" s="87"/>
      <c r="P8" s="87"/>
      <c r="Q8" s="54"/>
      <c r="R8" s="54"/>
      <c r="S8" s="57"/>
      <c r="T8" s="118"/>
      <c r="U8" s="54"/>
      <c r="V8" s="118"/>
      <c r="W8" s="54"/>
      <c r="X8" s="118"/>
      <c r="Y8" s="57">
        <f t="shared" ref="Y8:Y13" si="0">(T8*U8)+(V8*W8)</f>
        <v>0</v>
      </c>
      <c r="Z8" s="57">
        <f t="shared" ref="Z8:Z13" si="1">S8+Y8</f>
        <v>0</v>
      </c>
      <c r="AA8" s="118"/>
      <c r="AB8" s="5"/>
      <c r="AC8" s="5"/>
      <c r="AD8" s="25" t="s">
        <v>91</v>
      </c>
      <c r="AE8" s="5"/>
    </row>
    <row r="9" spans="1:31" ht="27.75" customHeight="1">
      <c r="A9" s="118">
        <v>520100</v>
      </c>
      <c r="B9" s="118">
        <v>180101</v>
      </c>
      <c r="C9" s="122"/>
      <c r="D9" s="117"/>
      <c r="E9" s="125"/>
      <c r="F9" s="119"/>
      <c r="G9" s="121"/>
      <c r="H9" s="83"/>
      <c r="I9" s="119"/>
      <c r="J9" s="87"/>
      <c r="K9" s="87"/>
      <c r="L9" s="87"/>
      <c r="M9" s="87"/>
      <c r="N9" s="87"/>
      <c r="O9" s="87"/>
      <c r="P9" s="87"/>
      <c r="Q9" s="54"/>
      <c r="R9" s="54"/>
      <c r="S9" s="57"/>
      <c r="T9" s="118"/>
      <c r="U9" s="54"/>
      <c r="V9" s="118"/>
      <c r="W9" s="54"/>
      <c r="X9" s="118"/>
      <c r="Y9" s="57">
        <f t="shared" si="0"/>
        <v>0</v>
      </c>
      <c r="Z9" s="57">
        <f t="shared" si="1"/>
        <v>0</v>
      </c>
      <c r="AA9" s="118"/>
      <c r="AB9" s="5"/>
      <c r="AC9" s="5"/>
      <c r="AD9" s="25" t="s">
        <v>92</v>
      </c>
      <c r="AE9" s="5"/>
    </row>
    <row r="10" spans="1:31" ht="27.75" customHeight="1">
      <c r="A10" s="118">
        <v>520100</v>
      </c>
      <c r="B10" s="118">
        <v>180101</v>
      </c>
      <c r="C10" s="123"/>
      <c r="D10" s="118"/>
      <c r="E10" s="119"/>
      <c r="F10" s="119"/>
      <c r="G10" s="121"/>
      <c r="H10" s="119"/>
      <c r="I10" s="118"/>
      <c r="J10" s="51"/>
      <c r="K10" s="118"/>
      <c r="L10" s="85"/>
      <c r="M10" s="52"/>
      <c r="N10" s="52"/>
      <c r="O10" s="86"/>
      <c r="P10" s="54"/>
      <c r="Q10" s="54"/>
      <c r="R10" s="54"/>
      <c r="S10" s="57"/>
      <c r="T10" s="118"/>
      <c r="U10" s="54"/>
      <c r="V10" s="118"/>
      <c r="W10" s="54"/>
      <c r="X10" s="118"/>
      <c r="Y10" s="57">
        <f t="shared" si="0"/>
        <v>0</v>
      </c>
      <c r="Z10" s="57">
        <f t="shared" si="1"/>
        <v>0</v>
      </c>
      <c r="AA10" s="118"/>
      <c r="AB10" s="5"/>
      <c r="AC10" s="5"/>
      <c r="AD10" s="25" t="s">
        <v>93</v>
      </c>
      <c r="AE10" s="5"/>
    </row>
    <row r="11" spans="1:31" ht="27.75" customHeight="1">
      <c r="A11" s="118">
        <v>520100</v>
      </c>
      <c r="B11" s="118">
        <v>180101</v>
      </c>
      <c r="C11" s="123"/>
      <c r="D11" s="118"/>
      <c r="E11" s="119"/>
      <c r="F11" s="119"/>
      <c r="G11" s="121"/>
      <c r="H11" s="119"/>
      <c r="I11" s="118"/>
      <c r="J11" s="51"/>
      <c r="K11" s="118"/>
      <c r="L11" s="85"/>
      <c r="M11" s="52"/>
      <c r="N11" s="52"/>
      <c r="O11" s="86"/>
      <c r="P11" s="54"/>
      <c r="Q11" s="54"/>
      <c r="R11" s="54"/>
      <c r="S11" s="57"/>
      <c r="T11" s="118"/>
      <c r="U11" s="54"/>
      <c r="V11" s="118"/>
      <c r="W11" s="54"/>
      <c r="X11" s="118"/>
      <c r="Y11" s="57">
        <f t="shared" si="0"/>
        <v>0</v>
      </c>
      <c r="Z11" s="57">
        <f t="shared" si="1"/>
        <v>0</v>
      </c>
      <c r="AA11" s="118"/>
      <c r="AB11" s="5"/>
      <c r="AC11" s="5"/>
      <c r="AD11" s="5"/>
      <c r="AE11" s="5"/>
    </row>
    <row r="12" spans="1:31" ht="27.75" customHeight="1">
      <c r="A12" s="118">
        <v>520100</v>
      </c>
      <c r="B12" s="118">
        <v>180101</v>
      </c>
      <c r="C12" s="123"/>
      <c r="D12" s="118"/>
      <c r="E12" s="119"/>
      <c r="F12" s="119"/>
      <c r="G12" s="121"/>
      <c r="H12" s="119"/>
      <c r="I12" s="118"/>
      <c r="J12" s="51"/>
      <c r="K12" s="118"/>
      <c r="L12" s="51"/>
      <c r="M12" s="52"/>
      <c r="N12" s="52"/>
      <c r="O12" s="86"/>
      <c r="P12" s="54"/>
      <c r="Q12" s="54"/>
      <c r="R12" s="54"/>
      <c r="S12" s="57"/>
      <c r="T12" s="118"/>
      <c r="U12" s="54"/>
      <c r="V12" s="118"/>
      <c r="W12" s="54"/>
      <c r="X12" s="118"/>
      <c r="Y12" s="57">
        <f t="shared" si="0"/>
        <v>0</v>
      </c>
      <c r="Z12" s="57">
        <f t="shared" si="1"/>
        <v>0</v>
      </c>
      <c r="AA12" s="118"/>
      <c r="AB12" s="5"/>
      <c r="AC12" s="5"/>
      <c r="AD12" s="5"/>
      <c r="AE12" s="5"/>
    </row>
    <row r="13" spans="1:31" ht="27.75" customHeight="1">
      <c r="A13" s="118">
        <v>520100</v>
      </c>
      <c r="B13" s="118">
        <v>180101</v>
      </c>
      <c r="C13" s="123"/>
      <c r="D13" s="118"/>
      <c r="E13" s="119"/>
      <c r="F13" s="119"/>
      <c r="G13" s="121"/>
      <c r="H13" s="119"/>
      <c r="I13" s="118"/>
      <c r="J13" s="51"/>
      <c r="K13" s="118"/>
      <c r="L13" s="51"/>
      <c r="M13" s="52"/>
      <c r="N13" s="52"/>
      <c r="O13" s="86"/>
      <c r="P13" s="54"/>
      <c r="Q13" s="54"/>
      <c r="R13" s="54"/>
      <c r="S13" s="57"/>
      <c r="T13" s="118"/>
      <c r="U13" s="54"/>
      <c r="V13" s="118"/>
      <c r="W13" s="54"/>
      <c r="X13" s="118"/>
      <c r="Y13" s="57">
        <f t="shared" si="0"/>
        <v>0</v>
      </c>
      <c r="Z13" s="57">
        <f t="shared" si="1"/>
        <v>0</v>
      </c>
      <c r="AA13" s="118"/>
      <c r="AB13" s="5"/>
      <c r="AC13" s="5"/>
      <c r="AD13" s="5"/>
      <c r="AE13" s="5"/>
    </row>
    <row r="14" spans="1:31" ht="25.5" customHeight="1">
      <c r="A14" s="37"/>
      <c r="B14" s="37"/>
      <c r="C14" s="38"/>
      <c r="D14" s="37"/>
      <c r="E14" s="37"/>
      <c r="F14" s="37"/>
      <c r="G14" s="39"/>
      <c r="H14" s="37"/>
      <c r="I14" s="37"/>
      <c r="J14" s="79"/>
      <c r="K14" s="37"/>
      <c r="L14" s="79"/>
      <c r="M14" s="80"/>
      <c r="N14" s="80"/>
      <c r="O14" s="43"/>
      <c r="P14" s="44"/>
      <c r="Q14" s="81"/>
      <c r="R14" s="81"/>
      <c r="S14" s="46"/>
      <c r="T14" s="37"/>
      <c r="U14" s="81"/>
      <c r="V14" s="37"/>
      <c r="W14" s="81"/>
      <c r="X14" s="37"/>
      <c r="Y14" s="82"/>
      <c r="Z14" s="82"/>
      <c r="AA14" s="37"/>
      <c r="AB14" s="5"/>
      <c r="AC14" s="5"/>
      <c r="AD14" s="5"/>
      <c r="AE14" s="5"/>
    </row>
    <row r="15" spans="1:31" s="127" customFormat="1" ht="32.25" customHeight="1">
      <c r="A15" s="118">
        <v>520100</v>
      </c>
      <c r="B15" s="118">
        <v>180101</v>
      </c>
      <c r="C15" s="49" t="s">
        <v>194</v>
      </c>
      <c r="D15" s="92" t="s">
        <v>195</v>
      </c>
      <c r="E15" s="132" t="s">
        <v>244</v>
      </c>
      <c r="F15" s="128" t="s">
        <v>314</v>
      </c>
      <c r="G15" s="51" t="s">
        <v>158</v>
      </c>
      <c r="H15" s="118"/>
      <c r="I15" s="118" t="s">
        <v>148</v>
      </c>
      <c r="J15" s="51" t="s">
        <v>159</v>
      </c>
      <c r="K15" s="118" t="s">
        <v>148</v>
      </c>
      <c r="L15" s="51" t="s">
        <v>312</v>
      </c>
      <c r="M15" s="52">
        <v>44774</v>
      </c>
      <c r="N15" s="52">
        <v>44776</v>
      </c>
      <c r="O15" s="52"/>
      <c r="P15" s="53"/>
      <c r="Q15" s="54"/>
      <c r="R15" s="54">
        <v>0</v>
      </c>
      <c r="S15" s="55"/>
      <c r="T15" s="118">
        <v>2</v>
      </c>
      <c r="U15" s="54">
        <v>54.01</v>
      </c>
      <c r="V15" s="118">
        <v>1</v>
      </c>
      <c r="W15" s="54">
        <v>17.52</v>
      </c>
      <c r="X15" s="118">
        <f>T15+V15</f>
        <v>3</v>
      </c>
      <c r="Y15" s="56">
        <f>(T15*U15)+(V15*W15)</f>
        <v>125.53999999999999</v>
      </c>
      <c r="Z15" s="57">
        <f>Y15</f>
        <v>125.53999999999999</v>
      </c>
      <c r="AA15" s="118" t="s">
        <v>313</v>
      </c>
      <c r="AB15" s="126"/>
      <c r="AC15" s="126"/>
      <c r="AD15" s="126"/>
      <c r="AE15" s="126"/>
    </row>
    <row r="16" spans="1:31" s="127" customFormat="1" ht="30" customHeight="1">
      <c r="A16" s="118">
        <v>520100</v>
      </c>
      <c r="B16" s="118">
        <v>180101</v>
      </c>
      <c r="C16" s="49" t="s">
        <v>156</v>
      </c>
      <c r="D16" s="118" t="s">
        <v>151</v>
      </c>
      <c r="E16" s="139" t="s">
        <v>288</v>
      </c>
      <c r="F16" s="128" t="s">
        <v>314</v>
      </c>
      <c r="G16" s="51" t="s">
        <v>158</v>
      </c>
      <c r="H16" s="118"/>
      <c r="I16" s="118" t="s">
        <v>148</v>
      </c>
      <c r="J16" s="51" t="s">
        <v>159</v>
      </c>
      <c r="K16" s="118" t="s">
        <v>148</v>
      </c>
      <c r="L16" s="51" t="s">
        <v>312</v>
      </c>
      <c r="M16" s="52">
        <v>44774</v>
      </c>
      <c r="N16" s="52">
        <v>44776</v>
      </c>
      <c r="O16" s="52"/>
      <c r="P16" s="53"/>
      <c r="Q16" s="54"/>
      <c r="R16" s="54">
        <v>0</v>
      </c>
      <c r="S16" s="55"/>
      <c r="T16" s="118">
        <v>2</v>
      </c>
      <c r="U16" s="54">
        <v>95.97</v>
      </c>
      <c r="V16" s="118">
        <v>1</v>
      </c>
      <c r="W16" s="54">
        <v>28.78</v>
      </c>
      <c r="X16" s="118">
        <f t="shared" ref="X16:X37" si="2">T16+V16</f>
        <v>3</v>
      </c>
      <c r="Y16" s="56">
        <f t="shared" ref="Y16:Y51" si="3">(T16*U16)+(V16*W16)</f>
        <v>220.72</v>
      </c>
      <c r="Z16" s="57">
        <f t="shared" ref="Z16:Z51" si="4">Y16</f>
        <v>220.72</v>
      </c>
      <c r="AA16" s="118" t="s">
        <v>315</v>
      </c>
      <c r="AB16" s="126"/>
      <c r="AC16" s="126"/>
      <c r="AD16" s="126"/>
      <c r="AE16" s="126"/>
    </row>
    <row r="17" spans="1:31" s="127" customFormat="1" ht="35.25" customHeight="1">
      <c r="A17" s="118">
        <v>520100</v>
      </c>
      <c r="B17" s="118">
        <v>180101</v>
      </c>
      <c r="C17" s="49" t="s">
        <v>162</v>
      </c>
      <c r="D17" s="92" t="s">
        <v>152</v>
      </c>
      <c r="E17" s="132" t="s">
        <v>255</v>
      </c>
      <c r="F17" s="128" t="s">
        <v>314</v>
      </c>
      <c r="G17" s="51" t="s">
        <v>158</v>
      </c>
      <c r="H17" s="118"/>
      <c r="I17" s="118" t="s">
        <v>148</v>
      </c>
      <c r="J17" s="51" t="s">
        <v>159</v>
      </c>
      <c r="K17" s="118" t="s">
        <v>148</v>
      </c>
      <c r="L17" s="51" t="s">
        <v>312</v>
      </c>
      <c r="M17" s="52">
        <v>44774</v>
      </c>
      <c r="N17" s="52">
        <v>44776</v>
      </c>
      <c r="O17" s="52"/>
      <c r="P17" s="53"/>
      <c r="Q17" s="54"/>
      <c r="R17" s="54">
        <v>0</v>
      </c>
      <c r="S17" s="55"/>
      <c r="T17" s="118">
        <v>2</v>
      </c>
      <c r="U17" s="54">
        <v>54.01</v>
      </c>
      <c r="V17" s="118">
        <v>1</v>
      </c>
      <c r="W17" s="54">
        <v>17.52</v>
      </c>
      <c r="X17" s="118">
        <f t="shared" si="2"/>
        <v>3</v>
      </c>
      <c r="Y17" s="56">
        <f t="shared" si="3"/>
        <v>125.53999999999999</v>
      </c>
      <c r="Z17" s="57">
        <f t="shared" si="4"/>
        <v>125.53999999999999</v>
      </c>
      <c r="AA17" s="118" t="s">
        <v>317</v>
      </c>
      <c r="AB17" s="126"/>
      <c r="AC17" s="126"/>
      <c r="AD17" s="126"/>
      <c r="AE17" s="126"/>
    </row>
    <row r="18" spans="1:31" s="127" customFormat="1" ht="33" customHeight="1">
      <c r="A18" s="118">
        <v>520100</v>
      </c>
      <c r="B18" s="118">
        <v>180101</v>
      </c>
      <c r="C18" s="90" t="s">
        <v>170</v>
      </c>
      <c r="D18" s="118" t="s">
        <v>171</v>
      </c>
      <c r="E18" s="118" t="s">
        <v>318</v>
      </c>
      <c r="F18" s="133" t="s">
        <v>319</v>
      </c>
      <c r="G18" s="51" t="s">
        <v>158</v>
      </c>
      <c r="H18" s="118"/>
      <c r="I18" s="118" t="s">
        <v>148</v>
      </c>
      <c r="J18" s="51" t="s">
        <v>159</v>
      </c>
      <c r="K18" s="118" t="s">
        <v>148</v>
      </c>
      <c r="L18" s="51" t="s">
        <v>264</v>
      </c>
      <c r="M18" s="52">
        <v>44782</v>
      </c>
      <c r="N18" s="52">
        <v>44783</v>
      </c>
      <c r="O18" s="52"/>
      <c r="P18" s="53"/>
      <c r="Q18" s="54"/>
      <c r="R18" s="54">
        <v>0</v>
      </c>
      <c r="S18" s="55"/>
      <c r="T18" s="118">
        <v>1</v>
      </c>
      <c r="U18" s="54">
        <v>54.01</v>
      </c>
      <c r="V18" s="118">
        <v>1</v>
      </c>
      <c r="W18" s="54">
        <v>17.52</v>
      </c>
      <c r="X18" s="118">
        <f t="shared" si="2"/>
        <v>2</v>
      </c>
      <c r="Y18" s="56">
        <f t="shared" si="3"/>
        <v>71.53</v>
      </c>
      <c r="Z18" s="57">
        <f t="shared" si="4"/>
        <v>71.53</v>
      </c>
      <c r="AA18" s="118" t="s">
        <v>320</v>
      </c>
      <c r="AB18" s="126"/>
      <c r="AC18" s="126"/>
      <c r="AD18" s="126"/>
      <c r="AE18" s="126"/>
    </row>
    <row r="19" spans="1:31" s="127" customFormat="1" ht="37.5" customHeight="1">
      <c r="A19" s="118">
        <v>520100</v>
      </c>
      <c r="B19" s="118">
        <v>180101</v>
      </c>
      <c r="C19" s="94" t="s">
        <v>156</v>
      </c>
      <c r="D19" s="118" t="s">
        <v>151</v>
      </c>
      <c r="E19" s="139" t="s">
        <v>288</v>
      </c>
      <c r="F19" s="140" t="s">
        <v>324</v>
      </c>
      <c r="G19" s="51" t="s">
        <v>158</v>
      </c>
      <c r="H19" s="118"/>
      <c r="I19" s="118" t="s">
        <v>148</v>
      </c>
      <c r="J19" s="51" t="s">
        <v>159</v>
      </c>
      <c r="K19" s="118" t="s">
        <v>148</v>
      </c>
      <c r="L19" s="51" t="s">
        <v>321</v>
      </c>
      <c r="M19" s="52">
        <v>44782</v>
      </c>
      <c r="N19" s="52">
        <v>44784</v>
      </c>
      <c r="O19" s="52"/>
      <c r="P19" s="53"/>
      <c r="Q19" s="54"/>
      <c r="R19" s="54">
        <v>0</v>
      </c>
      <c r="S19" s="55"/>
      <c r="T19" s="118">
        <v>2</v>
      </c>
      <c r="U19" s="54">
        <v>95.97</v>
      </c>
      <c r="V19" s="118">
        <v>1</v>
      </c>
      <c r="W19" s="54">
        <v>28.78</v>
      </c>
      <c r="X19" s="118">
        <f t="shared" si="2"/>
        <v>3</v>
      </c>
      <c r="Y19" s="56">
        <f t="shared" si="3"/>
        <v>220.72</v>
      </c>
      <c r="Z19" s="57">
        <f t="shared" si="4"/>
        <v>220.72</v>
      </c>
      <c r="AA19" s="118" t="s">
        <v>322</v>
      </c>
      <c r="AB19" s="126"/>
      <c r="AC19" s="126"/>
      <c r="AD19" s="126"/>
      <c r="AE19" s="126"/>
    </row>
    <row r="20" spans="1:31" s="127" customFormat="1" ht="63" customHeight="1">
      <c r="A20" s="118">
        <v>520100</v>
      </c>
      <c r="B20" s="118">
        <v>180101</v>
      </c>
      <c r="C20" s="94" t="s">
        <v>186</v>
      </c>
      <c r="D20" s="118" t="s">
        <v>187</v>
      </c>
      <c r="E20" s="118" t="s">
        <v>323</v>
      </c>
      <c r="F20" s="129" t="s">
        <v>325</v>
      </c>
      <c r="G20" s="51" t="s">
        <v>158</v>
      </c>
      <c r="H20" s="118"/>
      <c r="I20" s="118" t="s">
        <v>148</v>
      </c>
      <c r="J20" s="51" t="s">
        <v>159</v>
      </c>
      <c r="K20" s="118" t="s">
        <v>148</v>
      </c>
      <c r="L20" s="51" t="s">
        <v>184</v>
      </c>
      <c r="M20" s="52">
        <v>44760</v>
      </c>
      <c r="N20" s="52">
        <v>44765</v>
      </c>
      <c r="O20" s="52"/>
      <c r="P20" s="53"/>
      <c r="Q20" s="54"/>
      <c r="R20" s="54">
        <v>0</v>
      </c>
      <c r="S20" s="55"/>
      <c r="T20" s="118">
        <v>5</v>
      </c>
      <c r="U20" s="54">
        <v>54.01</v>
      </c>
      <c r="V20" s="118">
        <v>1</v>
      </c>
      <c r="W20" s="54">
        <v>17.52</v>
      </c>
      <c r="X20" s="118">
        <f t="shared" si="2"/>
        <v>6</v>
      </c>
      <c r="Y20" s="56">
        <f t="shared" si="3"/>
        <v>287.57</v>
      </c>
      <c r="Z20" s="57">
        <f t="shared" si="4"/>
        <v>287.57</v>
      </c>
      <c r="AA20" s="118" t="s">
        <v>326</v>
      </c>
      <c r="AB20" s="126"/>
      <c r="AC20" s="126"/>
      <c r="AD20" s="126"/>
      <c r="AE20" s="126"/>
    </row>
    <row r="21" spans="1:31" s="127" customFormat="1" ht="51" customHeight="1">
      <c r="A21" s="118">
        <v>520100</v>
      </c>
      <c r="B21" s="118">
        <v>180101</v>
      </c>
      <c r="C21" s="94" t="s">
        <v>327</v>
      </c>
      <c r="D21" s="118" t="s">
        <v>328</v>
      </c>
      <c r="E21" s="118" t="s">
        <v>329</v>
      </c>
      <c r="F21" s="129" t="s">
        <v>330</v>
      </c>
      <c r="G21" s="51" t="s">
        <v>158</v>
      </c>
      <c r="H21" s="118"/>
      <c r="I21" s="118" t="s">
        <v>148</v>
      </c>
      <c r="J21" s="51" t="s">
        <v>159</v>
      </c>
      <c r="K21" s="118" t="s">
        <v>148</v>
      </c>
      <c r="L21" s="51" t="s">
        <v>264</v>
      </c>
      <c r="M21" s="95">
        <v>44754</v>
      </c>
      <c r="N21" s="52">
        <v>44758</v>
      </c>
      <c r="O21" s="52"/>
      <c r="P21" s="53"/>
      <c r="Q21" s="54"/>
      <c r="R21" s="54">
        <v>0</v>
      </c>
      <c r="S21" s="55"/>
      <c r="T21" s="118">
        <v>4</v>
      </c>
      <c r="U21" s="54">
        <v>54.01</v>
      </c>
      <c r="V21" s="118">
        <v>1</v>
      </c>
      <c r="W21" s="54">
        <v>17.52</v>
      </c>
      <c r="X21" s="118">
        <f t="shared" si="2"/>
        <v>5</v>
      </c>
      <c r="Y21" s="56">
        <f t="shared" si="3"/>
        <v>233.56</v>
      </c>
      <c r="Z21" s="57">
        <f t="shared" si="4"/>
        <v>233.56</v>
      </c>
      <c r="AA21" s="118" t="s">
        <v>331</v>
      </c>
      <c r="AB21" s="126"/>
      <c r="AC21" s="126"/>
      <c r="AD21" s="126"/>
      <c r="AE21" s="126"/>
    </row>
    <row r="22" spans="1:31" s="127" customFormat="1" ht="48" customHeight="1">
      <c r="A22" s="118">
        <v>520100</v>
      </c>
      <c r="B22" s="118">
        <v>180101</v>
      </c>
      <c r="C22" s="94" t="s">
        <v>186</v>
      </c>
      <c r="D22" s="118" t="s">
        <v>187</v>
      </c>
      <c r="E22" s="118" t="s">
        <v>323</v>
      </c>
      <c r="F22" s="128" t="s">
        <v>332</v>
      </c>
      <c r="G22" s="51" t="s">
        <v>158</v>
      </c>
      <c r="H22" s="118"/>
      <c r="I22" s="118" t="s">
        <v>148</v>
      </c>
      <c r="J22" s="51" t="s">
        <v>159</v>
      </c>
      <c r="K22" s="118" t="s">
        <v>148</v>
      </c>
      <c r="L22" s="51" t="s">
        <v>333</v>
      </c>
      <c r="M22" s="52">
        <v>44791</v>
      </c>
      <c r="N22" s="52">
        <v>44799</v>
      </c>
      <c r="O22" s="52"/>
      <c r="P22" s="53"/>
      <c r="Q22" s="54"/>
      <c r="R22" s="54">
        <v>0</v>
      </c>
      <c r="S22" s="55"/>
      <c r="T22" s="118">
        <v>8</v>
      </c>
      <c r="U22" s="54">
        <v>54.01</v>
      </c>
      <c r="V22" s="118">
        <v>1</v>
      </c>
      <c r="W22" s="54">
        <v>17.52</v>
      </c>
      <c r="X22" s="118">
        <f t="shared" si="2"/>
        <v>9</v>
      </c>
      <c r="Y22" s="56">
        <f t="shared" si="3"/>
        <v>449.59999999999997</v>
      </c>
      <c r="Z22" s="57">
        <f t="shared" si="4"/>
        <v>449.59999999999997</v>
      </c>
      <c r="AA22" s="118" t="s">
        <v>334</v>
      </c>
      <c r="AB22" s="126"/>
      <c r="AC22" s="126"/>
      <c r="AD22" s="126"/>
      <c r="AE22" s="126"/>
    </row>
    <row r="23" spans="1:31" s="127" customFormat="1" ht="48" customHeight="1">
      <c r="A23" s="118">
        <v>520100</v>
      </c>
      <c r="B23" s="118">
        <v>180101</v>
      </c>
      <c r="C23" s="90" t="s">
        <v>252</v>
      </c>
      <c r="D23" s="118" t="s">
        <v>310</v>
      </c>
      <c r="E23" s="118" t="s">
        <v>311</v>
      </c>
      <c r="F23" s="128" t="s">
        <v>335</v>
      </c>
      <c r="G23" s="51" t="s">
        <v>158</v>
      </c>
      <c r="H23" s="118"/>
      <c r="I23" s="118" t="s">
        <v>148</v>
      </c>
      <c r="J23" s="51" t="s">
        <v>159</v>
      </c>
      <c r="K23" s="118" t="s">
        <v>148</v>
      </c>
      <c r="L23" s="51" t="s">
        <v>281</v>
      </c>
      <c r="M23" s="52">
        <v>44783</v>
      </c>
      <c r="N23" s="52">
        <v>44784</v>
      </c>
      <c r="O23" s="52"/>
      <c r="P23" s="53"/>
      <c r="Q23" s="54"/>
      <c r="R23" s="54">
        <v>0</v>
      </c>
      <c r="S23" s="55"/>
      <c r="T23" s="118">
        <v>1</v>
      </c>
      <c r="U23" s="54">
        <v>54.01</v>
      </c>
      <c r="V23" s="118">
        <v>0</v>
      </c>
      <c r="W23" s="54">
        <v>17.52</v>
      </c>
      <c r="X23" s="118">
        <f t="shared" si="2"/>
        <v>1</v>
      </c>
      <c r="Y23" s="56">
        <f t="shared" si="3"/>
        <v>54.01</v>
      </c>
      <c r="Z23" s="57">
        <f t="shared" si="4"/>
        <v>54.01</v>
      </c>
      <c r="AA23" s="118" t="s">
        <v>336</v>
      </c>
      <c r="AB23" s="126"/>
      <c r="AC23" s="126"/>
      <c r="AD23" s="126"/>
      <c r="AE23" s="126"/>
    </row>
    <row r="24" spans="1:31" s="127" customFormat="1" ht="36" customHeight="1">
      <c r="A24" s="118">
        <v>520100</v>
      </c>
      <c r="B24" s="118">
        <v>180101</v>
      </c>
      <c r="C24" s="90" t="s">
        <v>162</v>
      </c>
      <c r="D24" s="92" t="s">
        <v>152</v>
      </c>
      <c r="E24" s="132" t="s">
        <v>255</v>
      </c>
      <c r="F24" s="128" t="s">
        <v>340</v>
      </c>
      <c r="G24" s="51" t="s">
        <v>158</v>
      </c>
      <c r="H24" s="118"/>
      <c r="I24" s="118" t="s">
        <v>148</v>
      </c>
      <c r="J24" s="51" t="s">
        <v>159</v>
      </c>
      <c r="K24" s="118" t="s">
        <v>148</v>
      </c>
      <c r="L24" s="51" t="s">
        <v>337</v>
      </c>
      <c r="M24" s="52">
        <v>44798</v>
      </c>
      <c r="N24" s="52">
        <v>44800</v>
      </c>
      <c r="O24" s="52"/>
      <c r="P24" s="53"/>
      <c r="Q24" s="54"/>
      <c r="R24" s="54">
        <v>0</v>
      </c>
      <c r="S24" s="55"/>
      <c r="T24" s="118">
        <v>2</v>
      </c>
      <c r="U24" s="54">
        <v>54.01</v>
      </c>
      <c r="V24" s="118">
        <v>1</v>
      </c>
      <c r="W24" s="54">
        <v>17.52</v>
      </c>
      <c r="X24" s="118">
        <f t="shared" si="2"/>
        <v>3</v>
      </c>
      <c r="Y24" s="56">
        <f t="shared" si="3"/>
        <v>125.53999999999999</v>
      </c>
      <c r="Z24" s="57">
        <f t="shared" si="4"/>
        <v>125.53999999999999</v>
      </c>
      <c r="AA24" s="118" t="s">
        <v>338</v>
      </c>
      <c r="AB24" s="126"/>
      <c r="AC24" s="126"/>
      <c r="AD24" s="126"/>
      <c r="AE24" s="126"/>
    </row>
    <row r="25" spans="1:31" s="127" customFormat="1" ht="32.25" customHeight="1">
      <c r="A25" s="118">
        <v>520100</v>
      </c>
      <c r="B25" s="118">
        <v>180101</v>
      </c>
      <c r="C25" s="90" t="s">
        <v>199</v>
      </c>
      <c r="D25" s="118" t="s">
        <v>154</v>
      </c>
      <c r="E25" s="118" t="s">
        <v>238</v>
      </c>
      <c r="F25" s="128" t="s">
        <v>339</v>
      </c>
      <c r="G25" s="51" t="s">
        <v>158</v>
      </c>
      <c r="H25" s="118"/>
      <c r="I25" s="118" t="s">
        <v>148</v>
      </c>
      <c r="J25" s="51" t="s">
        <v>159</v>
      </c>
      <c r="K25" s="118" t="s">
        <v>148</v>
      </c>
      <c r="L25" s="51" t="s">
        <v>337</v>
      </c>
      <c r="M25" s="52">
        <v>44798</v>
      </c>
      <c r="N25" s="52">
        <v>44799</v>
      </c>
      <c r="O25" s="52"/>
      <c r="P25" s="53"/>
      <c r="Q25" s="54"/>
      <c r="R25" s="54">
        <v>0</v>
      </c>
      <c r="S25" s="55"/>
      <c r="T25" s="118">
        <v>1</v>
      </c>
      <c r="U25" s="54">
        <v>95.97</v>
      </c>
      <c r="V25" s="118">
        <v>1</v>
      </c>
      <c r="W25" s="54">
        <v>28.78</v>
      </c>
      <c r="X25" s="118">
        <f t="shared" si="2"/>
        <v>2</v>
      </c>
      <c r="Y25" s="56">
        <f t="shared" si="3"/>
        <v>124.75</v>
      </c>
      <c r="Z25" s="57">
        <f t="shared" si="4"/>
        <v>124.75</v>
      </c>
      <c r="AA25" s="118" t="s">
        <v>341</v>
      </c>
      <c r="AB25" s="126"/>
      <c r="AC25" s="126"/>
      <c r="AD25" s="126"/>
      <c r="AE25" s="126"/>
    </row>
    <row r="26" spans="1:31" s="127" customFormat="1" ht="30" customHeight="1">
      <c r="A26" s="118">
        <v>520100</v>
      </c>
      <c r="B26" s="118">
        <v>180101</v>
      </c>
      <c r="C26" s="90" t="s">
        <v>194</v>
      </c>
      <c r="D26" s="92" t="s">
        <v>195</v>
      </c>
      <c r="E26" s="132" t="s">
        <v>244</v>
      </c>
      <c r="F26" s="128" t="s">
        <v>340</v>
      </c>
      <c r="G26" s="51" t="s">
        <v>158</v>
      </c>
      <c r="H26" s="118"/>
      <c r="I26" s="118" t="s">
        <v>148</v>
      </c>
      <c r="J26" s="51" t="s">
        <v>159</v>
      </c>
      <c r="K26" s="118" t="s">
        <v>148</v>
      </c>
      <c r="L26" s="51" t="s">
        <v>337</v>
      </c>
      <c r="M26" s="52">
        <v>44798</v>
      </c>
      <c r="N26" s="52">
        <v>44800</v>
      </c>
      <c r="O26" s="52"/>
      <c r="P26" s="53"/>
      <c r="Q26" s="54"/>
      <c r="R26" s="54">
        <v>0</v>
      </c>
      <c r="S26" s="55"/>
      <c r="T26" s="118">
        <v>2</v>
      </c>
      <c r="U26" s="54">
        <v>54.01</v>
      </c>
      <c r="V26" s="118">
        <v>1</v>
      </c>
      <c r="W26" s="54">
        <v>17.52</v>
      </c>
      <c r="X26" s="118">
        <f t="shared" si="2"/>
        <v>3</v>
      </c>
      <c r="Y26" s="56">
        <f t="shared" si="3"/>
        <v>125.53999999999999</v>
      </c>
      <c r="Z26" s="57">
        <f t="shared" si="4"/>
        <v>125.53999999999999</v>
      </c>
      <c r="AA26" s="118" t="s">
        <v>342</v>
      </c>
      <c r="AB26" s="126"/>
      <c r="AC26" s="126"/>
      <c r="AD26" s="126"/>
      <c r="AE26" s="126"/>
    </row>
    <row r="27" spans="1:31" s="127" customFormat="1" ht="60.75" customHeight="1">
      <c r="A27" s="118">
        <v>520100</v>
      </c>
      <c r="B27" s="118">
        <v>180101</v>
      </c>
      <c r="C27" s="90" t="s">
        <v>252</v>
      </c>
      <c r="D27" s="118" t="s">
        <v>310</v>
      </c>
      <c r="E27" s="118" t="s">
        <v>311</v>
      </c>
      <c r="F27" s="128" t="s">
        <v>343</v>
      </c>
      <c r="G27" s="51" t="s">
        <v>158</v>
      </c>
      <c r="H27" s="118"/>
      <c r="I27" s="118" t="s">
        <v>148</v>
      </c>
      <c r="J27" s="51" t="s">
        <v>159</v>
      </c>
      <c r="K27" s="118" t="s">
        <v>148</v>
      </c>
      <c r="L27" s="51" t="s">
        <v>344</v>
      </c>
      <c r="M27" s="52">
        <v>44781</v>
      </c>
      <c r="N27" s="52">
        <v>44782</v>
      </c>
      <c r="O27" s="52"/>
      <c r="P27" s="53"/>
      <c r="Q27" s="54"/>
      <c r="R27" s="54">
        <v>0</v>
      </c>
      <c r="S27" s="55"/>
      <c r="T27" s="118">
        <v>1</v>
      </c>
      <c r="U27" s="54">
        <v>54.01</v>
      </c>
      <c r="V27" s="118">
        <v>1</v>
      </c>
      <c r="W27" s="54">
        <v>17.52</v>
      </c>
      <c r="X27" s="118">
        <f t="shared" si="2"/>
        <v>2</v>
      </c>
      <c r="Y27" s="56">
        <f t="shared" si="3"/>
        <v>71.53</v>
      </c>
      <c r="Z27" s="57">
        <f t="shared" si="4"/>
        <v>71.53</v>
      </c>
      <c r="AA27" s="118" t="s">
        <v>345</v>
      </c>
      <c r="AB27" s="126"/>
      <c r="AC27" s="126"/>
      <c r="AD27" s="126"/>
      <c r="AE27" s="126"/>
    </row>
    <row r="28" spans="1:31" s="127" customFormat="1" ht="50.25" customHeight="1">
      <c r="A28" s="118">
        <v>520100</v>
      </c>
      <c r="B28" s="118">
        <v>180101</v>
      </c>
      <c r="C28" s="90" t="s">
        <v>252</v>
      </c>
      <c r="D28" s="118" t="s">
        <v>310</v>
      </c>
      <c r="E28" s="118" t="s">
        <v>311</v>
      </c>
      <c r="F28" s="128" t="s">
        <v>346</v>
      </c>
      <c r="G28" s="51" t="s">
        <v>158</v>
      </c>
      <c r="H28" s="118"/>
      <c r="I28" s="118" t="s">
        <v>148</v>
      </c>
      <c r="J28" s="51" t="s">
        <v>159</v>
      </c>
      <c r="K28" s="118" t="s">
        <v>148</v>
      </c>
      <c r="L28" s="51" t="s">
        <v>347</v>
      </c>
      <c r="M28" s="52">
        <v>44804</v>
      </c>
      <c r="N28" s="52">
        <v>44805</v>
      </c>
      <c r="O28" s="52"/>
      <c r="P28" s="53"/>
      <c r="Q28" s="54"/>
      <c r="R28" s="54">
        <v>0</v>
      </c>
      <c r="S28" s="55"/>
      <c r="T28" s="118">
        <v>1</v>
      </c>
      <c r="U28" s="54">
        <v>54.01</v>
      </c>
      <c r="V28" s="118">
        <v>1</v>
      </c>
      <c r="W28" s="54">
        <v>17.52</v>
      </c>
      <c r="X28" s="118">
        <f t="shared" si="2"/>
        <v>2</v>
      </c>
      <c r="Y28" s="56">
        <f t="shared" si="3"/>
        <v>71.53</v>
      </c>
      <c r="Z28" s="57">
        <f t="shared" si="4"/>
        <v>71.53</v>
      </c>
      <c r="AA28" s="118" t="s">
        <v>348</v>
      </c>
      <c r="AB28" s="126"/>
      <c r="AC28" s="126"/>
      <c r="AD28" s="126"/>
      <c r="AE28" s="126"/>
    </row>
    <row r="29" spans="1:31" s="127" customFormat="1" ht="25.5" customHeight="1">
      <c r="A29" s="118"/>
      <c r="B29" s="118"/>
      <c r="C29" s="97"/>
      <c r="D29" s="92"/>
      <c r="E29" s="118"/>
      <c r="F29" s="128"/>
      <c r="G29" s="93"/>
      <c r="H29" s="118"/>
      <c r="I29" s="118"/>
      <c r="J29" s="51"/>
      <c r="K29" s="118"/>
      <c r="L29" s="51"/>
      <c r="M29" s="52"/>
      <c r="N29" s="52"/>
      <c r="O29" s="52"/>
      <c r="P29" s="53"/>
      <c r="Q29" s="54"/>
      <c r="R29" s="54">
        <v>0</v>
      </c>
      <c r="S29" s="55"/>
      <c r="T29" s="118"/>
      <c r="U29" s="54"/>
      <c r="V29" s="118"/>
      <c r="W29" s="54"/>
      <c r="X29" s="118">
        <f t="shared" si="2"/>
        <v>0</v>
      </c>
      <c r="Y29" s="56">
        <f t="shared" si="3"/>
        <v>0</v>
      </c>
      <c r="Z29" s="57">
        <f t="shared" si="4"/>
        <v>0</v>
      </c>
      <c r="AA29" s="118"/>
      <c r="AB29" s="126"/>
      <c r="AC29" s="126"/>
      <c r="AD29" s="126"/>
      <c r="AE29" s="126"/>
    </row>
    <row r="30" spans="1:31" s="127" customFormat="1" ht="25.5" customHeight="1">
      <c r="A30" s="118"/>
      <c r="B30" s="118"/>
      <c r="C30" s="97"/>
      <c r="D30" s="92"/>
      <c r="E30" s="118"/>
      <c r="F30" s="128"/>
      <c r="G30" s="93"/>
      <c r="H30" s="118"/>
      <c r="I30" s="118"/>
      <c r="J30" s="51"/>
      <c r="K30" s="118"/>
      <c r="L30" s="51"/>
      <c r="M30" s="52"/>
      <c r="N30" s="52"/>
      <c r="O30" s="52"/>
      <c r="P30" s="53"/>
      <c r="Q30" s="54"/>
      <c r="R30" s="54">
        <v>0</v>
      </c>
      <c r="S30" s="55"/>
      <c r="T30" s="118"/>
      <c r="U30" s="54"/>
      <c r="V30" s="118"/>
      <c r="W30" s="54"/>
      <c r="X30" s="118">
        <f t="shared" si="2"/>
        <v>0</v>
      </c>
      <c r="Y30" s="56">
        <f t="shared" si="3"/>
        <v>0</v>
      </c>
      <c r="Z30" s="57">
        <f t="shared" si="4"/>
        <v>0</v>
      </c>
      <c r="AA30" s="118"/>
      <c r="AB30" s="126"/>
      <c r="AC30" s="126"/>
      <c r="AD30" s="126"/>
      <c r="AE30" s="126"/>
    </row>
    <row r="31" spans="1:31" s="127" customFormat="1" ht="25.5" customHeight="1">
      <c r="A31" s="118"/>
      <c r="B31" s="118"/>
      <c r="C31" s="90"/>
      <c r="D31" s="92"/>
      <c r="E31" s="118"/>
      <c r="F31" s="128"/>
      <c r="G31" s="93"/>
      <c r="H31" s="118"/>
      <c r="I31" s="118"/>
      <c r="J31" s="51"/>
      <c r="K31" s="118"/>
      <c r="L31" s="51"/>
      <c r="M31" s="52"/>
      <c r="N31" s="52"/>
      <c r="O31" s="52"/>
      <c r="P31" s="54"/>
      <c r="Q31" s="54"/>
      <c r="R31" s="54">
        <v>0</v>
      </c>
      <c r="S31" s="55"/>
      <c r="T31" s="118"/>
      <c r="U31" s="54"/>
      <c r="V31" s="118"/>
      <c r="W31" s="54"/>
      <c r="X31" s="118">
        <f t="shared" si="2"/>
        <v>0</v>
      </c>
      <c r="Y31" s="56">
        <f t="shared" si="3"/>
        <v>0</v>
      </c>
      <c r="Z31" s="57">
        <f t="shared" si="4"/>
        <v>0</v>
      </c>
      <c r="AA31" s="118"/>
      <c r="AB31" s="126"/>
      <c r="AC31" s="126"/>
      <c r="AD31" s="126"/>
      <c r="AE31" s="126"/>
    </row>
    <row r="32" spans="1:31" s="127" customFormat="1" ht="25.5" customHeight="1">
      <c r="A32" s="118"/>
      <c r="B32" s="102"/>
      <c r="C32" s="103"/>
      <c r="D32" s="102"/>
      <c r="E32" s="117"/>
      <c r="F32" s="134"/>
      <c r="G32" s="93"/>
      <c r="H32" s="61"/>
      <c r="I32" s="61"/>
      <c r="J32" s="64"/>
      <c r="K32" s="61"/>
      <c r="L32" s="65"/>
      <c r="M32" s="66"/>
      <c r="N32" s="66"/>
      <c r="O32" s="67"/>
      <c r="P32" s="68"/>
      <c r="Q32" s="68"/>
      <c r="R32" s="68">
        <v>0</v>
      </c>
      <c r="S32" s="69"/>
      <c r="T32" s="61"/>
      <c r="U32" s="109"/>
      <c r="V32" s="61"/>
      <c r="W32" s="109"/>
      <c r="X32" s="118">
        <f t="shared" si="2"/>
        <v>0</v>
      </c>
      <c r="Y32" s="56">
        <f t="shared" si="3"/>
        <v>0</v>
      </c>
      <c r="Z32" s="57">
        <f t="shared" si="4"/>
        <v>0</v>
      </c>
      <c r="AA32" s="61"/>
      <c r="AB32" s="126"/>
      <c r="AC32" s="126"/>
      <c r="AD32" s="126"/>
      <c r="AE32" s="126"/>
    </row>
    <row r="33" spans="1:31" s="127" customFormat="1" ht="25.5" customHeight="1">
      <c r="A33" s="118"/>
      <c r="B33" s="102"/>
      <c r="C33" s="90"/>
      <c r="D33" s="118"/>
      <c r="E33" s="117"/>
      <c r="F33" s="128"/>
      <c r="G33" s="93"/>
      <c r="H33" s="118"/>
      <c r="I33" s="118"/>
      <c r="J33" s="51"/>
      <c r="K33" s="118"/>
      <c r="L33" s="85"/>
      <c r="M33" s="52"/>
      <c r="N33" s="52"/>
      <c r="O33" s="52"/>
      <c r="P33" s="54"/>
      <c r="Q33" s="54"/>
      <c r="R33" s="54">
        <v>0</v>
      </c>
      <c r="S33" s="57"/>
      <c r="T33" s="118"/>
      <c r="U33" s="109"/>
      <c r="V33" s="118"/>
      <c r="W33" s="109"/>
      <c r="X33" s="118">
        <f t="shared" si="2"/>
        <v>0</v>
      </c>
      <c r="Y33" s="56">
        <f t="shared" si="3"/>
        <v>0</v>
      </c>
      <c r="Z33" s="57">
        <f t="shared" si="4"/>
        <v>0</v>
      </c>
      <c r="AA33" s="118"/>
      <c r="AB33" s="126"/>
      <c r="AC33" s="126"/>
      <c r="AD33" s="126"/>
      <c r="AE33" s="126"/>
    </row>
    <row r="34" spans="1:31" s="127" customFormat="1" ht="25.5" customHeight="1">
      <c r="A34" s="118"/>
      <c r="B34" s="102"/>
      <c r="C34" s="90"/>
      <c r="D34" s="118"/>
      <c r="E34" s="117"/>
      <c r="F34" s="128"/>
      <c r="G34" s="93"/>
      <c r="H34" s="118"/>
      <c r="I34" s="118"/>
      <c r="J34" s="51"/>
      <c r="K34" s="118"/>
      <c r="L34" s="85"/>
      <c r="M34" s="52"/>
      <c r="N34" s="52"/>
      <c r="O34" s="52"/>
      <c r="P34" s="54"/>
      <c r="Q34" s="54"/>
      <c r="R34" s="54">
        <v>0</v>
      </c>
      <c r="S34" s="57"/>
      <c r="T34" s="118"/>
      <c r="U34" s="109"/>
      <c r="V34" s="118"/>
      <c r="W34" s="109"/>
      <c r="X34" s="118">
        <f t="shared" si="2"/>
        <v>0</v>
      </c>
      <c r="Y34" s="56">
        <f t="shared" si="3"/>
        <v>0</v>
      </c>
      <c r="Z34" s="57">
        <f t="shared" si="4"/>
        <v>0</v>
      </c>
      <c r="AA34" s="118"/>
      <c r="AB34" s="126"/>
      <c r="AC34" s="126"/>
      <c r="AD34" s="126"/>
      <c r="AE34" s="126"/>
    </row>
    <row r="35" spans="1:31" s="127" customFormat="1" ht="25.5" customHeight="1">
      <c r="A35" s="118"/>
      <c r="B35" s="102"/>
      <c r="C35" s="90"/>
      <c r="D35" s="118"/>
      <c r="E35" s="118"/>
      <c r="F35" s="128"/>
      <c r="G35" s="93"/>
      <c r="H35" s="118"/>
      <c r="I35" s="118"/>
      <c r="J35" s="51"/>
      <c r="K35" s="118"/>
      <c r="L35" s="85"/>
      <c r="M35" s="52"/>
      <c r="N35" s="52"/>
      <c r="O35" s="52"/>
      <c r="P35" s="54"/>
      <c r="Q35" s="54"/>
      <c r="R35" s="54">
        <v>0</v>
      </c>
      <c r="S35" s="57"/>
      <c r="T35" s="118"/>
      <c r="U35" s="54"/>
      <c r="V35" s="118"/>
      <c r="W35" s="54"/>
      <c r="X35" s="118">
        <f t="shared" si="2"/>
        <v>0</v>
      </c>
      <c r="Y35" s="56">
        <f t="shared" si="3"/>
        <v>0</v>
      </c>
      <c r="Z35" s="57">
        <f t="shared" si="4"/>
        <v>0</v>
      </c>
      <c r="AA35" s="118"/>
      <c r="AB35" s="126"/>
      <c r="AC35" s="126"/>
      <c r="AD35" s="126"/>
      <c r="AE35" s="126"/>
    </row>
    <row r="36" spans="1:31" s="127" customFormat="1" ht="25.5" customHeight="1">
      <c r="A36" s="118"/>
      <c r="B36" s="102"/>
      <c r="C36" s="90"/>
      <c r="D36" s="92"/>
      <c r="E36" s="132"/>
      <c r="F36" s="128"/>
      <c r="G36" s="96"/>
      <c r="H36" s="118"/>
      <c r="I36" s="118"/>
      <c r="J36" s="51"/>
      <c r="K36" s="118"/>
      <c r="L36" s="85"/>
      <c r="M36" s="52"/>
      <c r="N36" s="52"/>
      <c r="O36" s="52"/>
      <c r="P36" s="54"/>
      <c r="Q36" s="54"/>
      <c r="R36" s="54">
        <v>0</v>
      </c>
      <c r="S36" s="57"/>
      <c r="T36" s="118"/>
      <c r="U36" s="54"/>
      <c r="V36" s="118"/>
      <c r="W36" s="54"/>
      <c r="X36" s="118">
        <f t="shared" si="2"/>
        <v>0</v>
      </c>
      <c r="Y36" s="56">
        <f t="shared" si="3"/>
        <v>0</v>
      </c>
      <c r="Z36" s="57">
        <f t="shared" si="4"/>
        <v>0</v>
      </c>
      <c r="AA36" s="118"/>
      <c r="AB36" s="126"/>
      <c r="AC36" s="126"/>
      <c r="AD36" s="126"/>
      <c r="AE36" s="126"/>
    </row>
    <row r="37" spans="1:31" s="127" customFormat="1" ht="25.5" customHeight="1">
      <c r="A37" s="118"/>
      <c r="B37" s="102"/>
      <c r="C37" s="90"/>
      <c r="D37" s="118"/>
      <c r="E37" s="118"/>
      <c r="F37" s="128"/>
      <c r="G37" s="96"/>
      <c r="H37" s="118"/>
      <c r="I37" s="118"/>
      <c r="J37" s="51"/>
      <c r="K37" s="118"/>
      <c r="L37" s="85"/>
      <c r="M37" s="52"/>
      <c r="N37" s="52"/>
      <c r="O37" s="52"/>
      <c r="P37" s="54"/>
      <c r="Q37" s="54"/>
      <c r="R37" s="68">
        <v>0</v>
      </c>
      <c r="S37" s="57"/>
      <c r="T37" s="118"/>
      <c r="U37" s="54"/>
      <c r="V37" s="118"/>
      <c r="W37" s="54"/>
      <c r="X37" s="118">
        <f t="shared" si="2"/>
        <v>0</v>
      </c>
      <c r="Y37" s="56">
        <f t="shared" si="3"/>
        <v>0</v>
      </c>
      <c r="Z37" s="57">
        <f t="shared" si="4"/>
        <v>0</v>
      </c>
      <c r="AA37" s="118"/>
      <c r="AB37" s="126"/>
      <c r="AC37" s="126"/>
      <c r="AD37" s="126"/>
      <c r="AE37" s="126"/>
    </row>
    <row r="38" spans="1:31" ht="25.5" customHeight="1">
      <c r="A38" s="118"/>
      <c r="B38" s="102"/>
      <c r="C38" s="90"/>
      <c r="D38" s="118"/>
      <c r="E38" s="118"/>
      <c r="F38" s="118"/>
      <c r="G38" s="96"/>
      <c r="H38" s="118"/>
      <c r="I38" s="118"/>
      <c r="J38" s="51"/>
      <c r="K38" s="118"/>
      <c r="L38" s="85"/>
      <c r="M38" s="52"/>
      <c r="N38" s="52"/>
      <c r="O38" s="52"/>
      <c r="P38" s="54"/>
      <c r="Q38" s="54"/>
      <c r="R38" s="54"/>
      <c r="S38" s="57"/>
      <c r="T38" s="118"/>
      <c r="U38" s="113"/>
      <c r="V38" s="118"/>
      <c r="W38" s="54"/>
      <c r="X38" s="118"/>
      <c r="Y38" s="56">
        <f t="shared" si="3"/>
        <v>0</v>
      </c>
      <c r="Z38" s="57">
        <f t="shared" si="4"/>
        <v>0</v>
      </c>
      <c r="AA38" s="118"/>
      <c r="AB38" s="5"/>
      <c r="AC38" s="5"/>
      <c r="AD38" s="5"/>
      <c r="AE38" s="5"/>
    </row>
    <row r="39" spans="1:31" ht="25.5" customHeight="1">
      <c r="A39" s="118"/>
      <c r="B39" s="102"/>
      <c r="C39" s="90"/>
      <c r="D39" s="118"/>
      <c r="E39" s="118"/>
      <c r="F39" s="118"/>
      <c r="G39" s="96"/>
      <c r="H39" s="118"/>
      <c r="I39" s="118"/>
      <c r="J39" s="51"/>
      <c r="K39" s="118"/>
      <c r="L39" s="85"/>
      <c r="M39" s="52"/>
      <c r="N39" s="52"/>
      <c r="O39" s="52"/>
      <c r="P39" s="54"/>
      <c r="Q39" s="54"/>
      <c r="R39" s="54"/>
      <c r="S39" s="57"/>
      <c r="T39" s="118"/>
      <c r="U39" s="113"/>
      <c r="V39" s="118"/>
      <c r="W39" s="54"/>
      <c r="X39" s="118"/>
      <c r="Y39" s="56">
        <f t="shared" si="3"/>
        <v>0</v>
      </c>
      <c r="Z39" s="57">
        <f t="shared" si="4"/>
        <v>0</v>
      </c>
      <c r="AA39" s="118"/>
      <c r="AB39" s="5"/>
      <c r="AC39" s="5"/>
      <c r="AD39" s="5"/>
      <c r="AE39" s="5"/>
    </row>
    <row r="40" spans="1:31" ht="25.5" customHeight="1">
      <c r="A40" s="118"/>
      <c r="B40" s="102"/>
      <c r="C40" s="90"/>
      <c r="D40" s="118"/>
      <c r="E40" s="118"/>
      <c r="F40" s="118"/>
      <c r="G40" s="96"/>
      <c r="H40" s="118"/>
      <c r="I40" s="118"/>
      <c r="J40" s="51"/>
      <c r="K40" s="118"/>
      <c r="L40" s="85"/>
      <c r="M40" s="52"/>
      <c r="N40" s="52"/>
      <c r="O40" s="52"/>
      <c r="P40" s="54"/>
      <c r="Q40" s="54"/>
      <c r="R40" s="54"/>
      <c r="S40" s="57"/>
      <c r="T40" s="118"/>
      <c r="U40" s="113"/>
      <c r="V40" s="118"/>
      <c r="W40" s="54"/>
      <c r="X40" s="118"/>
      <c r="Y40" s="56">
        <f t="shared" si="3"/>
        <v>0</v>
      </c>
      <c r="Z40" s="57">
        <f t="shared" si="4"/>
        <v>0</v>
      </c>
      <c r="AA40" s="118"/>
      <c r="AB40" s="5"/>
      <c r="AC40" s="5"/>
      <c r="AD40" s="5"/>
      <c r="AE40" s="5"/>
    </row>
    <row r="41" spans="1:31" ht="25.5" customHeight="1">
      <c r="A41" s="118"/>
      <c r="B41" s="102"/>
      <c r="C41" s="90"/>
      <c r="D41" s="118"/>
      <c r="E41" s="118"/>
      <c r="F41" s="118"/>
      <c r="G41" s="96"/>
      <c r="H41" s="118"/>
      <c r="I41" s="118"/>
      <c r="J41" s="51"/>
      <c r="K41" s="118"/>
      <c r="L41" s="85"/>
      <c r="M41" s="52"/>
      <c r="N41" s="52"/>
      <c r="O41" s="52"/>
      <c r="P41" s="54"/>
      <c r="Q41" s="54"/>
      <c r="R41" s="54"/>
      <c r="S41" s="57"/>
      <c r="T41" s="118"/>
      <c r="U41" s="113"/>
      <c r="V41" s="118"/>
      <c r="W41" s="54"/>
      <c r="X41" s="118"/>
      <c r="Y41" s="56">
        <f t="shared" si="3"/>
        <v>0</v>
      </c>
      <c r="Z41" s="57">
        <f t="shared" si="4"/>
        <v>0</v>
      </c>
      <c r="AA41" s="118"/>
      <c r="AB41" s="5"/>
      <c r="AC41" s="5"/>
      <c r="AD41" s="5"/>
      <c r="AE41" s="5"/>
    </row>
    <row r="42" spans="1:31" ht="25.5" customHeight="1">
      <c r="A42" s="118"/>
      <c r="B42" s="102"/>
      <c r="C42" s="90"/>
      <c r="D42" s="118"/>
      <c r="E42" s="118"/>
      <c r="F42" s="118"/>
      <c r="G42" s="96"/>
      <c r="H42" s="118"/>
      <c r="I42" s="118"/>
      <c r="J42" s="51"/>
      <c r="K42" s="118"/>
      <c r="L42" s="85"/>
      <c r="M42" s="52"/>
      <c r="N42" s="52"/>
      <c r="O42" s="52"/>
      <c r="P42" s="54"/>
      <c r="Q42" s="54"/>
      <c r="R42" s="54"/>
      <c r="S42" s="57"/>
      <c r="T42" s="118"/>
      <c r="U42" s="113"/>
      <c r="V42" s="118"/>
      <c r="W42" s="54"/>
      <c r="X42" s="118"/>
      <c r="Y42" s="56">
        <f t="shared" si="3"/>
        <v>0</v>
      </c>
      <c r="Z42" s="57">
        <f t="shared" si="4"/>
        <v>0</v>
      </c>
      <c r="AA42" s="118"/>
      <c r="AB42" s="5"/>
      <c r="AC42" s="5"/>
      <c r="AD42" s="5"/>
      <c r="AE42" s="5"/>
    </row>
    <row r="43" spans="1:31" ht="25.5" customHeight="1">
      <c r="A43" s="118"/>
      <c r="B43" s="102"/>
      <c r="C43" s="90"/>
      <c r="D43" s="118"/>
      <c r="E43" s="118"/>
      <c r="F43" s="118"/>
      <c r="G43" s="96"/>
      <c r="H43" s="118"/>
      <c r="I43" s="118"/>
      <c r="J43" s="51"/>
      <c r="K43" s="118"/>
      <c r="L43" s="85"/>
      <c r="M43" s="52"/>
      <c r="N43" s="52"/>
      <c r="O43" s="52"/>
      <c r="P43" s="54"/>
      <c r="Q43" s="54"/>
      <c r="R43" s="54"/>
      <c r="S43" s="57"/>
      <c r="T43" s="118"/>
      <c r="U43" s="113"/>
      <c r="V43" s="118"/>
      <c r="W43" s="54"/>
      <c r="X43" s="118"/>
      <c r="Y43" s="56">
        <f t="shared" si="3"/>
        <v>0</v>
      </c>
      <c r="Z43" s="57">
        <f t="shared" si="4"/>
        <v>0</v>
      </c>
      <c r="AA43" s="118"/>
      <c r="AB43" s="5"/>
      <c r="AC43" s="5"/>
      <c r="AD43" s="5"/>
      <c r="AE43" s="5"/>
    </row>
    <row r="44" spans="1:31" ht="25.5" customHeight="1">
      <c r="A44" s="118"/>
      <c r="B44" s="102"/>
      <c r="C44" s="90"/>
      <c r="D44" s="118"/>
      <c r="E44" s="91"/>
      <c r="F44" s="91"/>
      <c r="G44" s="96"/>
      <c r="H44" s="118"/>
      <c r="I44" s="118"/>
      <c r="J44" s="51"/>
      <c r="K44" s="118"/>
      <c r="L44" s="85"/>
      <c r="M44" s="52"/>
      <c r="N44" s="52"/>
      <c r="O44" s="52"/>
      <c r="P44" s="54"/>
      <c r="Q44" s="54"/>
      <c r="R44" s="54"/>
      <c r="S44" s="57"/>
      <c r="T44" s="118"/>
      <c r="U44" s="113"/>
      <c r="V44" s="118"/>
      <c r="W44" s="54"/>
      <c r="X44" s="118"/>
      <c r="Y44" s="56">
        <f t="shared" si="3"/>
        <v>0</v>
      </c>
      <c r="Z44" s="57">
        <f t="shared" si="4"/>
        <v>0</v>
      </c>
      <c r="AA44" s="118"/>
      <c r="AB44" s="5"/>
      <c r="AC44" s="5"/>
      <c r="AD44" s="5"/>
      <c r="AE44" s="5"/>
    </row>
    <row r="45" spans="1:31" ht="25.5" customHeight="1">
      <c r="A45" s="118"/>
      <c r="B45" s="102"/>
      <c r="C45" s="90"/>
      <c r="D45" s="118"/>
      <c r="E45" s="91"/>
      <c r="F45" s="91"/>
      <c r="G45" s="96"/>
      <c r="H45" s="118"/>
      <c r="I45" s="118"/>
      <c r="J45" s="51"/>
      <c r="K45" s="118"/>
      <c r="L45" s="85"/>
      <c r="M45" s="52"/>
      <c r="N45" s="52"/>
      <c r="O45" s="52"/>
      <c r="P45" s="54"/>
      <c r="Q45" s="54"/>
      <c r="R45" s="54"/>
      <c r="S45" s="57"/>
      <c r="T45" s="118"/>
      <c r="U45" s="113"/>
      <c r="V45" s="118"/>
      <c r="W45" s="54"/>
      <c r="X45" s="118"/>
      <c r="Y45" s="56">
        <f t="shared" si="3"/>
        <v>0</v>
      </c>
      <c r="Z45" s="57">
        <f t="shared" si="4"/>
        <v>0</v>
      </c>
      <c r="AA45" s="118"/>
      <c r="AB45" s="5"/>
      <c r="AC45" s="5"/>
      <c r="AD45" s="5"/>
      <c r="AE45" s="5"/>
    </row>
    <row r="46" spans="1:31" ht="25.5" customHeight="1">
      <c r="A46" s="118"/>
      <c r="B46" s="102"/>
      <c r="C46" s="90"/>
      <c r="D46" s="118"/>
      <c r="E46" s="91"/>
      <c r="F46" s="91"/>
      <c r="G46" s="96"/>
      <c r="H46" s="110"/>
      <c r="I46" s="110"/>
      <c r="J46" s="111"/>
      <c r="K46" s="110"/>
      <c r="L46" s="112"/>
      <c r="M46" s="52"/>
      <c r="N46" s="52"/>
      <c r="O46" s="52"/>
      <c r="P46" s="54"/>
      <c r="Q46" s="54"/>
      <c r="R46" s="54"/>
      <c r="S46" s="57"/>
      <c r="T46" s="118"/>
      <c r="U46" s="54"/>
      <c r="V46" s="118"/>
      <c r="W46" s="54"/>
      <c r="X46" s="118"/>
      <c r="Y46" s="56">
        <f t="shared" si="3"/>
        <v>0</v>
      </c>
      <c r="Z46" s="57">
        <f t="shared" si="4"/>
        <v>0</v>
      </c>
      <c r="AA46" s="118"/>
      <c r="AB46" s="5"/>
      <c r="AC46" s="5"/>
      <c r="AD46" s="5"/>
      <c r="AE46" s="5"/>
    </row>
    <row r="47" spans="1:31" ht="25.5" customHeight="1">
      <c r="A47" s="118"/>
      <c r="B47" s="102"/>
      <c r="C47" s="90"/>
      <c r="D47" s="118"/>
      <c r="E47" s="91"/>
      <c r="F47" s="91"/>
      <c r="G47" s="96"/>
      <c r="H47" s="118"/>
      <c r="I47" s="118"/>
      <c r="J47" s="51"/>
      <c r="K47" s="118"/>
      <c r="L47" s="85"/>
      <c r="M47" s="52"/>
      <c r="N47" s="52"/>
      <c r="O47" s="52"/>
      <c r="P47" s="54"/>
      <c r="Q47" s="54"/>
      <c r="R47" s="54"/>
      <c r="S47" s="57"/>
      <c r="T47" s="118"/>
      <c r="U47" s="54"/>
      <c r="V47" s="118"/>
      <c r="W47" s="54"/>
      <c r="X47" s="118"/>
      <c r="Y47" s="56">
        <f t="shared" si="3"/>
        <v>0</v>
      </c>
      <c r="Z47" s="57">
        <f t="shared" si="4"/>
        <v>0</v>
      </c>
      <c r="AA47" s="118"/>
      <c r="AB47" s="5"/>
      <c r="AC47" s="5"/>
      <c r="AD47" s="5"/>
      <c r="AE47" s="5"/>
    </row>
    <row r="48" spans="1:31" ht="25.5" customHeight="1">
      <c r="A48" s="118"/>
      <c r="B48" s="102"/>
      <c r="C48" s="90"/>
      <c r="D48" s="118"/>
      <c r="E48" s="91"/>
      <c r="F48" s="91"/>
      <c r="G48" s="96"/>
      <c r="H48" s="118"/>
      <c r="I48" s="118"/>
      <c r="J48" s="51"/>
      <c r="K48" s="118"/>
      <c r="L48" s="85"/>
      <c r="M48" s="52"/>
      <c r="N48" s="52"/>
      <c r="O48" s="52"/>
      <c r="P48" s="54"/>
      <c r="Q48" s="54"/>
      <c r="R48" s="54"/>
      <c r="S48" s="57"/>
      <c r="T48" s="118"/>
      <c r="U48" s="54"/>
      <c r="V48" s="118"/>
      <c r="W48" s="54"/>
      <c r="X48" s="118"/>
      <c r="Y48" s="56">
        <f t="shared" si="3"/>
        <v>0</v>
      </c>
      <c r="Z48" s="57">
        <f t="shared" si="4"/>
        <v>0</v>
      </c>
      <c r="AA48" s="118"/>
      <c r="AB48" s="5"/>
      <c r="AC48" s="5"/>
      <c r="AD48" s="5"/>
      <c r="AE48" s="5"/>
    </row>
    <row r="49" spans="1:31" ht="25.5" customHeight="1">
      <c r="A49" s="118"/>
      <c r="B49" s="102"/>
      <c r="C49" s="90"/>
      <c r="D49" s="118"/>
      <c r="E49" s="91"/>
      <c r="F49" s="91"/>
      <c r="G49" s="96"/>
      <c r="H49" s="118"/>
      <c r="I49" s="118"/>
      <c r="J49" s="51"/>
      <c r="K49" s="118"/>
      <c r="L49" s="85"/>
      <c r="M49" s="52"/>
      <c r="N49" s="52"/>
      <c r="O49" s="52"/>
      <c r="P49" s="54"/>
      <c r="Q49" s="54"/>
      <c r="R49" s="54"/>
      <c r="S49" s="57"/>
      <c r="T49" s="118"/>
      <c r="U49" s="54"/>
      <c r="V49" s="118"/>
      <c r="W49" s="54"/>
      <c r="X49" s="118"/>
      <c r="Y49" s="56">
        <f t="shared" si="3"/>
        <v>0</v>
      </c>
      <c r="Z49" s="57">
        <f t="shared" si="4"/>
        <v>0</v>
      </c>
      <c r="AA49" s="118"/>
      <c r="AB49" s="5"/>
      <c r="AC49" s="5"/>
      <c r="AD49" s="5"/>
      <c r="AE49" s="5"/>
    </row>
    <row r="50" spans="1:31" ht="25.5" customHeight="1">
      <c r="A50" s="118"/>
      <c r="B50" s="102"/>
      <c r="C50" s="90"/>
      <c r="D50" s="118"/>
      <c r="E50" s="91"/>
      <c r="F50" s="91"/>
      <c r="G50" s="96"/>
      <c r="H50" s="118"/>
      <c r="I50" s="118"/>
      <c r="J50" s="51"/>
      <c r="K50" s="118"/>
      <c r="L50" s="85"/>
      <c r="M50" s="52"/>
      <c r="N50" s="52"/>
      <c r="O50" s="52"/>
      <c r="P50" s="54"/>
      <c r="Q50" s="54"/>
      <c r="R50" s="54"/>
      <c r="S50" s="57"/>
      <c r="T50" s="118"/>
      <c r="U50" s="54"/>
      <c r="V50" s="118"/>
      <c r="W50" s="54"/>
      <c r="X50" s="118"/>
      <c r="Y50" s="56">
        <f t="shared" si="3"/>
        <v>0</v>
      </c>
      <c r="Z50" s="57">
        <f t="shared" si="4"/>
        <v>0</v>
      </c>
      <c r="AA50" s="118"/>
      <c r="AB50" s="5"/>
      <c r="AC50" s="5"/>
      <c r="AD50" s="5"/>
      <c r="AE50" s="5"/>
    </row>
    <row r="51" spans="1:31" ht="25.5" customHeight="1">
      <c r="A51" s="118"/>
      <c r="B51" s="102"/>
      <c r="C51" s="90"/>
      <c r="D51" s="118"/>
      <c r="E51" s="91"/>
      <c r="F51" s="91"/>
      <c r="G51" s="96"/>
      <c r="H51" s="118"/>
      <c r="I51" s="118"/>
      <c r="J51" s="51"/>
      <c r="K51" s="118"/>
      <c r="L51" s="85"/>
      <c r="M51" s="52"/>
      <c r="N51" s="52"/>
      <c r="O51" s="52"/>
      <c r="P51" s="54"/>
      <c r="Q51" s="54"/>
      <c r="R51" s="54"/>
      <c r="S51" s="57"/>
      <c r="T51" s="118"/>
      <c r="U51" s="54"/>
      <c r="V51" s="118"/>
      <c r="W51" s="54"/>
      <c r="X51" s="118"/>
      <c r="Y51" s="56">
        <f t="shared" si="3"/>
        <v>0</v>
      </c>
      <c r="Z51" s="57">
        <f t="shared" si="4"/>
        <v>0</v>
      </c>
      <c r="AA51" s="118"/>
      <c r="AB51" s="5"/>
      <c r="AC51" s="5"/>
      <c r="AD51" s="5"/>
      <c r="AE51" s="5"/>
    </row>
    <row r="52" spans="1:31" ht="25.5" customHeight="1">
      <c r="A52" s="118"/>
      <c r="B52" s="118"/>
      <c r="C52" s="105"/>
      <c r="D52" s="135"/>
      <c r="E52" s="106"/>
      <c r="F52" s="130"/>
      <c r="G52" s="107"/>
      <c r="H52" s="107"/>
      <c r="I52" s="107"/>
      <c r="J52" s="107"/>
      <c r="K52" s="108"/>
      <c r="L52" s="10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34"/>
      <c r="AB52" s="5"/>
      <c r="AC52" s="5"/>
    </row>
    <row r="53" spans="1:31" ht="15.75" customHeight="1">
      <c r="A53" s="163" t="s">
        <v>40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35"/>
      <c r="AB53" s="20"/>
      <c r="AC53" s="20"/>
    </row>
    <row r="54" spans="1:31" ht="15.75" customHeight="1">
      <c r="A54" s="164" t="s">
        <v>41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4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35"/>
      <c r="AB54" s="20"/>
      <c r="AC54" s="20"/>
    </row>
    <row r="55" spans="1:31" ht="15.75" customHeight="1">
      <c r="A55" s="162" t="s">
        <v>42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4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35"/>
      <c r="AB55" s="20"/>
      <c r="AC55" s="20"/>
    </row>
    <row r="56" spans="1:31" ht="15.75" customHeight="1">
      <c r="A56" s="162" t="s">
        <v>43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4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35"/>
      <c r="AB56" s="20"/>
      <c r="AC56" s="20"/>
    </row>
    <row r="57" spans="1:31" ht="15.75" customHeight="1">
      <c r="A57" s="162" t="s">
        <v>44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4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35"/>
      <c r="AB57" s="20"/>
      <c r="AC57" s="20"/>
    </row>
    <row r="58" spans="1:31" ht="15.75" customHeight="1">
      <c r="A58" s="162" t="s">
        <v>45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4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35"/>
      <c r="AB58" s="20"/>
      <c r="AC58" s="20"/>
    </row>
    <row r="59" spans="1:31" ht="15.75" customHeight="1">
      <c r="A59" s="162" t="s">
        <v>46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4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35"/>
      <c r="AB59" s="20"/>
      <c r="AC59" s="20"/>
    </row>
    <row r="60" spans="1:31" ht="15.75" customHeight="1">
      <c r="A60" s="162" t="s">
        <v>47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4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35"/>
      <c r="AB60" s="20"/>
      <c r="AC60" s="20"/>
    </row>
    <row r="61" spans="1:31" ht="15.75" customHeight="1">
      <c r="A61" s="162" t="s">
        <v>94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4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35"/>
      <c r="AB61" s="20"/>
      <c r="AC61" s="20"/>
      <c r="AD61" s="20"/>
      <c r="AE61" s="20"/>
    </row>
    <row r="62" spans="1:31" ht="15.75" customHeight="1">
      <c r="A62" s="162" t="s">
        <v>95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4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35"/>
      <c r="AB62" s="20"/>
      <c r="AC62" s="20"/>
    </row>
    <row r="63" spans="1:31" ht="15.75" customHeight="1">
      <c r="A63" s="162" t="s">
        <v>96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4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35"/>
      <c r="AB63" s="20"/>
      <c r="AC63" s="20"/>
    </row>
    <row r="64" spans="1:31" ht="15.75" customHeight="1">
      <c r="A64" s="162" t="s">
        <v>97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4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35"/>
      <c r="AB64" s="20"/>
      <c r="AC64" s="20"/>
    </row>
    <row r="65" spans="1:29" ht="15.75" customHeight="1">
      <c r="A65" s="162" t="s">
        <v>98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4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35"/>
      <c r="AB65" s="20"/>
      <c r="AC65" s="20"/>
    </row>
    <row r="66" spans="1:29" ht="15.75" customHeight="1">
      <c r="A66" s="162" t="s">
        <v>99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4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35"/>
      <c r="AB66" s="20"/>
      <c r="AC66" s="20"/>
    </row>
    <row r="67" spans="1:29" ht="15.75" customHeight="1">
      <c r="A67" s="162" t="s">
        <v>100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4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35"/>
      <c r="AB67" s="20"/>
      <c r="AC67" s="20"/>
    </row>
    <row r="68" spans="1:29" ht="15.75" customHeight="1">
      <c r="A68" s="162" t="s">
        <v>101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4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35"/>
      <c r="AB68" s="20"/>
      <c r="AC68" s="20"/>
    </row>
    <row r="69" spans="1:29" ht="15.75" customHeight="1">
      <c r="A69" s="162" t="s">
        <v>102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4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35"/>
      <c r="AB69" s="20"/>
      <c r="AC69" s="20"/>
    </row>
    <row r="70" spans="1:29" ht="15.75" customHeight="1">
      <c r="A70" s="162" t="s">
        <v>103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4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35"/>
      <c r="AB70" s="20"/>
      <c r="AC70" s="20"/>
    </row>
    <row r="71" spans="1:29" ht="15.75" customHeight="1">
      <c r="A71" s="162" t="s">
        <v>104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4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35"/>
      <c r="AB71" s="20"/>
      <c r="AC71" s="20"/>
    </row>
    <row r="72" spans="1:29" ht="15.75" customHeight="1">
      <c r="A72" s="162" t="s">
        <v>105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4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35"/>
      <c r="AB72" s="20"/>
      <c r="AC72" s="20"/>
    </row>
    <row r="73" spans="1:29" ht="15.75" customHeight="1">
      <c r="A73" s="162" t="s">
        <v>106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4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35"/>
      <c r="AB73" s="20"/>
      <c r="AC73" s="20"/>
    </row>
    <row r="74" spans="1:29" ht="15.75" customHeight="1">
      <c r="A74" s="162" t="s">
        <v>107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4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35"/>
      <c r="AB74" s="20"/>
      <c r="AC74" s="20"/>
    </row>
    <row r="75" spans="1:29" ht="15.75" customHeight="1">
      <c r="A75" s="162" t="s">
        <v>108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4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35"/>
      <c r="AB75" s="20"/>
      <c r="AC75" s="20"/>
    </row>
    <row r="76" spans="1:29" ht="15.75" customHeight="1">
      <c r="A76" s="162" t="s">
        <v>109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4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35"/>
      <c r="AB76" s="20"/>
      <c r="AC76" s="20"/>
    </row>
    <row r="77" spans="1:29" ht="15.75" customHeight="1">
      <c r="A77" s="162" t="s">
        <v>110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4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35"/>
      <c r="AB77" s="20"/>
      <c r="AC77" s="20"/>
    </row>
    <row r="78" spans="1:29" ht="15.75" customHeight="1">
      <c r="A78" s="162" t="s">
        <v>111</v>
      </c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4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35"/>
      <c r="AB78" s="20"/>
      <c r="AC78" s="20"/>
    </row>
    <row r="79" spans="1:29" ht="15.75" customHeight="1">
      <c r="A79" s="162" t="s">
        <v>112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4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35"/>
      <c r="AB79" s="20"/>
      <c r="AC79" s="20"/>
    </row>
    <row r="80" spans="1:29" ht="15.75" customHeight="1">
      <c r="A80" s="162" t="s">
        <v>113</v>
      </c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4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35"/>
      <c r="AB80" s="20"/>
      <c r="AC80" s="20"/>
    </row>
    <row r="81" spans="1:29" ht="15.75" customHeight="1">
      <c r="A81" s="162" t="s">
        <v>114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4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35"/>
      <c r="AB81" s="20"/>
      <c r="AC81" s="20"/>
    </row>
    <row r="82" spans="1:29" ht="15.75" customHeight="1">
      <c r="A82" s="162" t="s">
        <v>115</v>
      </c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4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35"/>
      <c r="AB82" s="20"/>
      <c r="AC82" s="20"/>
    </row>
    <row r="83" spans="1:29" ht="15.75" customHeight="1">
      <c r="B83" s="20"/>
      <c r="C83" s="20"/>
      <c r="D83" s="35"/>
      <c r="E83" s="20"/>
      <c r="F83" s="131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35"/>
      <c r="AB83" s="20"/>
      <c r="AC83" s="20"/>
    </row>
    <row r="84" spans="1:29" ht="15.75" customHeight="1">
      <c r="A84" s="20"/>
      <c r="B84" s="20"/>
      <c r="C84" s="20"/>
      <c r="D84" s="35"/>
      <c r="E84" s="20"/>
      <c r="F84" s="131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35"/>
      <c r="AB84" s="20"/>
      <c r="AC84" s="20"/>
    </row>
    <row r="85" spans="1:29" ht="15.75" customHeight="1">
      <c r="A85" s="20"/>
      <c r="B85" s="20"/>
      <c r="C85" s="20"/>
      <c r="D85" s="35"/>
      <c r="E85" s="20"/>
      <c r="F85" s="131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35"/>
      <c r="AB85" s="20"/>
      <c r="AC85" s="20"/>
    </row>
    <row r="86" spans="1:29" ht="15.75" customHeight="1">
      <c r="A86" s="20"/>
      <c r="B86" s="20"/>
      <c r="C86" s="20"/>
      <c r="D86" s="35"/>
      <c r="E86" s="20"/>
      <c r="F86" s="131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35"/>
      <c r="AB86" s="20"/>
      <c r="AC86" s="20"/>
    </row>
    <row r="87" spans="1:29" ht="15.75" customHeight="1">
      <c r="A87" s="20"/>
      <c r="B87" s="20"/>
      <c r="C87" s="20"/>
      <c r="D87" s="35"/>
      <c r="E87" s="20"/>
      <c r="F87" s="131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35"/>
      <c r="AB87" s="20"/>
      <c r="AC87" s="20"/>
    </row>
    <row r="88" spans="1:29" ht="15.75" customHeight="1">
      <c r="A88" s="20"/>
      <c r="B88" s="20"/>
      <c r="C88" s="20"/>
      <c r="D88" s="35"/>
      <c r="E88" s="20"/>
      <c r="F88" s="131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35"/>
      <c r="AB88" s="20"/>
      <c r="AC88" s="20"/>
    </row>
    <row r="89" spans="1:29" ht="15.75" customHeight="1">
      <c r="A89" s="20"/>
      <c r="B89" s="20"/>
      <c r="C89" s="20"/>
      <c r="D89" s="35"/>
      <c r="E89" s="20"/>
      <c r="F89" s="131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35"/>
      <c r="AB89" s="20"/>
      <c r="AC89" s="20"/>
    </row>
    <row r="90" spans="1:29" ht="15.75" customHeight="1">
      <c r="A90" s="20"/>
      <c r="B90" s="20"/>
      <c r="C90" s="20"/>
      <c r="D90" s="35"/>
      <c r="E90" s="20"/>
      <c r="F90" s="131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35"/>
      <c r="AB90" s="20"/>
      <c r="AC90" s="20"/>
    </row>
    <row r="91" spans="1:29" ht="15.75" customHeight="1">
      <c r="A91" s="20"/>
      <c r="B91" s="20"/>
      <c r="C91" s="20"/>
      <c r="D91" s="35"/>
      <c r="E91" s="20"/>
      <c r="F91" s="131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35"/>
      <c r="AB91" s="20"/>
      <c r="AC91" s="20"/>
    </row>
    <row r="92" spans="1:29" ht="15.75" customHeight="1">
      <c r="A92" s="20"/>
      <c r="B92" s="20"/>
      <c r="C92" s="20"/>
      <c r="D92" s="35"/>
      <c r="E92" s="20"/>
      <c r="F92" s="131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35"/>
      <c r="AB92" s="20"/>
      <c r="AC92" s="20"/>
    </row>
    <row r="93" spans="1:29" ht="15.75" customHeight="1">
      <c r="A93" s="20"/>
      <c r="B93" s="20"/>
      <c r="C93" s="20"/>
      <c r="D93" s="35"/>
      <c r="E93" s="20"/>
      <c r="F93" s="131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35"/>
      <c r="AB93" s="20"/>
      <c r="AC93" s="20"/>
    </row>
    <row r="94" spans="1:29" ht="15.75" customHeight="1">
      <c r="A94" s="20"/>
      <c r="B94" s="20"/>
      <c r="C94" s="20"/>
      <c r="D94" s="35"/>
      <c r="E94" s="20"/>
      <c r="F94" s="131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35"/>
      <c r="AB94" s="20"/>
      <c r="AC94" s="20"/>
    </row>
    <row r="95" spans="1:29" ht="15.75" customHeight="1">
      <c r="A95" s="20"/>
      <c r="B95" s="20"/>
      <c r="C95" s="20"/>
      <c r="D95" s="35"/>
      <c r="E95" s="20"/>
      <c r="F95" s="131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35"/>
      <c r="AB95" s="20"/>
      <c r="AC95" s="20"/>
    </row>
    <row r="96" spans="1:29" ht="15.75" customHeight="1">
      <c r="A96" s="20"/>
      <c r="B96" s="20"/>
      <c r="C96" s="20"/>
      <c r="D96" s="35"/>
      <c r="E96" s="20"/>
      <c r="F96" s="131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35"/>
      <c r="AB96" s="20"/>
      <c r="AC96" s="20"/>
    </row>
    <row r="97" spans="1:29" ht="15.75" customHeight="1">
      <c r="A97" s="20"/>
      <c r="B97" s="20"/>
      <c r="C97" s="20"/>
      <c r="D97" s="35"/>
      <c r="E97" s="20"/>
      <c r="F97" s="131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35"/>
      <c r="AB97" s="20"/>
      <c r="AC97" s="20"/>
    </row>
    <row r="98" spans="1:29" ht="15.75" customHeight="1">
      <c r="A98" s="20"/>
      <c r="B98" s="20"/>
      <c r="C98" s="20"/>
      <c r="D98" s="35"/>
      <c r="E98" s="20"/>
      <c r="F98" s="131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35"/>
      <c r="AB98" s="20"/>
      <c r="AC98" s="20"/>
    </row>
    <row r="99" spans="1:29" ht="15.75" customHeight="1">
      <c r="A99" s="20"/>
      <c r="B99" s="20"/>
      <c r="C99" s="20"/>
      <c r="D99" s="35"/>
      <c r="E99" s="20"/>
      <c r="F99" s="131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35"/>
      <c r="AB99" s="20"/>
      <c r="AC99" s="20"/>
    </row>
    <row r="100" spans="1:29" ht="15.75" customHeight="1">
      <c r="A100" s="20"/>
      <c r="B100" s="20"/>
      <c r="C100" s="20"/>
      <c r="D100" s="35"/>
      <c r="E100" s="20"/>
      <c r="F100" s="131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35"/>
      <c r="AB100" s="20"/>
      <c r="AC100" s="20"/>
    </row>
    <row r="101" spans="1:29" ht="15.75" customHeight="1">
      <c r="A101" s="20"/>
      <c r="B101" s="20"/>
      <c r="C101" s="20"/>
      <c r="D101" s="35"/>
      <c r="E101" s="20"/>
      <c r="F101" s="131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35"/>
      <c r="AB101" s="20"/>
      <c r="AC101" s="20"/>
    </row>
    <row r="102" spans="1:29" ht="15.75" customHeight="1">
      <c r="A102" s="20"/>
      <c r="B102" s="20"/>
      <c r="C102" s="20"/>
      <c r="D102" s="35"/>
      <c r="E102" s="20"/>
      <c r="F102" s="131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35"/>
      <c r="AB102" s="20"/>
      <c r="AC102" s="20"/>
    </row>
    <row r="103" spans="1:29" ht="15.75" customHeight="1">
      <c r="A103" s="20"/>
      <c r="B103" s="20"/>
      <c r="C103" s="20"/>
      <c r="D103" s="35"/>
      <c r="E103" s="20"/>
      <c r="F103" s="131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35"/>
      <c r="AB103" s="20"/>
      <c r="AC103" s="20"/>
    </row>
    <row r="104" spans="1:29" ht="15.75" customHeight="1">
      <c r="A104" s="20"/>
      <c r="B104" s="20"/>
      <c r="C104" s="20"/>
      <c r="D104" s="35"/>
      <c r="E104" s="20"/>
      <c r="F104" s="131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35"/>
      <c r="AB104" s="20"/>
      <c r="AC104" s="20"/>
    </row>
    <row r="105" spans="1:29" ht="15.75" customHeight="1">
      <c r="A105" s="20"/>
      <c r="B105" s="20"/>
      <c r="C105" s="20"/>
      <c r="D105" s="35"/>
      <c r="E105" s="20"/>
      <c r="F105" s="131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35"/>
      <c r="AB105" s="20"/>
      <c r="AC105" s="20"/>
    </row>
    <row r="106" spans="1:29" ht="15.75" customHeight="1">
      <c r="A106" s="20"/>
      <c r="B106" s="20"/>
      <c r="C106" s="20"/>
      <c r="D106" s="35"/>
      <c r="E106" s="20"/>
      <c r="F106" s="131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35"/>
      <c r="AB106" s="20"/>
      <c r="AC106" s="20"/>
    </row>
    <row r="107" spans="1:29" ht="15.75" customHeight="1">
      <c r="A107" s="20"/>
      <c r="B107" s="20"/>
      <c r="C107" s="20"/>
      <c r="D107" s="35"/>
      <c r="E107" s="20"/>
      <c r="F107" s="131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35"/>
      <c r="AB107" s="20"/>
      <c r="AC107" s="20"/>
    </row>
    <row r="108" spans="1:29" ht="15.75" customHeight="1">
      <c r="A108" s="20"/>
      <c r="B108" s="20"/>
      <c r="C108" s="20"/>
      <c r="D108" s="35"/>
      <c r="E108" s="20"/>
      <c r="F108" s="131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35"/>
      <c r="AB108" s="20"/>
      <c r="AC108" s="20"/>
    </row>
    <row r="109" spans="1:29" ht="15.75" customHeight="1">
      <c r="A109" s="20"/>
      <c r="B109" s="20"/>
      <c r="C109" s="20"/>
      <c r="D109" s="35"/>
      <c r="E109" s="20"/>
      <c r="F109" s="131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35"/>
      <c r="AB109" s="20"/>
      <c r="AC109" s="20"/>
    </row>
    <row r="110" spans="1:29" ht="15.75" customHeight="1">
      <c r="A110" s="20"/>
      <c r="B110" s="20"/>
      <c r="C110" s="20"/>
      <c r="D110" s="35"/>
      <c r="E110" s="20"/>
      <c r="F110" s="131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35"/>
      <c r="AB110" s="20"/>
      <c r="AC110" s="20"/>
    </row>
    <row r="111" spans="1:29" ht="15.75" customHeight="1">
      <c r="A111" s="20"/>
      <c r="B111" s="20"/>
      <c r="C111" s="20"/>
      <c r="D111" s="35"/>
      <c r="E111" s="20"/>
      <c r="F111" s="131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35"/>
      <c r="AB111" s="20"/>
      <c r="AC111" s="20"/>
    </row>
    <row r="112" spans="1:29" ht="15.75" customHeight="1">
      <c r="A112" s="20"/>
      <c r="B112" s="20"/>
      <c r="C112" s="20"/>
      <c r="D112" s="35"/>
      <c r="E112" s="20"/>
      <c r="F112" s="131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35"/>
      <c r="AB112" s="20"/>
      <c r="AC112" s="20"/>
    </row>
    <row r="113" spans="1:29" ht="15.75" customHeight="1">
      <c r="A113" s="20"/>
      <c r="B113" s="20"/>
      <c r="C113" s="20"/>
      <c r="D113" s="35"/>
      <c r="E113" s="20"/>
      <c r="F113" s="131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35"/>
      <c r="AB113" s="20"/>
      <c r="AC113" s="20"/>
    </row>
    <row r="114" spans="1:29" ht="15.75" customHeight="1">
      <c r="A114" s="20"/>
      <c r="B114" s="20"/>
      <c r="C114" s="20"/>
      <c r="D114" s="35"/>
      <c r="E114" s="20"/>
      <c r="F114" s="131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35"/>
      <c r="AB114" s="20"/>
      <c r="AC114" s="20"/>
    </row>
    <row r="115" spans="1:29" ht="15.75" customHeight="1">
      <c r="A115" s="20"/>
      <c r="B115" s="20"/>
      <c r="C115" s="20"/>
      <c r="D115" s="35"/>
      <c r="E115" s="20"/>
      <c r="F115" s="131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35"/>
      <c r="AB115" s="20"/>
      <c r="AC115" s="20"/>
    </row>
    <row r="116" spans="1:29" ht="15.75" customHeight="1">
      <c r="A116" s="20"/>
      <c r="B116" s="20"/>
      <c r="C116" s="20"/>
      <c r="D116" s="35"/>
      <c r="E116" s="20"/>
      <c r="F116" s="131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35"/>
      <c r="AB116" s="20"/>
      <c r="AC116" s="20"/>
    </row>
    <row r="117" spans="1:29" ht="15.75" customHeight="1">
      <c r="A117" s="20"/>
      <c r="B117" s="20"/>
      <c r="C117" s="20"/>
      <c r="D117" s="35"/>
      <c r="E117" s="20"/>
      <c r="F117" s="131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35"/>
      <c r="AB117" s="20"/>
      <c r="AC117" s="20"/>
    </row>
    <row r="118" spans="1:29" ht="15.75" customHeight="1">
      <c r="A118" s="20"/>
      <c r="B118" s="20"/>
      <c r="C118" s="20"/>
      <c r="D118" s="35"/>
      <c r="E118" s="20"/>
      <c r="F118" s="131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35"/>
      <c r="AB118" s="20"/>
      <c r="AC118" s="20"/>
    </row>
    <row r="119" spans="1:29" ht="15.75" customHeight="1">
      <c r="A119" s="20"/>
      <c r="B119" s="20"/>
      <c r="C119" s="20"/>
      <c r="D119" s="35"/>
      <c r="E119" s="20"/>
      <c r="F119" s="131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35"/>
      <c r="AB119" s="20"/>
      <c r="AC119" s="20"/>
    </row>
    <row r="120" spans="1:29" ht="15.75" customHeight="1">
      <c r="A120" s="20"/>
      <c r="B120" s="20"/>
      <c r="C120" s="20"/>
      <c r="D120" s="35"/>
      <c r="E120" s="20"/>
      <c r="F120" s="131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35"/>
      <c r="AB120" s="20"/>
      <c r="AC120" s="20"/>
    </row>
    <row r="121" spans="1:29" ht="15.75" customHeight="1">
      <c r="A121" s="20"/>
      <c r="B121" s="20"/>
      <c r="C121" s="20"/>
      <c r="D121" s="35"/>
      <c r="E121" s="20"/>
      <c r="F121" s="131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35"/>
      <c r="AB121" s="20"/>
      <c r="AC121" s="20"/>
    </row>
    <row r="122" spans="1:29" ht="15.75" customHeight="1">
      <c r="A122" s="20"/>
      <c r="B122" s="20"/>
      <c r="C122" s="20"/>
      <c r="D122" s="35"/>
      <c r="E122" s="20"/>
      <c r="F122" s="131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35"/>
      <c r="AB122" s="20"/>
      <c r="AC122" s="20"/>
    </row>
    <row r="123" spans="1:29" ht="15.75" customHeight="1">
      <c r="A123" s="20"/>
      <c r="B123" s="20"/>
      <c r="C123" s="20"/>
      <c r="D123" s="35"/>
      <c r="E123" s="20"/>
      <c r="F123" s="131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35"/>
      <c r="AB123" s="20"/>
      <c r="AC123" s="20"/>
    </row>
    <row r="124" spans="1:29" ht="15.75" customHeight="1">
      <c r="A124" s="20"/>
      <c r="B124" s="20"/>
      <c r="C124" s="20"/>
      <c r="D124" s="35"/>
      <c r="E124" s="20"/>
      <c r="F124" s="131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35"/>
      <c r="AB124" s="20"/>
      <c r="AC124" s="20"/>
    </row>
    <row r="125" spans="1:29" ht="15.75" customHeight="1">
      <c r="A125" s="20"/>
      <c r="B125" s="20"/>
      <c r="C125" s="20"/>
      <c r="D125" s="35"/>
      <c r="E125" s="20"/>
      <c r="F125" s="131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35"/>
      <c r="AB125" s="20"/>
      <c r="AC125" s="20"/>
    </row>
    <row r="126" spans="1:29" ht="15.75" customHeight="1">
      <c r="A126" s="20"/>
      <c r="B126" s="20"/>
      <c r="C126" s="20"/>
      <c r="D126" s="35"/>
      <c r="E126" s="20"/>
      <c r="F126" s="131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35"/>
      <c r="AB126" s="20"/>
      <c r="AC126" s="20"/>
    </row>
    <row r="127" spans="1:29" ht="15.75" customHeight="1">
      <c r="A127" s="20"/>
      <c r="B127" s="20"/>
      <c r="C127" s="20"/>
      <c r="D127" s="35"/>
      <c r="E127" s="20"/>
      <c r="F127" s="131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35"/>
      <c r="AB127" s="20"/>
      <c r="AC127" s="20"/>
    </row>
    <row r="128" spans="1:29" ht="15.75" customHeight="1">
      <c r="A128" s="20"/>
      <c r="B128" s="20"/>
      <c r="C128" s="20"/>
      <c r="D128" s="35"/>
      <c r="E128" s="20"/>
      <c r="F128" s="131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35"/>
      <c r="AB128" s="20"/>
      <c r="AC128" s="20"/>
    </row>
    <row r="129" spans="1:29" ht="15.75" customHeight="1">
      <c r="A129" s="20"/>
      <c r="B129" s="20"/>
      <c r="C129" s="20"/>
      <c r="D129" s="35"/>
      <c r="E129" s="20"/>
      <c r="F129" s="131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35"/>
      <c r="AB129" s="20"/>
      <c r="AC129" s="20"/>
    </row>
    <row r="130" spans="1:29" ht="15.75" customHeight="1">
      <c r="A130" s="20"/>
      <c r="B130" s="20"/>
      <c r="C130" s="20"/>
      <c r="D130" s="35"/>
      <c r="E130" s="20"/>
      <c r="F130" s="131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35"/>
      <c r="AB130" s="20"/>
      <c r="AC130" s="20"/>
    </row>
    <row r="131" spans="1:29" ht="15.75" customHeight="1">
      <c r="A131" s="20"/>
      <c r="B131" s="20"/>
      <c r="C131" s="20"/>
      <c r="D131" s="35"/>
      <c r="E131" s="20"/>
      <c r="F131" s="131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35"/>
      <c r="AB131" s="20"/>
      <c r="AC131" s="20"/>
    </row>
    <row r="132" spans="1:29" ht="15.75" customHeight="1">
      <c r="A132" s="20"/>
      <c r="B132" s="20"/>
      <c r="C132" s="20"/>
      <c r="D132" s="35"/>
      <c r="E132" s="20"/>
      <c r="F132" s="131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35"/>
      <c r="AB132" s="20"/>
      <c r="AC132" s="20"/>
    </row>
    <row r="133" spans="1:29" ht="15.75" customHeight="1">
      <c r="A133" s="20"/>
      <c r="B133" s="20"/>
      <c r="C133" s="20"/>
      <c r="D133" s="35"/>
      <c r="E133" s="20"/>
      <c r="F133" s="131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35"/>
      <c r="AB133" s="20"/>
      <c r="AC133" s="20"/>
    </row>
    <row r="134" spans="1:29" ht="15.75" customHeight="1">
      <c r="A134" s="20"/>
      <c r="B134" s="20"/>
      <c r="C134" s="20"/>
      <c r="D134" s="35"/>
      <c r="E134" s="20"/>
      <c r="F134" s="131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35"/>
      <c r="AB134" s="20"/>
      <c r="AC134" s="20"/>
    </row>
    <row r="135" spans="1:29" ht="15.75" customHeight="1">
      <c r="A135" s="20"/>
      <c r="B135" s="20"/>
      <c r="C135" s="20"/>
      <c r="D135" s="35"/>
      <c r="E135" s="20"/>
      <c r="F135" s="131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35"/>
      <c r="AB135" s="20"/>
      <c r="AC135" s="20"/>
    </row>
    <row r="136" spans="1:29" ht="15.75" customHeight="1">
      <c r="A136" s="20"/>
      <c r="B136" s="20"/>
      <c r="C136" s="20"/>
      <c r="D136" s="35"/>
      <c r="E136" s="20"/>
      <c r="F136" s="131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35"/>
      <c r="AB136" s="20"/>
      <c r="AC136" s="20"/>
    </row>
    <row r="137" spans="1:29" ht="15.75" customHeight="1">
      <c r="A137" s="20"/>
      <c r="B137" s="20"/>
      <c r="C137" s="20"/>
      <c r="D137" s="35"/>
      <c r="E137" s="20"/>
      <c r="F137" s="131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35"/>
      <c r="AB137" s="20"/>
      <c r="AC137" s="20"/>
    </row>
    <row r="138" spans="1:29" ht="15.75" customHeight="1">
      <c r="A138" s="20"/>
      <c r="B138" s="20"/>
      <c r="C138" s="20"/>
      <c r="D138" s="35"/>
      <c r="E138" s="20"/>
      <c r="F138" s="131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35"/>
      <c r="AB138" s="20"/>
      <c r="AC138" s="20"/>
    </row>
    <row r="139" spans="1:29" ht="15.75" customHeight="1">
      <c r="A139" s="20"/>
      <c r="B139" s="20"/>
      <c r="C139" s="20"/>
      <c r="D139" s="35"/>
      <c r="E139" s="20"/>
      <c r="F139" s="131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35"/>
      <c r="AB139" s="20"/>
      <c r="AC139" s="20"/>
    </row>
    <row r="140" spans="1:29" ht="15.75" customHeight="1">
      <c r="A140" s="20"/>
      <c r="B140" s="20"/>
      <c r="C140" s="20"/>
      <c r="D140" s="35"/>
      <c r="E140" s="20"/>
      <c r="F140" s="131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35"/>
      <c r="AB140" s="20"/>
      <c r="AC140" s="20"/>
    </row>
    <row r="141" spans="1:29" ht="15.75" customHeight="1">
      <c r="A141" s="20"/>
      <c r="B141" s="20"/>
      <c r="C141" s="20"/>
      <c r="D141" s="35"/>
      <c r="E141" s="20"/>
      <c r="F141" s="131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35"/>
      <c r="AB141" s="20"/>
      <c r="AC141" s="20"/>
    </row>
    <row r="142" spans="1:29" ht="15.75" customHeight="1">
      <c r="A142" s="20"/>
      <c r="B142" s="20"/>
      <c r="C142" s="20"/>
      <c r="D142" s="35"/>
      <c r="E142" s="20"/>
      <c r="F142" s="131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35"/>
      <c r="AB142" s="20"/>
      <c r="AC142" s="20"/>
    </row>
    <row r="143" spans="1:29" ht="15.75" customHeight="1">
      <c r="A143" s="20"/>
      <c r="B143" s="20"/>
      <c r="C143" s="20"/>
      <c r="D143" s="35"/>
      <c r="E143" s="20"/>
      <c r="F143" s="131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35"/>
      <c r="AB143" s="20"/>
      <c r="AC143" s="20"/>
    </row>
    <row r="144" spans="1:29" ht="15.75" customHeight="1">
      <c r="A144" s="20"/>
      <c r="B144" s="20"/>
      <c r="C144" s="20"/>
      <c r="D144" s="35"/>
      <c r="E144" s="20"/>
      <c r="F144" s="131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35"/>
      <c r="AB144" s="20"/>
      <c r="AC144" s="20"/>
    </row>
    <row r="145" spans="1:29" ht="15.75" customHeight="1">
      <c r="A145" s="20"/>
      <c r="B145" s="20"/>
      <c r="C145" s="20"/>
      <c r="D145" s="35"/>
      <c r="E145" s="20"/>
      <c r="F145" s="131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35"/>
      <c r="AB145" s="20"/>
      <c r="AC145" s="20"/>
    </row>
    <row r="146" spans="1:29" ht="15.75" customHeight="1">
      <c r="A146" s="20"/>
      <c r="B146" s="20"/>
      <c r="C146" s="20"/>
      <c r="D146" s="35"/>
      <c r="E146" s="20"/>
      <c r="F146" s="131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35"/>
      <c r="AB146" s="20"/>
      <c r="AC146" s="20"/>
    </row>
    <row r="147" spans="1:29" ht="15.75" customHeight="1">
      <c r="A147" s="20"/>
      <c r="B147" s="20"/>
      <c r="C147" s="20"/>
      <c r="D147" s="35"/>
      <c r="E147" s="20"/>
      <c r="F147" s="131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35"/>
      <c r="AB147" s="20"/>
      <c r="AC147" s="20"/>
    </row>
    <row r="148" spans="1:29" ht="15.75" customHeight="1">
      <c r="A148" s="20"/>
      <c r="B148" s="20"/>
      <c r="C148" s="20"/>
      <c r="D148" s="35"/>
      <c r="E148" s="20"/>
      <c r="F148" s="131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35"/>
      <c r="AB148" s="20"/>
      <c r="AC148" s="20"/>
    </row>
    <row r="149" spans="1:29" ht="15.75" customHeight="1">
      <c r="A149" s="20"/>
      <c r="B149" s="20"/>
      <c r="C149" s="20"/>
      <c r="D149" s="35"/>
      <c r="E149" s="20"/>
      <c r="F149" s="131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35"/>
      <c r="AB149" s="20"/>
      <c r="AC149" s="20"/>
    </row>
    <row r="150" spans="1:29" ht="15.75" customHeight="1">
      <c r="A150" s="20"/>
      <c r="B150" s="20"/>
      <c r="C150" s="20"/>
      <c r="D150" s="35"/>
      <c r="E150" s="20"/>
      <c r="F150" s="131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35"/>
      <c r="AB150" s="20"/>
      <c r="AC150" s="20"/>
    </row>
    <row r="151" spans="1:29" ht="15.75" customHeight="1">
      <c r="A151" s="20"/>
      <c r="B151" s="20"/>
      <c r="C151" s="20"/>
      <c r="D151" s="35"/>
      <c r="E151" s="20"/>
      <c r="F151" s="131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35"/>
      <c r="AB151" s="20"/>
      <c r="AC151" s="20"/>
    </row>
    <row r="152" spans="1:29" ht="15.75" customHeight="1">
      <c r="A152" s="20"/>
      <c r="B152" s="20"/>
      <c r="C152" s="20"/>
      <c r="D152" s="35"/>
      <c r="E152" s="20"/>
      <c r="F152" s="131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35"/>
      <c r="AB152" s="20"/>
      <c r="AC152" s="20"/>
    </row>
    <row r="153" spans="1:29" ht="15.75" customHeight="1">
      <c r="A153" s="20"/>
      <c r="B153" s="20"/>
      <c r="C153" s="20"/>
      <c r="D153" s="35"/>
      <c r="E153" s="20"/>
      <c r="F153" s="131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35"/>
      <c r="AB153" s="20"/>
      <c r="AC153" s="20"/>
    </row>
    <row r="154" spans="1:29" ht="15.75" customHeight="1">
      <c r="A154" s="20"/>
      <c r="B154" s="20"/>
      <c r="C154" s="20"/>
      <c r="D154" s="35"/>
      <c r="E154" s="20"/>
      <c r="F154" s="131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35"/>
      <c r="AB154" s="20"/>
      <c r="AC154" s="20"/>
    </row>
    <row r="155" spans="1:29" ht="15.75" customHeight="1">
      <c r="A155" s="20"/>
      <c r="B155" s="20"/>
      <c r="C155" s="20"/>
      <c r="D155" s="35"/>
      <c r="E155" s="20"/>
      <c r="F155" s="131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35"/>
      <c r="AB155" s="20"/>
      <c r="AC155" s="20"/>
    </row>
    <row r="156" spans="1:29" ht="15.75" customHeight="1">
      <c r="A156" s="20"/>
      <c r="B156" s="20"/>
      <c r="C156" s="20"/>
      <c r="D156" s="35"/>
      <c r="E156" s="20"/>
      <c r="F156" s="131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35"/>
      <c r="AB156" s="20"/>
      <c r="AC156" s="20"/>
    </row>
    <row r="157" spans="1:29" ht="15.75" customHeight="1">
      <c r="A157" s="20"/>
      <c r="B157" s="20"/>
      <c r="C157" s="20"/>
      <c r="D157" s="35"/>
      <c r="E157" s="20"/>
      <c r="F157" s="131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35"/>
      <c r="AB157" s="20"/>
      <c r="AC157" s="20"/>
    </row>
    <row r="158" spans="1:29" ht="15.75" customHeight="1">
      <c r="A158" s="20"/>
      <c r="B158" s="20"/>
      <c r="C158" s="20"/>
      <c r="D158" s="35"/>
      <c r="E158" s="20"/>
      <c r="F158" s="131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35"/>
      <c r="AB158" s="20"/>
      <c r="AC158" s="20"/>
    </row>
    <row r="159" spans="1:29" ht="15.75" customHeight="1">
      <c r="A159" s="20"/>
      <c r="B159" s="20"/>
      <c r="C159" s="20"/>
      <c r="D159" s="35"/>
      <c r="E159" s="20"/>
      <c r="F159" s="131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35"/>
      <c r="AB159" s="20"/>
      <c r="AC159" s="20"/>
    </row>
    <row r="160" spans="1:29" ht="15.75" customHeight="1">
      <c r="A160" s="20"/>
      <c r="B160" s="20"/>
      <c r="C160" s="20"/>
      <c r="D160" s="35"/>
      <c r="E160" s="20"/>
      <c r="F160" s="131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35"/>
      <c r="AB160" s="20"/>
      <c r="AC160" s="20"/>
    </row>
    <row r="161" spans="1:29" ht="15.75" customHeight="1">
      <c r="A161" s="20"/>
      <c r="B161" s="20"/>
      <c r="C161" s="20"/>
      <c r="D161" s="35"/>
      <c r="E161" s="20"/>
      <c r="F161" s="131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35"/>
      <c r="AB161" s="20"/>
      <c r="AC161" s="20"/>
    </row>
    <row r="162" spans="1:29" ht="15.75" customHeight="1">
      <c r="A162" s="20"/>
      <c r="B162" s="20"/>
      <c r="C162" s="20"/>
      <c r="D162" s="35"/>
      <c r="E162" s="20"/>
      <c r="F162" s="131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35"/>
      <c r="AB162" s="20"/>
      <c r="AC162" s="20"/>
    </row>
    <row r="163" spans="1:29" ht="15.75" customHeight="1">
      <c r="A163" s="20"/>
      <c r="B163" s="20"/>
      <c r="C163" s="20"/>
      <c r="D163" s="35"/>
      <c r="E163" s="20"/>
      <c r="F163" s="131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35"/>
      <c r="AB163" s="20"/>
      <c r="AC163" s="20"/>
    </row>
    <row r="164" spans="1:29" ht="15.75" customHeight="1">
      <c r="A164" s="20"/>
      <c r="B164" s="20"/>
      <c r="C164" s="20"/>
      <c r="D164" s="35"/>
      <c r="E164" s="20"/>
      <c r="F164" s="131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35"/>
      <c r="AB164" s="20"/>
      <c r="AC164" s="20"/>
    </row>
    <row r="165" spans="1:29" ht="15.75" customHeight="1">
      <c r="A165" s="20"/>
      <c r="B165" s="20"/>
      <c r="C165" s="20"/>
      <c r="D165" s="35"/>
      <c r="E165" s="20"/>
      <c r="F165" s="131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35"/>
      <c r="AB165" s="20"/>
      <c r="AC165" s="20"/>
    </row>
    <row r="166" spans="1:29" ht="15.75" customHeight="1">
      <c r="A166" s="20"/>
      <c r="B166" s="20"/>
      <c r="C166" s="20"/>
      <c r="D166" s="35"/>
      <c r="E166" s="20"/>
      <c r="F166" s="131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35"/>
      <c r="AB166" s="20"/>
      <c r="AC166" s="20"/>
    </row>
    <row r="167" spans="1:29" ht="15.75" customHeight="1">
      <c r="A167" s="20"/>
      <c r="B167" s="20"/>
      <c r="C167" s="20"/>
      <c r="D167" s="35"/>
      <c r="E167" s="20"/>
      <c r="F167" s="131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35"/>
      <c r="AB167" s="20"/>
      <c r="AC167" s="20"/>
    </row>
    <row r="168" spans="1:29" ht="15.75" customHeight="1">
      <c r="A168" s="20"/>
      <c r="B168" s="20"/>
      <c r="C168" s="20"/>
      <c r="D168" s="35"/>
      <c r="E168" s="20"/>
      <c r="F168" s="131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35"/>
      <c r="AB168" s="20"/>
      <c r="AC168" s="20"/>
    </row>
    <row r="169" spans="1:29" ht="15.75" customHeight="1">
      <c r="A169" s="20"/>
      <c r="B169" s="20"/>
      <c r="C169" s="20"/>
      <c r="D169" s="35"/>
      <c r="E169" s="20"/>
      <c r="F169" s="131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35"/>
      <c r="AB169" s="20"/>
      <c r="AC169" s="20"/>
    </row>
    <row r="170" spans="1:29" ht="15.75" customHeight="1">
      <c r="A170" s="20"/>
      <c r="B170" s="20"/>
      <c r="C170" s="20"/>
      <c r="D170" s="35"/>
      <c r="E170" s="20"/>
      <c r="F170" s="131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35"/>
      <c r="AB170" s="20"/>
      <c r="AC170" s="20"/>
    </row>
    <row r="171" spans="1:29" ht="15.75" customHeight="1">
      <c r="A171" s="20"/>
      <c r="B171" s="20"/>
      <c r="C171" s="20"/>
      <c r="D171" s="35"/>
      <c r="E171" s="20"/>
      <c r="F171" s="131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35"/>
      <c r="AB171" s="20"/>
      <c r="AC171" s="20"/>
    </row>
    <row r="172" spans="1:29" ht="15.75" customHeight="1">
      <c r="A172" s="20"/>
      <c r="B172" s="20"/>
      <c r="C172" s="20"/>
      <c r="D172" s="35"/>
      <c r="E172" s="20"/>
      <c r="F172" s="131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35"/>
      <c r="AB172" s="20"/>
      <c r="AC172" s="20"/>
    </row>
    <row r="173" spans="1:29" ht="15.75" customHeight="1">
      <c r="A173" s="20"/>
      <c r="B173" s="20"/>
      <c r="C173" s="20"/>
      <c r="D173" s="35"/>
      <c r="E173" s="20"/>
      <c r="F173" s="131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35"/>
      <c r="AB173" s="20"/>
      <c r="AC173" s="20"/>
    </row>
    <row r="174" spans="1:29" ht="15.75" customHeight="1">
      <c r="A174" s="20"/>
      <c r="B174" s="20"/>
      <c r="C174" s="20"/>
      <c r="D174" s="35"/>
      <c r="E174" s="20"/>
      <c r="F174" s="131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35"/>
      <c r="AB174" s="20"/>
      <c r="AC174" s="20"/>
    </row>
    <row r="175" spans="1:29" ht="15.75" customHeight="1">
      <c r="A175" s="20"/>
      <c r="B175" s="20"/>
      <c r="C175" s="20"/>
      <c r="D175" s="35"/>
      <c r="E175" s="20"/>
      <c r="F175" s="131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35"/>
      <c r="AB175" s="20"/>
      <c r="AC175" s="20"/>
    </row>
    <row r="176" spans="1:29" ht="15.75" customHeight="1">
      <c r="A176" s="20"/>
      <c r="B176" s="20"/>
      <c r="C176" s="20"/>
      <c r="D176" s="35"/>
      <c r="E176" s="20"/>
      <c r="F176" s="131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35"/>
      <c r="AB176" s="20"/>
      <c r="AC176" s="20"/>
    </row>
    <row r="177" spans="1:29" ht="15.75" customHeight="1">
      <c r="A177" s="20"/>
      <c r="B177" s="20"/>
      <c r="C177" s="20"/>
      <c r="D177" s="35"/>
      <c r="E177" s="20"/>
      <c r="F177" s="131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35"/>
      <c r="AB177" s="20"/>
      <c r="AC177" s="20"/>
    </row>
    <row r="178" spans="1:29" ht="15.75" customHeight="1">
      <c r="A178" s="20"/>
      <c r="B178" s="20"/>
      <c r="C178" s="20"/>
      <c r="D178" s="35"/>
      <c r="E178" s="20"/>
      <c r="F178" s="131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35"/>
      <c r="AB178" s="20"/>
      <c r="AC178" s="20"/>
    </row>
    <row r="179" spans="1:29" ht="15.75" customHeight="1">
      <c r="A179" s="20"/>
      <c r="B179" s="20"/>
      <c r="C179" s="20"/>
      <c r="D179" s="35"/>
      <c r="E179" s="20"/>
      <c r="F179" s="131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35"/>
      <c r="AB179" s="20"/>
      <c r="AC179" s="20"/>
    </row>
    <row r="180" spans="1:29" ht="15.75" customHeight="1">
      <c r="A180" s="20"/>
      <c r="B180" s="20"/>
      <c r="C180" s="20"/>
      <c r="D180" s="35"/>
      <c r="E180" s="20"/>
      <c r="F180" s="131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35"/>
      <c r="AB180" s="20"/>
      <c r="AC180" s="20"/>
    </row>
    <row r="181" spans="1:29" ht="15.75" customHeight="1">
      <c r="A181" s="20"/>
      <c r="B181" s="20"/>
      <c r="C181" s="20"/>
      <c r="D181" s="35"/>
      <c r="E181" s="20"/>
      <c r="F181" s="131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35"/>
      <c r="AB181" s="20"/>
      <c r="AC181" s="20"/>
    </row>
    <row r="182" spans="1:29" ht="15.75" customHeight="1">
      <c r="A182" s="20"/>
      <c r="B182" s="20"/>
      <c r="C182" s="20"/>
      <c r="D182" s="35"/>
      <c r="E182" s="20"/>
      <c r="F182" s="131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35"/>
      <c r="AB182" s="20"/>
      <c r="AC182" s="20"/>
    </row>
    <row r="183" spans="1:29" ht="15.75" customHeight="1">
      <c r="A183" s="20"/>
      <c r="B183" s="20"/>
      <c r="C183" s="20"/>
      <c r="D183" s="35"/>
      <c r="E183" s="20"/>
      <c r="F183" s="131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35"/>
      <c r="AB183" s="20"/>
      <c r="AC183" s="20"/>
    </row>
    <row r="184" spans="1:29" ht="15.75" customHeight="1">
      <c r="A184" s="20"/>
      <c r="B184" s="20"/>
      <c r="C184" s="20"/>
      <c r="D184" s="35"/>
      <c r="E184" s="20"/>
      <c r="F184" s="131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35"/>
      <c r="AB184" s="20"/>
      <c r="AC184" s="20"/>
    </row>
    <row r="185" spans="1:29" ht="15.75" customHeight="1">
      <c r="A185" s="20"/>
      <c r="B185" s="20"/>
      <c r="C185" s="20"/>
      <c r="D185" s="35"/>
      <c r="E185" s="20"/>
      <c r="F185" s="131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35"/>
      <c r="AB185" s="20"/>
      <c r="AC185" s="20"/>
    </row>
    <row r="186" spans="1:29" ht="15.75" customHeight="1">
      <c r="A186" s="20"/>
      <c r="B186" s="20"/>
      <c r="C186" s="20"/>
      <c r="D186" s="35"/>
      <c r="E186" s="20"/>
      <c r="F186" s="131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35"/>
      <c r="AB186" s="20"/>
      <c r="AC186" s="20"/>
    </row>
    <row r="187" spans="1:29" ht="15.75" customHeight="1">
      <c r="A187" s="20"/>
      <c r="B187" s="20"/>
      <c r="C187" s="20"/>
      <c r="D187" s="35"/>
      <c r="E187" s="20"/>
      <c r="F187" s="131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35"/>
      <c r="AB187" s="20"/>
      <c r="AC187" s="20"/>
    </row>
    <row r="188" spans="1:29" ht="15.75" customHeight="1">
      <c r="A188" s="20"/>
      <c r="B188" s="20"/>
      <c r="C188" s="20"/>
      <c r="D188" s="35"/>
      <c r="E188" s="20"/>
      <c r="F188" s="131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35"/>
      <c r="AB188" s="20"/>
      <c r="AC188" s="20"/>
    </row>
    <row r="189" spans="1:29" ht="15.75" customHeight="1">
      <c r="A189" s="20"/>
      <c r="B189" s="20"/>
      <c r="C189" s="20"/>
      <c r="D189" s="35"/>
      <c r="E189" s="20"/>
      <c r="F189" s="131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35"/>
      <c r="AB189" s="20"/>
      <c r="AC189" s="20"/>
    </row>
    <row r="190" spans="1:29" ht="15.75" customHeight="1">
      <c r="A190" s="20"/>
      <c r="B190" s="20"/>
      <c r="C190" s="20"/>
      <c r="D190" s="35"/>
      <c r="E190" s="20"/>
      <c r="F190" s="131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35"/>
      <c r="AB190" s="20"/>
      <c r="AC190" s="20"/>
    </row>
    <row r="191" spans="1:29" ht="15.75" customHeight="1">
      <c r="A191" s="20"/>
      <c r="B191" s="20"/>
      <c r="C191" s="20"/>
      <c r="D191" s="35"/>
      <c r="E191" s="20"/>
      <c r="F191" s="131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35"/>
      <c r="AB191" s="20"/>
      <c r="AC191" s="20"/>
    </row>
    <row r="192" spans="1:29" ht="15.75" customHeight="1">
      <c r="A192" s="20"/>
      <c r="B192" s="20"/>
      <c r="C192" s="20"/>
      <c r="D192" s="35"/>
      <c r="E192" s="20"/>
      <c r="F192" s="131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35"/>
      <c r="AB192" s="20"/>
      <c r="AC192" s="20"/>
    </row>
    <row r="193" spans="1:29" ht="15.75" customHeight="1">
      <c r="A193" s="20"/>
      <c r="B193" s="20"/>
      <c r="C193" s="20"/>
      <c r="D193" s="35"/>
      <c r="E193" s="20"/>
      <c r="F193" s="131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35"/>
      <c r="AB193" s="20"/>
      <c r="AC193" s="20"/>
    </row>
    <row r="194" spans="1:29" ht="15.75" customHeight="1">
      <c r="A194" s="20"/>
      <c r="B194" s="20"/>
      <c r="C194" s="20"/>
      <c r="D194" s="35"/>
      <c r="E194" s="20"/>
      <c r="F194" s="131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35"/>
      <c r="AB194" s="20"/>
      <c r="AC194" s="20"/>
    </row>
    <row r="195" spans="1:29" ht="15.75" customHeight="1">
      <c r="A195" s="20"/>
      <c r="B195" s="20"/>
      <c r="C195" s="20"/>
      <c r="D195" s="35"/>
      <c r="E195" s="20"/>
      <c r="F195" s="131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35"/>
      <c r="AB195" s="20"/>
      <c r="AC195" s="20"/>
    </row>
    <row r="196" spans="1:29" ht="15.75" customHeight="1">
      <c r="A196" s="20"/>
      <c r="B196" s="20"/>
      <c r="C196" s="20"/>
      <c r="D196" s="35"/>
      <c r="E196" s="20"/>
      <c r="F196" s="131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35"/>
      <c r="AB196" s="20"/>
      <c r="AC196" s="20"/>
    </row>
    <row r="197" spans="1:29" ht="15.75" customHeight="1">
      <c r="A197" s="20"/>
      <c r="B197" s="20"/>
      <c r="C197" s="20"/>
      <c r="D197" s="35"/>
      <c r="E197" s="20"/>
      <c r="F197" s="131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35"/>
      <c r="AB197" s="20"/>
      <c r="AC197" s="20"/>
    </row>
    <row r="198" spans="1:29" ht="15.75" customHeight="1">
      <c r="A198" s="20"/>
      <c r="B198" s="20"/>
      <c r="C198" s="20"/>
      <c r="D198" s="35"/>
      <c r="E198" s="20"/>
      <c r="F198" s="131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35"/>
      <c r="AB198" s="20"/>
      <c r="AC198" s="20"/>
    </row>
    <row r="199" spans="1:29" ht="15.75" customHeight="1">
      <c r="A199" s="20"/>
      <c r="B199" s="20"/>
      <c r="C199" s="20"/>
      <c r="D199" s="35"/>
      <c r="E199" s="20"/>
      <c r="F199" s="131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35"/>
      <c r="AB199" s="20"/>
      <c r="AC199" s="20"/>
    </row>
    <row r="200" spans="1:29" ht="15.75" customHeight="1">
      <c r="A200" s="20"/>
      <c r="B200" s="20"/>
      <c r="C200" s="20"/>
      <c r="D200" s="35"/>
      <c r="E200" s="20"/>
      <c r="F200" s="131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35"/>
      <c r="AB200" s="20"/>
      <c r="AC200" s="20"/>
    </row>
    <row r="201" spans="1:29" ht="15.75" customHeight="1">
      <c r="A201" s="20"/>
      <c r="B201" s="20"/>
      <c r="C201" s="20"/>
      <c r="D201" s="35"/>
      <c r="E201" s="20"/>
      <c r="F201" s="131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35"/>
      <c r="AB201" s="20"/>
      <c r="AC201" s="20"/>
    </row>
    <row r="202" spans="1:29" ht="15.75" customHeight="1">
      <c r="A202" s="20"/>
      <c r="B202" s="20"/>
      <c r="C202" s="20"/>
      <c r="D202" s="35"/>
      <c r="E202" s="20"/>
      <c r="F202" s="131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35"/>
      <c r="AB202" s="20"/>
      <c r="AC202" s="20"/>
    </row>
    <row r="203" spans="1:29" ht="15.75" customHeight="1">
      <c r="A203" s="20"/>
      <c r="B203" s="20"/>
      <c r="C203" s="20"/>
      <c r="D203" s="35"/>
      <c r="E203" s="20"/>
      <c r="F203" s="131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35"/>
      <c r="AB203" s="20"/>
      <c r="AC203" s="20"/>
    </row>
    <row r="204" spans="1:29" ht="15.75" customHeight="1">
      <c r="A204" s="20"/>
      <c r="B204" s="20"/>
      <c r="C204" s="20"/>
      <c r="D204" s="35"/>
      <c r="E204" s="20"/>
      <c r="F204" s="131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35"/>
      <c r="AB204" s="20"/>
      <c r="AC204" s="20"/>
    </row>
    <row r="205" spans="1:29" ht="15.75" customHeight="1">
      <c r="A205" s="20"/>
      <c r="B205" s="20"/>
      <c r="C205" s="20"/>
      <c r="D205" s="35"/>
      <c r="E205" s="20"/>
      <c r="F205" s="131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35"/>
      <c r="AB205" s="20"/>
      <c r="AC205" s="20"/>
    </row>
    <row r="206" spans="1:29" ht="15.75" customHeight="1">
      <c r="A206" s="20"/>
      <c r="B206" s="20"/>
      <c r="C206" s="20"/>
      <c r="D206" s="35"/>
      <c r="E206" s="20"/>
      <c r="F206" s="131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35"/>
      <c r="AB206" s="20"/>
      <c r="AC206" s="20"/>
    </row>
    <row r="207" spans="1:29" ht="15.75" customHeight="1">
      <c r="A207" s="20"/>
      <c r="B207" s="20"/>
      <c r="C207" s="20"/>
      <c r="D207" s="35"/>
      <c r="E207" s="20"/>
      <c r="F207" s="131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35"/>
      <c r="AB207" s="20"/>
      <c r="AC207" s="20"/>
    </row>
    <row r="208" spans="1:29" ht="15.75" customHeight="1">
      <c r="A208" s="20"/>
      <c r="B208" s="20"/>
      <c r="C208" s="20"/>
      <c r="D208" s="35"/>
      <c r="E208" s="20"/>
      <c r="F208" s="131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35"/>
      <c r="AB208" s="20"/>
      <c r="AC208" s="20"/>
    </row>
    <row r="209" spans="1:29" ht="15.75" customHeight="1">
      <c r="A209" s="20"/>
      <c r="B209" s="20"/>
      <c r="C209" s="20"/>
      <c r="D209" s="35"/>
      <c r="E209" s="20"/>
      <c r="F209" s="131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35"/>
      <c r="AB209" s="20"/>
      <c r="AC209" s="20"/>
    </row>
    <row r="210" spans="1:29" ht="15.75" customHeight="1">
      <c r="A210" s="20"/>
      <c r="B210" s="20"/>
      <c r="C210" s="20"/>
      <c r="D210" s="35"/>
      <c r="E210" s="20"/>
      <c r="F210" s="131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35"/>
      <c r="AB210" s="20"/>
      <c r="AC210" s="20"/>
    </row>
    <row r="211" spans="1:29" ht="15.75" customHeight="1">
      <c r="A211" s="20"/>
      <c r="B211" s="20"/>
      <c r="C211" s="20"/>
      <c r="D211" s="35"/>
      <c r="E211" s="20"/>
      <c r="F211" s="131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35"/>
      <c r="AB211" s="20"/>
      <c r="AC211" s="20"/>
    </row>
    <row r="212" spans="1:29" ht="15.75" customHeight="1">
      <c r="A212" s="20"/>
      <c r="B212" s="20"/>
      <c r="C212" s="20"/>
      <c r="D212" s="35"/>
      <c r="E212" s="20"/>
      <c r="F212" s="131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35"/>
      <c r="AB212" s="20"/>
      <c r="AC212" s="20"/>
    </row>
    <row r="213" spans="1:29" ht="15.75" customHeight="1">
      <c r="A213" s="20"/>
      <c r="B213" s="20"/>
      <c r="C213" s="20"/>
      <c r="D213" s="35"/>
      <c r="E213" s="20"/>
      <c r="F213" s="131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35"/>
      <c r="AB213" s="20"/>
      <c r="AC213" s="20"/>
    </row>
    <row r="214" spans="1:29" ht="15.75" customHeight="1">
      <c r="A214" s="20"/>
      <c r="B214" s="20"/>
      <c r="C214" s="20"/>
      <c r="D214" s="35"/>
      <c r="E214" s="20"/>
      <c r="F214" s="131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35"/>
      <c r="AB214" s="20"/>
      <c r="AC214" s="20"/>
    </row>
    <row r="215" spans="1:29" ht="15.75" customHeight="1">
      <c r="A215" s="20"/>
      <c r="B215" s="20"/>
      <c r="C215" s="20"/>
      <c r="D215" s="35"/>
      <c r="E215" s="20"/>
      <c r="F215" s="131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35"/>
      <c r="AB215" s="20"/>
      <c r="AC215" s="20"/>
    </row>
    <row r="216" spans="1:29" ht="15.75" customHeight="1">
      <c r="A216" s="20"/>
      <c r="B216" s="20"/>
      <c r="C216" s="20"/>
      <c r="D216" s="35"/>
      <c r="E216" s="20"/>
      <c r="F216" s="131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35"/>
      <c r="AB216" s="20"/>
      <c r="AC216" s="20"/>
    </row>
    <row r="217" spans="1:29" ht="15.75" customHeight="1">
      <c r="A217" s="20"/>
      <c r="B217" s="20"/>
      <c r="C217" s="20"/>
      <c r="D217" s="35"/>
      <c r="E217" s="20"/>
      <c r="F217" s="131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35"/>
      <c r="AB217" s="20"/>
      <c r="AC217" s="20"/>
    </row>
    <row r="218" spans="1:29" ht="15.75" customHeight="1">
      <c r="A218" s="20"/>
      <c r="B218" s="20"/>
      <c r="C218" s="20"/>
      <c r="D218" s="35"/>
      <c r="E218" s="20"/>
      <c r="F218" s="131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35"/>
      <c r="AB218" s="20"/>
      <c r="AC218" s="20"/>
    </row>
    <row r="219" spans="1:29" ht="15.75" customHeight="1">
      <c r="A219" s="20"/>
      <c r="B219" s="20"/>
      <c r="C219" s="20"/>
      <c r="D219" s="35"/>
      <c r="E219" s="20"/>
      <c r="F219" s="131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35"/>
      <c r="AB219" s="20"/>
      <c r="AC219" s="20"/>
    </row>
    <row r="220" spans="1:29" ht="15.75" customHeight="1">
      <c r="A220" s="20"/>
      <c r="B220" s="20"/>
      <c r="C220" s="20"/>
      <c r="D220" s="35"/>
      <c r="E220" s="20"/>
      <c r="F220" s="131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35"/>
      <c r="AB220" s="20"/>
      <c r="AC220" s="20"/>
    </row>
    <row r="221" spans="1:29" ht="15.75" customHeight="1">
      <c r="A221" s="20"/>
      <c r="B221" s="20"/>
      <c r="C221" s="20"/>
      <c r="D221" s="35"/>
      <c r="E221" s="20"/>
      <c r="F221" s="131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35"/>
      <c r="AB221" s="20"/>
      <c r="AC221" s="20"/>
    </row>
    <row r="222" spans="1:29" ht="15.75" customHeight="1">
      <c r="A222" s="20"/>
      <c r="B222" s="20"/>
      <c r="C222" s="20"/>
      <c r="D222" s="35"/>
      <c r="E222" s="20"/>
      <c r="F222" s="131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35"/>
      <c r="AB222" s="20"/>
      <c r="AC222" s="20"/>
    </row>
    <row r="223" spans="1:29" ht="15.75" customHeight="1">
      <c r="A223" s="20"/>
      <c r="B223" s="20"/>
      <c r="C223" s="20"/>
      <c r="D223" s="35"/>
      <c r="E223" s="20"/>
      <c r="F223" s="131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35"/>
      <c r="AB223" s="20"/>
      <c r="AC223" s="20"/>
    </row>
    <row r="224" spans="1:29" ht="15.75" customHeight="1">
      <c r="A224" s="20"/>
      <c r="B224" s="20"/>
      <c r="C224" s="20"/>
      <c r="D224" s="35"/>
      <c r="E224" s="20"/>
      <c r="F224" s="131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35"/>
      <c r="AB224" s="20"/>
      <c r="AC224" s="20"/>
    </row>
    <row r="225" spans="1:29" ht="15.75" customHeight="1">
      <c r="A225" s="20"/>
      <c r="B225" s="20"/>
      <c r="C225" s="20"/>
      <c r="D225" s="35"/>
      <c r="E225" s="20"/>
      <c r="F225" s="131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35"/>
      <c r="AB225" s="20"/>
      <c r="AC225" s="20"/>
    </row>
    <row r="226" spans="1:29" ht="15.75" customHeight="1">
      <c r="A226" s="20"/>
      <c r="B226" s="20"/>
      <c r="C226" s="20"/>
      <c r="D226" s="35"/>
      <c r="E226" s="20"/>
      <c r="F226" s="131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35"/>
      <c r="AB226" s="20"/>
      <c r="AC226" s="20"/>
    </row>
    <row r="227" spans="1:29" ht="15.75" customHeight="1">
      <c r="A227" s="20"/>
      <c r="B227" s="20"/>
      <c r="C227" s="20"/>
      <c r="D227" s="35"/>
      <c r="E227" s="20"/>
      <c r="F227" s="131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35"/>
      <c r="AB227" s="20"/>
      <c r="AC227" s="20"/>
    </row>
    <row r="228" spans="1:29" ht="15.75" customHeight="1">
      <c r="A228" s="20"/>
      <c r="B228" s="20"/>
      <c r="C228" s="20"/>
      <c r="D228" s="35"/>
      <c r="E228" s="20"/>
      <c r="F228" s="131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35"/>
      <c r="AB228" s="20"/>
      <c r="AC228" s="20"/>
    </row>
    <row r="229" spans="1:29" ht="15.75" customHeight="1">
      <c r="A229" s="20"/>
      <c r="B229" s="20"/>
      <c r="C229" s="20"/>
      <c r="D229" s="35"/>
      <c r="E229" s="20"/>
      <c r="F229" s="131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35"/>
      <c r="AB229" s="20"/>
      <c r="AC229" s="20"/>
    </row>
    <row r="230" spans="1:29" ht="15.75" customHeight="1">
      <c r="A230" s="20"/>
      <c r="B230" s="20"/>
      <c r="C230" s="20"/>
      <c r="D230" s="35"/>
      <c r="E230" s="20"/>
      <c r="F230" s="131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35"/>
      <c r="AB230" s="20"/>
      <c r="AC230" s="20"/>
    </row>
    <row r="231" spans="1:29" ht="15.75" customHeight="1">
      <c r="A231" s="20"/>
      <c r="B231" s="20"/>
      <c r="C231" s="20"/>
      <c r="D231" s="35"/>
      <c r="E231" s="20"/>
      <c r="F231" s="131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35"/>
      <c r="AB231" s="20"/>
      <c r="AC231" s="20"/>
    </row>
    <row r="232" spans="1:29" ht="15.75" customHeight="1">
      <c r="A232" s="20"/>
      <c r="B232" s="20"/>
      <c r="C232" s="20"/>
      <c r="D232" s="35"/>
      <c r="E232" s="20"/>
      <c r="F232" s="131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35"/>
      <c r="AB232" s="20"/>
      <c r="AC232" s="20"/>
    </row>
    <row r="233" spans="1:29" ht="15.75" customHeight="1">
      <c r="A233" s="20"/>
      <c r="B233" s="20"/>
      <c r="C233" s="20"/>
      <c r="D233" s="35"/>
      <c r="E233" s="20"/>
      <c r="F233" s="131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35"/>
      <c r="AB233" s="20"/>
      <c r="AC233" s="20"/>
    </row>
    <row r="234" spans="1:29" ht="15.75" customHeight="1">
      <c r="A234" s="20"/>
      <c r="B234" s="20"/>
      <c r="C234" s="20"/>
      <c r="D234" s="35"/>
      <c r="E234" s="20"/>
      <c r="F234" s="131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35"/>
      <c r="AB234" s="20"/>
      <c r="AC234" s="20"/>
    </row>
    <row r="235" spans="1:29" ht="15.75" customHeight="1">
      <c r="A235" s="20"/>
      <c r="B235" s="20"/>
      <c r="C235" s="20"/>
      <c r="D235" s="35"/>
      <c r="E235" s="20"/>
      <c r="F235" s="131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35"/>
      <c r="AB235" s="20"/>
      <c r="AC235" s="20"/>
    </row>
    <row r="236" spans="1:29" ht="15.75" customHeight="1">
      <c r="A236" s="20"/>
      <c r="B236" s="20"/>
      <c r="C236" s="20"/>
      <c r="D236" s="35"/>
      <c r="E236" s="20"/>
      <c r="F236" s="131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35"/>
      <c r="AB236" s="20"/>
      <c r="AC236" s="20"/>
    </row>
    <row r="237" spans="1:29" ht="15.75" customHeight="1">
      <c r="A237" s="20"/>
      <c r="B237" s="20"/>
      <c r="C237" s="20"/>
      <c r="D237" s="35"/>
      <c r="E237" s="20"/>
      <c r="F237" s="131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35"/>
      <c r="AB237" s="20"/>
      <c r="AC237" s="20"/>
    </row>
    <row r="238" spans="1:29" ht="15.75" customHeight="1">
      <c r="A238" s="20"/>
      <c r="B238" s="20"/>
      <c r="C238" s="20"/>
      <c r="D238" s="35"/>
      <c r="E238" s="20"/>
      <c r="F238" s="131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35"/>
      <c r="AB238" s="20"/>
      <c r="AC238" s="20"/>
    </row>
    <row r="239" spans="1:29" ht="15.75" customHeight="1">
      <c r="A239" s="20"/>
      <c r="B239" s="20"/>
      <c r="C239" s="20"/>
      <c r="D239" s="35"/>
      <c r="E239" s="20"/>
      <c r="F239" s="131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35"/>
      <c r="AB239" s="20"/>
      <c r="AC239" s="20"/>
    </row>
    <row r="240" spans="1:29" ht="15.75" customHeight="1">
      <c r="A240" s="20"/>
      <c r="B240" s="20"/>
      <c r="C240" s="20"/>
      <c r="D240" s="35"/>
      <c r="E240" s="20"/>
      <c r="F240" s="13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35"/>
      <c r="AB240" s="20"/>
      <c r="AC240" s="20"/>
    </row>
    <row r="241" spans="1:29" ht="15.75" customHeight="1">
      <c r="A241" s="20"/>
      <c r="B241" s="20"/>
      <c r="C241" s="20"/>
      <c r="D241" s="35"/>
      <c r="E241" s="20"/>
      <c r="F241" s="131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35"/>
      <c r="AB241" s="20"/>
      <c r="AC241" s="20"/>
    </row>
    <row r="242" spans="1:29" ht="15.75" customHeight="1">
      <c r="A242" s="20"/>
      <c r="B242" s="20"/>
      <c r="C242" s="20"/>
      <c r="D242" s="35"/>
      <c r="E242" s="20"/>
      <c r="F242" s="131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35"/>
      <c r="AB242" s="20"/>
      <c r="AC242" s="20"/>
    </row>
    <row r="243" spans="1:29" ht="15.75" customHeight="1">
      <c r="A243" s="20"/>
      <c r="B243" s="20"/>
      <c r="C243" s="20"/>
      <c r="D243" s="35"/>
      <c r="E243" s="20"/>
      <c r="F243" s="131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35"/>
      <c r="AB243" s="20"/>
      <c r="AC243" s="20"/>
    </row>
    <row r="244" spans="1:29" ht="15.75" customHeight="1">
      <c r="A244" s="20"/>
      <c r="B244" s="20"/>
      <c r="C244" s="20"/>
      <c r="D244" s="35"/>
      <c r="E244" s="20"/>
      <c r="F244" s="131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35"/>
      <c r="AB244" s="20"/>
      <c r="AC244" s="20"/>
    </row>
    <row r="245" spans="1:29" ht="15.75" customHeight="1">
      <c r="A245" s="20"/>
      <c r="B245" s="20"/>
      <c r="C245" s="20"/>
      <c r="D245" s="35"/>
      <c r="E245" s="20"/>
      <c r="F245" s="131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35"/>
      <c r="AB245" s="20"/>
      <c r="AC245" s="20"/>
    </row>
    <row r="246" spans="1:29" ht="15.75" customHeight="1">
      <c r="A246" s="20"/>
      <c r="B246" s="20"/>
      <c r="C246" s="20"/>
      <c r="D246" s="35"/>
      <c r="E246" s="20"/>
      <c r="F246" s="131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35"/>
      <c r="AB246" s="20"/>
      <c r="AC246" s="20"/>
    </row>
    <row r="247" spans="1:29" ht="15.75" customHeight="1">
      <c r="A247" s="20"/>
      <c r="B247" s="20"/>
      <c r="C247" s="20"/>
      <c r="D247" s="35"/>
      <c r="E247" s="20"/>
      <c r="F247" s="131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35"/>
      <c r="AB247" s="20"/>
      <c r="AC247" s="20"/>
    </row>
    <row r="248" spans="1:29" ht="15.75" customHeight="1">
      <c r="A248" s="20"/>
      <c r="B248" s="20"/>
      <c r="C248" s="20"/>
      <c r="D248" s="35"/>
      <c r="E248" s="20"/>
      <c r="F248" s="131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35"/>
      <c r="AB248" s="20"/>
      <c r="AC248" s="20"/>
    </row>
    <row r="249" spans="1:29" ht="15.75" customHeight="1">
      <c r="A249" s="20"/>
      <c r="B249" s="20"/>
      <c r="C249" s="20"/>
      <c r="D249" s="35"/>
      <c r="E249" s="20"/>
      <c r="F249" s="131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35"/>
      <c r="AB249" s="20"/>
      <c r="AC249" s="20"/>
    </row>
    <row r="250" spans="1:29" ht="15.75" customHeight="1">
      <c r="A250" s="20"/>
      <c r="B250" s="20"/>
      <c r="C250" s="20"/>
      <c r="D250" s="35"/>
      <c r="E250" s="20"/>
      <c r="F250" s="131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35"/>
      <c r="AB250" s="20"/>
      <c r="AC250" s="20"/>
    </row>
    <row r="251" spans="1:29" ht="15.75" customHeight="1">
      <c r="A251" s="20"/>
      <c r="B251" s="20"/>
      <c r="C251" s="20"/>
      <c r="D251" s="35"/>
      <c r="E251" s="20"/>
      <c r="F251" s="131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35"/>
      <c r="AB251" s="20"/>
      <c r="AC251" s="20"/>
    </row>
    <row r="252" spans="1:29" ht="15.75" customHeight="1">
      <c r="A252" s="20"/>
      <c r="B252" s="20"/>
      <c r="C252" s="20"/>
      <c r="D252" s="35"/>
      <c r="E252" s="20"/>
      <c r="F252" s="131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35"/>
      <c r="AB252" s="20"/>
      <c r="AC252" s="20"/>
    </row>
    <row r="253" spans="1:29" ht="15.75" customHeight="1">
      <c r="A253" s="20"/>
      <c r="B253" s="20"/>
      <c r="C253" s="20"/>
      <c r="D253" s="35"/>
      <c r="E253" s="20"/>
      <c r="F253" s="131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35"/>
      <c r="AB253" s="20"/>
      <c r="AC253" s="20"/>
    </row>
    <row r="254" spans="1:29" ht="15.75" customHeight="1">
      <c r="A254" s="20"/>
      <c r="B254" s="20"/>
      <c r="C254" s="20"/>
      <c r="D254" s="35"/>
      <c r="E254" s="20"/>
      <c r="F254" s="131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35"/>
      <c r="AB254" s="20"/>
      <c r="AC254" s="20"/>
    </row>
    <row r="255" spans="1:29" ht="15.75" customHeight="1">
      <c r="A255" s="20"/>
      <c r="B255" s="20"/>
      <c r="C255" s="20"/>
      <c r="D255" s="35"/>
      <c r="E255" s="20"/>
      <c r="F255" s="131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35"/>
      <c r="AB255" s="20"/>
      <c r="AC255" s="20"/>
    </row>
    <row r="256" spans="1:29" ht="15.75" customHeight="1">
      <c r="A256" s="20"/>
      <c r="B256" s="20"/>
      <c r="C256" s="20"/>
      <c r="D256" s="35"/>
      <c r="E256" s="20"/>
      <c r="F256" s="131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35"/>
      <c r="AB256" s="20"/>
      <c r="AC256" s="20"/>
    </row>
    <row r="257" spans="1:29" ht="15.75" customHeight="1">
      <c r="A257" s="20"/>
      <c r="B257" s="20"/>
      <c r="C257" s="20"/>
      <c r="D257" s="35"/>
      <c r="E257" s="20"/>
      <c r="F257" s="131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35"/>
      <c r="AB257" s="20"/>
      <c r="AC257" s="20"/>
    </row>
    <row r="258" spans="1:29" ht="15.75" customHeight="1">
      <c r="A258" s="20"/>
      <c r="B258" s="20"/>
      <c r="C258" s="20"/>
      <c r="D258" s="35"/>
      <c r="E258" s="20"/>
      <c r="F258" s="131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35"/>
      <c r="AB258" s="20"/>
      <c r="AC258" s="20"/>
    </row>
    <row r="259" spans="1:29" ht="15.75" customHeight="1">
      <c r="A259" s="20"/>
      <c r="B259" s="20"/>
      <c r="C259" s="20"/>
      <c r="D259" s="35"/>
      <c r="E259" s="20"/>
      <c r="F259" s="131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35"/>
      <c r="AB259" s="20"/>
      <c r="AC259" s="20"/>
    </row>
    <row r="260" spans="1:29" ht="15.75" customHeight="1">
      <c r="A260" s="20"/>
      <c r="B260" s="20"/>
      <c r="C260" s="20"/>
      <c r="D260" s="35"/>
      <c r="E260" s="20"/>
      <c r="F260" s="131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35"/>
      <c r="AB260" s="20"/>
      <c r="AC260" s="20"/>
    </row>
    <row r="261" spans="1:29" ht="15.75" customHeight="1">
      <c r="A261" s="20"/>
      <c r="B261" s="20"/>
      <c r="C261" s="20"/>
      <c r="D261" s="35"/>
      <c r="E261" s="20"/>
      <c r="F261" s="131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35"/>
      <c r="AB261" s="20"/>
      <c r="AC261" s="20"/>
    </row>
    <row r="262" spans="1:29" ht="15.75" customHeight="1">
      <c r="A262" s="20"/>
      <c r="B262" s="20"/>
      <c r="C262" s="20"/>
      <c r="D262" s="35"/>
      <c r="E262" s="20"/>
      <c r="F262" s="131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35"/>
      <c r="AB262" s="20"/>
      <c r="AC262" s="20"/>
    </row>
    <row r="263" spans="1:29" ht="15.75" customHeight="1">
      <c r="A263" s="20"/>
      <c r="B263" s="20"/>
      <c r="C263" s="20"/>
      <c r="D263" s="35"/>
      <c r="E263" s="20"/>
      <c r="F263" s="131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35"/>
      <c r="AB263" s="20"/>
      <c r="AC263" s="20"/>
    </row>
    <row r="264" spans="1:29" ht="15.75" customHeight="1">
      <c r="A264" s="20"/>
      <c r="B264" s="20"/>
      <c r="C264" s="20"/>
      <c r="D264" s="35"/>
      <c r="E264" s="20"/>
      <c r="F264" s="131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35"/>
      <c r="AB264" s="20"/>
      <c r="AC264" s="20"/>
    </row>
    <row r="265" spans="1:29" ht="15.75" customHeight="1">
      <c r="A265" s="20"/>
      <c r="B265" s="20"/>
      <c r="C265" s="20"/>
      <c r="D265" s="35"/>
      <c r="E265" s="20"/>
      <c r="F265" s="131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35"/>
      <c r="AB265" s="20"/>
      <c r="AC265" s="20"/>
    </row>
    <row r="266" spans="1:29" ht="15.75" customHeight="1">
      <c r="A266" s="20"/>
      <c r="B266" s="20"/>
      <c r="C266" s="20"/>
      <c r="D266" s="35"/>
      <c r="E266" s="20"/>
      <c r="F266" s="131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35"/>
      <c r="AB266" s="20"/>
      <c r="AC266" s="20"/>
    </row>
    <row r="267" spans="1:29" ht="15.75" customHeight="1">
      <c r="A267" s="20"/>
      <c r="B267" s="20"/>
      <c r="C267" s="20"/>
      <c r="D267" s="35"/>
      <c r="E267" s="20"/>
      <c r="F267" s="131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35"/>
      <c r="AB267" s="20"/>
      <c r="AC267" s="20"/>
    </row>
    <row r="268" spans="1:29" ht="15.75" customHeight="1">
      <c r="A268" s="20"/>
      <c r="B268" s="20"/>
      <c r="C268" s="20"/>
      <c r="D268" s="35"/>
      <c r="E268" s="20"/>
      <c r="F268" s="13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35"/>
      <c r="AB268" s="20"/>
      <c r="AC268" s="20"/>
    </row>
    <row r="269" spans="1:29" ht="15.75" customHeight="1">
      <c r="A269" s="20"/>
      <c r="B269" s="20"/>
      <c r="C269" s="20"/>
      <c r="D269" s="35"/>
      <c r="E269" s="20"/>
      <c r="F269" s="13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35"/>
      <c r="AB269" s="20"/>
      <c r="AC269" s="20"/>
    </row>
    <row r="270" spans="1:29" ht="15.75" customHeight="1">
      <c r="A270" s="20"/>
      <c r="B270" s="20"/>
      <c r="C270" s="20"/>
      <c r="D270" s="35"/>
      <c r="E270" s="20"/>
      <c r="F270" s="13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35"/>
      <c r="AB270" s="20"/>
      <c r="AC270" s="20"/>
    </row>
    <row r="271" spans="1:29" ht="15.75" customHeight="1">
      <c r="A271" s="20"/>
      <c r="B271" s="20"/>
      <c r="C271" s="20"/>
      <c r="D271" s="35"/>
      <c r="E271" s="20"/>
      <c r="F271" s="13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35"/>
      <c r="AB271" s="20"/>
      <c r="AC271" s="20"/>
    </row>
    <row r="272" spans="1:29" ht="15.75" customHeight="1">
      <c r="A272" s="20"/>
      <c r="B272" s="20"/>
      <c r="C272" s="20"/>
      <c r="D272" s="35"/>
      <c r="E272" s="20"/>
      <c r="F272" s="131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35"/>
      <c r="AB272" s="20"/>
      <c r="AC272" s="20"/>
    </row>
    <row r="273" spans="1:29" ht="15.75" customHeight="1">
      <c r="A273" s="20"/>
      <c r="B273" s="20"/>
      <c r="C273" s="20"/>
      <c r="D273" s="35"/>
      <c r="E273" s="20"/>
      <c r="F273" s="131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35"/>
      <c r="AB273" s="20"/>
      <c r="AC273" s="20"/>
    </row>
    <row r="274" spans="1:29" ht="15.75" customHeight="1">
      <c r="A274" s="20"/>
      <c r="B274" s="20"/>
      <c r="C274" s="20"/>
      <c r="D274" s="35"/>
      <c r="E274" s="20"/>
      <c r="F274" s="131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35"/>
      <c r="AB274" s="20"/>
      <c r="AC274" s="20"/>
    </row>
    <row r="275" spans="1:29" ht="15.75" customHeight="1">
      <c r="A275" s="20"/>
      <c r="B275" s="20"/>
      <c r="C275" s="20"/>
      <c r="D275" s="35"/>
      <c r="E275" s="20"/>
      <c r="F275" s="131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35"/>
      <c r="AB275" s="20"/>
      <c r="AC275" s="20"/>
    </row>
    <row r="276" spans="1:29" ht="15.75" customHeight="1">
      <c r="A276" s="20"/>
      <c r="B276" s="20"/>
      <c r="C276" s="20"/>
      <c r="D276" s="35"/>
      <c r="E276" s="20"/>
      <c r="F276" s="131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35"/>
      <c r="AB276" s="20"/>
      <c r="AC276" s="20"/>
    </row>
    <row r="277" spans="1:29" ht="15.75" customHeight="1">
      <c r="A277" s="20"/>
      <c r="B277" s="20"/>
      <c r="C277" s="20"/>
      <c r="D277" s="35"/>
      <c r="E277" s="20"/>
      <c r="F277" s="131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35"/>
      <c r="AB277" s="20"/>
      <c r="AC277" s="20"/>
    </row>
    <row r="278" spans="1:29" ht="15.75" customHeight="1">
      <c r="A278" s="20"/>
      <c r="B278" s="20"/>
      <c r="C278" s="20"/>
      <c r="D278" s="35"/>
      <c r="E278" s="20"/>
      <c r="F278" s="131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35"/>
      <c r="AB278" s="20"/>
      <c r="AC278" s="20"/>
    </row>
    <row r="279" spans="1:29" ht="15.75" customHeight="1">
      <c r="A279" s="20"/>
      <c r="B279" s="20"/>
      <c r="C279" s="20"/>
      <c r="D279" s="35"/>
      <c r="E279" s="20"/>
      <c r="F279" s="131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35"/>
      <c r="AB279" s="20"/>
      <c r="AC279" s="20"/>
    </row>
    <row r="280" spans="1:29" ht="15.75" customHeight="1">
      <c r="A280" s="20"/>
      <c r="B280" s="20"/>
      <c r="C280" s="20"/>
      <c r="D280" s="35"/>
      <c r="E280" s="20"/>
      <c r="F280" s="131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35"/>
      <c r="AB280" s="20"/>
      <c r="AC280" s="20"/>
    </row>
    <row r="281" spans="1:29" ht="15.75" customHeight="1">
      <c r="A281" s="20"/>
      <c r="B281" s="20"/>
      <c r="C281" s="20"/>
      <c r="D281" s="35"/>
      <c r="E281" s="20"/>
      <c r="F281" s="131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35"/>
      <c r="AB281" s="20"/>
      <c r="AC281" s="20"/>
    </row>
    <row r="282" spans="1:29" ht="15.75" customHeight="1">
      <c r="A282" s="20"/>
      <c r="B282" s="20"/>
      <c r="C282" s="20"/>
      <c r="D282" s="35"/>
      <c r="E282" s="20"/>
      <c r="F282" s="131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35"/>
      <c r="AB282" s="20"/>
      <c r="AC282" s="20"/>
    </row>
    <row r="283" spans="1:29" ht="15.75" customHeight="1"/>
    <row r="284" spans="1:29" ht="15.75" customHeight="1"/>
    <row r="285" spans="1:29" ht="15.75" customHeight="1"/>
    <row r="286" spans="1:29" ht="15.75" customHeight="1"/>
    <row r="287" spans="1:29" ht="15.75" customHeight="1"/>
    <row r="288" spans="1:2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</sheetData>
  <mergeCells count="63">
    <mergeCell ref="A82:L82"/>
    <mergeCell ref="A76:L76"/>
    <mergeCell ref="A77:L77"/>
    <mergeCell ref="A78:L78"/>
    <mergeCell ref="A79:L79"/>
    <mergeCell ref="A80:L80"/>
    <mergeCell ref="A81:L81"/>
    <mergeCell ref="A60:L60"/>
    <mergeCell ref="A61:L61"/>
    <mergeCell ref="A62:L62"/>
    <mergeCell ref="A75:L75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63:L63"/>
    <mergeCell ref="Y6:Y7"/>
    <mergeCell ref="A53:L53"/>
    <mergeCell ref="A54:L54"/>
    <mergeCell ref="A55:L55"/>
    <mergeCell ref="A56:L56"/>
    <mergeCell ref="V6:W6"/>
    <mergeCell ref="X6:X7"/>
    <mergeCell ref="R6:R7"/>
    <mergeCell ref="S6:S7"/>
    <mergeCell ref="T6:U6"/>
    <mergeCell ref="I6:J6"/>
    <mergeCell ref="M6:M7"/>
    <mergeCell ref="A58:L58"/>
    <mergeCell ref="A59:L59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57:L57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H8:H10 H14:H51">
      <formula1>"SERVIÇO,CURSO,EVENTO,REUNIÃO,OUTROS"</formula1>
    </dataValidation>
    <dataValidation type="list" allowBlank="1" sqref="P10:P51">
      <formula1>$AD$8:$AD$10</formula1>
    </dataValidation>
  </dataValidations>
  <pageMargins left="0.7" right="0.7" top="0.75" bottom="0.75" header="0.3" footer="0.3"/>
  <pageSetup scale="50" orientation="landscape" r:id="rId1"/>
  <drawing r:id="rId2"/>
  <legacyDrawing r:id="rId3"/>
  <controls>
    <control shapeId="3073" r:id="rId4" name="Control 1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3">
    <tabColor rgb="FF274E13"/>
  </sheetPr>
  <dimension ref="A1:AE1038"/>
  <sheetViews>
    <sheetView workbookViewId="0">
      <pane ySplit="7" topLeftCell="A14" activePane="bottomLeft" state="frozen"/>
      <selection pane="bottomLeft" activeCell="D17" sqref="D17:E17"/>
    </sheetView>
  </sheetViews>
  <sheetFormatPr defaultColWidth="12.625" defaultRowHeight="15" customHeight="1"/>
  <cols>
    <col min="1" max="1" width="18.25" style="138" customWidth="1"/>
    <col min="2" max="2" width="13.375" style="138" customWidth="1"/>
    <col min="3" max="3" width="35.5" style="138" customWidth="1"/>
    <col min="4" max="4" width="12.5" style="36" customWidth="1"/>
    <col min="5" max="5" width="33.125" style="138" customWidth="1"/>
    <col min="6" max="6" width="47.125" style="127" customWidth="1"/>
    <col min="7" max="7" width="18" style="138" customWidth="1"/>
    <col min="8" max="8" width="12.375" style="138" customWidth="1"/>
    <col min="9" max="9" width="7.875" style="138" customWidth="1"/>
    <col min="10" max="10" width="17.75" style="138" customWidth="1"/>
    <col min="11" max="11" width="7.625" style="138" customWidth="1"/>
    <col min="12" max="12" width="26" style="138" customWidth="1"/>
    <col min="13" max="13" width="13.125" style="138" customWidth="1"/>
    <col min="14" max="14" width="13.75" style="138" customWidth="1"/>
    <col min="15" max="16" width="14.625" style="138" customWidth="1"/>
    <col min="17" max="17" width="13.625" style="138" customWidth="1"/>
    <col min="18" max="18" width="14.75" style="138" customWidth="1"/>
    <col min="19" max="19" width="13.25" style="138" customWidth="1"/>
    <col min="20" max="20" width="13.375" style="138" customWidth="1"/>
    <col min="21" max="21" width="14.75" style="138" customWidth="1"/>
    <col min="22" max="22" width="13.125" style="138" customWidth="1"/>
    <col min="23" max="23" width="17.25" style="138" customWidth="1"/>
    <col min="24" max="24" width="14" style="138" customWidth="1"/>
    <col min="25" max="25" width="16.25" style="138" customWidth="1"/>
    <col min="26" max="26" width="17.125" style="138" customWidth="1"/>
    <col min="27" max="27" width="15.875" style="36" customWidth="1"/>
    <col min="28" max="29" width="13.125" style="138" customWidth="1"/>
    <col min="30" max="16384" width="12.625" style="138"/>
  </cols>
  <sheetData>
    <row r="1" spans="1:31" ht="21">
      <c r="A1" s="145"/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"/>
      <c r="AC1" s="1"/>
    </row>
    <row r="2" spans="1:31" ht="21">
      <c r="A2" s="146"/>
      <c r="B2" s="147" t="s">
        <v>145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"/>
      <c r="AC2" s="1"/>
    </row>
    <row r="3" spans="1:31" ht="21">
      <c r="A3" s="146"/>
      <c r="B3" s="147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2"/>
      <c r="AC3" s="2"/>
    </row>
    <row r="4" spans="1:31" ht="21" customHeight="1">
      <c r="A4" s="88" t="s">
        <v>364</v>
      </c>
      <c r="B4" s="89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7"/>
      <c r="AB4" s="2"/>
      <c r="AC4" s="2"/>
    </row>
    <row r="5" spans="1:31" ht="24.75" customHeight="1">
      <c r="A5" s="192" t="s">
        <v>5</v>
      </c>
      <c r="B5" s="193"/>
      <c r="C5" s="192" t="s">
        <v>6</v>
      </c>
      <c r="D5" s="152"/>
      <c r="E5" s="193"/>
      <c r="F5" s="192" t="s">
        <v>7</v>
      </c>
      <c r="G5" s="152"/>
      <c r="H5" s="152"/>
      <c r="I5" s="152"/>
      <c r="J5" s="152"/>
      <c r="K5" s="152"/>
      <c r="L5" s="152"/>
      <c r="M5" s="192" t="s">
        <v>8</v>
      </c>
      <c r="N5" s="152"/>
      <c r="O5" s="152"/>
      <c r="P5" s="152"/>
      <c r="Q5" s="152"/>
      <c r="R5" s="152"/>
      <c r="S5" s="193"/>
      <c r="T5" s="192" t="s">
        <v>9</v>
      </c>
      <c r="U5" s="152"/>
      <c r="V5" s="152"/>
      <c r="W5" s="152"/>
      <c r="X5" s="152"/>
      <c r="Y5" s="193"/>
      <c r="Z5" s="188" t="s">
        <v>69</v>
      </c>
      <c r="AA5" s="188" t="s">
        <v>70</v>
      </c>
      <c r="AB5" s="5"/>
      <c r="AC5" s="5"/>
      <c r="AD5" s="5"/>
    </row>
    <row r="6" spans="1:31" ht="15.75" customHeight="1">
      <c r="A6" s="157" t="s">
        <v>12</v>
      </c>
      <c r="B6" s="157" t="s">
        <v>13</v>
      </c>
      <c r="C6" s="157" t="s">
        <v>14</v>
      </c>
      <c r="D6" s="157" t="s">
        <v>15</v>
      </c>
      <c r="E6" s="189" t="s">
        <v>16</v>
      </c>
      <c r="F6" s="157" t="s">
        <v>71</v>
      </c>
      <c r="G6" s="157" t="s">
        <v>72</v>
      </c>
      <c r="H6" s="157" t="s">
        <v>73</v>
      </c>
      <c r="I6" s="153" t="s">
        <v>20</v>
      </c>
      <c r="J6" s="154"/>
      <c r="K6" s="156" t="s">
        <v>21</v>
      </c>
      <c r="L6" s="154"/>
      <c r="M6" s="157" t="s">
        <v>74</v>
      </c>
      <c r="N6" s="157" t="s">
        <v>75</v>
      </c>
      <c r="O6" s="157" t="s">
        <v>76</v>
      </c>
      <c r="P6" s="157" t="s">
        <v>77</v>
      </c>
      <c r="Q6" s="160" t="s">
        <v>78</v>
      </c>
      <c r="R6" s="160" t="s">
        <v>79</v>
      </c>
      <c r="S6" s="160" t="s">
        <v>80</v>
      </c>
      <c r="T6" s="156" t="s">
        <v>28</v>
      </c>
      <c r="U6" s="154"/>
      <c r="V6" s="156" t="s">
        <v>29</v>
      </c>
      <c r="W6" s="154"/>
      <c r="X6" s="157" t="s">
        <v>81</v>
      </c>
      <c r="Y6" s="160" t="s">
        <v>82</v>
      </c>
      <c r="Z6" s="161"/>
      <c r="AA6" s="179"/>
      <c r="AB6" s="5"/>
      <c r="AC6" s="5"/>
      <c r="AD6" s="5"/>
      <c r="AE6" s="5"/>
    </row>
    <row r="7" spans="1:31" ht="30">
      <c r="A7" s="161"/>
      <c r="B7" s="161"/>
      <c r="C7" s="158"/>
      <c r="D7" s="180"/>
      <c r="E7" s="190"/>
      <c r="F7" s="191"/>
      <c r="G7" s="158"/>
      <c r="H7" s="161"/>
      <c r="I7" s="136" t="s">
        <v>83</v>
      </c>
      <c r="J7" s="136" t="s">
        <v>84</v>
      </c>
      <c r="K7" s="136" t="s">
        <v>85</v>
      </c>
      <c r="L7" s="137" t="s">
        <v>86</v>
      </c>
      <c r="M7" s="161"/>
      <c r="N7" s="161"/>
      <c r="O7" s="161"/>
      <c r="P7" s="161"/>
      <c r="Q7" s="161"/>
      <c r="R7" s="161"/>
      <c r="S7" s="161"/>
      <c r="T7" s="136" t="s">
        <v>87</v>
      </c>
      <c r="U7" s="137" t="s">
        <v>88</v>
      </c>
      <c r="V7" s="136" t="s">
        <v>89</v>
      </c>
      <c r="W7" s="137" t="s">
        <v>90</v>
      </c>
      <c r="X7" s="161"/>
      <c r="Y7" s="161"/>
      <c r="Z7" s="161"/>
      <c r="AA7" s="179"/>
      <c r="AB7" s="5"/>
      <c r="AC7" s="5"/>
      <c r="AD7" s="5"/>
      <c r="AE7" s="5"/>
    </row>
    <row r="8" spans="1:31" ht="27.75" customHeight="1">
      <c r="A8" s="118">
        <v>520100</v>
      </c>
      <c r="B8" s="118">
        <v>180101</v>
      </c>
      <c r="C8" s="120"/>
      <c r="D8" s="8"/>
      <c r="E8" s="124"/>
      <c r="F8" s="119"/>
      <c r="G8" s="121"/>
      <c r="H8" s="83"/>
      <c r="I8" s="119"/>
      <c r="J8" s="87"/>
      <c r="K8" s="87"/>
      <c r="L8" s="87"/>
      <c r="M8" s="87"/>
      <c r="N8" s="87"/>
      <c r="O8" s="87"/>
      <c r="P8" s="87"/>
      <c r="Q8" s="54"/>
      <c r="R8" s="54"/>
      <c r="S8" s="57"/>
      <c r="T8" s="118"/>
      <c r="U8" s="54"/>
      <c r="V8" s="118"/>
      <c r="W8" s="54"/>
      <c r="X8" s="118"/>
      <c r="Y8" s="57">
        <f t="shared" ref="Y8:Y13" si="0">(T8*U8)+(V8*W8)</f>
        <v>0</v>
      </c>
      <c r="Z8" s="57">
        <f t="shared" ref="Z8:Z13" si="1">S8+Y8</f>
        <v>0</v>
      </c>
      <c r="AA8" s="118"/>
      <c r="AB8" s="5"/>
      <c r="AC8" s="5"/>
      <c r="AD8" s="25" t="s">
        <v>91</v>
      </c>
      <c r="AE8" s="5"/>
    </row>
    <row r="9" spans="1:31" ht="27.75" customHeight="1">
      <c r="A9" s="118">
        <v>520100</v>
      </c>
      <c r="B9" s="118">
        <v>180101</v>
      </c>
      <c r="C9" s="122"/>
      <c r="D9" s="139"/>
      <c r="E9" s="125"/>
      <c r="F9" s="119"/>
      <c r="G9" s="121"/>
      <c r="H9" s="83"/>
      <c r="I9" s="119"/>
      <c r="J9" s="87"/>
      <c r="K9" s="87"/>
      <c r="L9" s="87"/>
      <c r="M9" s="87"/>
      <c r="N9" s="87"/>
      <c r="O9" s="87"/>
      <c r="P9" s="87"/>
      <c r="Q9" s="54"/>
      <c r="R9" s="54"/>
      <c r="S9" s="57"/>
      <c r="T9" s="118"/>
      <c r="U9" s="54"/>
      <c r="V9" s="118"/>
      <c r="W9" s="54"/>
      <c r="X9" s="118"/>
      <c r="Y9" s="57">
        <f t="shared" si="0"/>
        <v>0</v>
      </c>
      <c r="Z9" s="57">
        <f t="shared" si="1"/>
        <v>0</v>
      </c>
      <c r="AA9" s="118"/>
      <c r="AB9" s="5"/>
      <c r="AC9" s="5"/>
      <c r="AD9" s="25" t="s">
        <v>92</v>
      </c>
      <c r="AE9" s="5"/>
    </row>
    <row r="10" spans="1:31" ht="27.75" customHeight="1">
      <c r="A10" s="118">
        <v>520100</v>
      </c>
      <c r="B10" s="118">
        <v>180101</v>
      </c>
      <c r="C10" s="123"/>
      <c r="D10" s="118"/>
      <c r="E10" s="119"/>
      <c r="F10" s="119"/>
      <c r="G10" s="121"/>
      <c r="H10" s="119"/>
      <c r="I10" s="118"/>
      <c r="J10" s="51"/>
      <c r="K10" s="118"/>
      <c r="L10" s="85"/>
      <c r="M10" s="52"/>
      <c r="N10" s="52"/>
      <c r="O10" s="86"/>
      <c r="P10" s="54"/>
      <c r="Q10" s="54"/>
      <c r="R10" s="54"/>
      <c r="S10" s="57"/>
      <c r="T10" s="118"/>
      <c r="U10" s="54"/>
      <c r="V10" s="118"/>
      <c r="W10" s="54"/>
      <c r="X10" s="118"/>
      <c r="Y10" s="57">
        <f t="shared" si="0"/>
        <v>0</v>
      </c>
      <c r="Z10" s="57">
        <f t="shared" si="1"/>
        <v>0</v>
      </c>
      <c r="AA10" s="118"/>
      <c r="AB10" s="5"/>
      <c r="AC10" s="5"/>
      <c r="AD10" s="25" t="s">
        <v>93</v>
      </c>
      <c r="AE10" s="5"/>
    </row>
    <row r="11" spans="1:31" ht="27.75" customHeight="1">
      <c r="A11" s="118">
        <v>520100</v>
      </c>
      <c r="B11" s="118">
        <v>180101</v>
      </c>
      <c r="C11" s="123"/>
      <c r="D11" s="118"/>
      <c r="E11" s="119"/>
      <c r="F11" s="119"/>
      <c r="G11" s="121"/>
      <c r="H11" s="119"/>
      <c r="I11" s="118"/>
      <c r="J11" s="51"/>
      <c r="K11" s="118"/>
      <c r="L11" s="85"/>
      <c r="M11" s="52"/>
      <c r="N11" s="52"/>
      <c r="O11" s="86"/>
      <c r="P11" s="54"/>
      <c r="Q11" s="54"/>
      <c r="R11" s="54"/>
      <c r="S11" s="57"/>
      <c r="T11" s="118"/>
      <c r="U11" s="54"/>
      <c r="V11" s="118"/>
      <c r="W11" s="54"/>
      <c r="X11" s="118"/>
      <c r="Y11" s="57">
        <f t="shared" si="0"/>
        <v>0</v>
      </c>
      <c r="Z11" s="57">
        <f t="shared" si="1"/>
        <v>0</v>
      </c>
      <c r="AA11" s="118"/>
      <c r="AB11" s="5"/>
      <c r="AC11" s="5"/>
      <c r="AD11" s="5"/>
      <c r="AE11" s="5"/>
    </row>
    <row r="12" spans="1:31" ht="27.75" customHeight="1">
      <c r="A12" s="118">
        <v>520100</v>
      </c>
      <c r="B12" s="118">
        <v>180101</v>
      </c>
      <c r="C12" s="123"/>
      <c r="D12" s="118"/>
      <c r="E12" s="119"/>
      <c r="F12" s="119"/>
      <c r="G12" s="121"/>
      <c r="H12" s="119"/>
      <c r="I12" s="118"/>
      <c r="J12" s="51"/>
      <c r="K12" s="118"/>
      <c r="L12" s="51"/>
      <c r="M12" s="52"/>
      <c r="N12" s="52"/>
      <c r="O12" s="86"/>
      <c r="P12" s="54"/>
      <c r="Q12" s="54"/>
      <c r="R12" s="54"/>
      <c r="S12" s="57"/>
      <c r="T12" s="118"/>
      <c r="U12" s="54"/>
      <c r="V12" s="118"/>
      <c r="W12" s="54"/>
      <c r="X12" s="118"/>
      <c r="Y12" s="57">
        <f t="shared" si="0"/>
        <v>0</v>
      </c>
      <c r="Z12" s="57">
        <f t="shared" si="1"/>
        <v>0</v>
      </c>
      <c r="AA12" s="118"/>
      <c r="AB12" s="5"/>
      <c r="AC12" s="5"/>
      <c r="AD12" s="5"/>
      <c r="AE12" s="5"/>
    </row>
    <row r="13" spans="1:31" ht="27.75" customHeight="1">
      <c r="A13" s="118">
        <v>520100</v>
      </c>
      <c r="B13" s="118">
        <v>180101</v>
      </c>
      <c r="C13" s="123"/>
      <c r="D13" s="118"/>
      <c r="E13" s="119"/>
      <c r="F13" s="119"/>
      <c r="G13" s="121"/>
      <c r="H13" s="119"/>
      <c r="I13" s="118"/>
      <c r="J13" s="51"/>
      <c r="K13" s="118"/>
      <c r="L13" s="51"/>
      <c r="M13" s="52"/>
      <c r="N13" s="52"/>
      <c r="O13" s="86"/>
      <c r="P13" s="54"/>
      <c r="Q13" s="54"/>
      <c r="R13" s="54"/>
      <c r="S13" s="57"/>
      <c r="T13" s="118"/>
      <c r="U13" s="54"/>
      <c r="V13" s="118"/>
      <c r="W13" s="54"/>
      <c r="X13" s="118"/>
      <c r="Y13" s="57">
        <f t="shared" si="0"/>
        <v>0</v>
      </c>
      <c r="Z13" s="57">
        <f t="shared" si="1"/>
        <v>0</v>
      </c>
      <c r="AA13" s="118"/>
      <c r="AB13" s="5"/>
      <c r="AC13" s="5"/>
      <c r="AD13" s="5"/>
      <c r="AE13" s="5"/>
    </row>
    <row r="14" spans="1:31" ht="25.5" customHeight="1">
      <c r="A14" s="37"/>
      <c r="B14" s="37"/>
      <c r="C14" s="38"/>
      <c r="D14" s="37"/>
      <c r="E14" s="37"/>
      <c r="F14" s="37"/>
      <c r="G14" s="39"/>
      <c r="H14" s="37"/>
      <c r="I14" s="37"/>
      <c r="J14" s="79"/>
      <c r="K14" s="37"/>
      <c r="L14" s="79"/>
      <c r="M14" s="80"/>
      <c r="N14" s="80"/>
      <c r="O14" s="43"/>
      <c r="P14" s="44"/>
      <c r="Q14" s="81"/>
      <c r="R14" s="81"/>
      <c r="S14" s="46"/>
      <c r="T14" s="37"/>
      <c r="U14" s="81"/>
      <c r="V14" s="37"/>
      <c r="W14" s="81"/>
      <c r="X14" s="37"/>
      <c r="Y14" s="82"/>
      <c r="Z14" s="82"/>
      <c r="AA14" s="37"/>
      <c r="AB14" s="5"/>
      <c r="AC14" s="5"/>
      <c r="AD14" s="5"/>
      <c r="AE14" s="5"/>
    </row>
    <row r="15" spans="1:31" s="127" customFormat="1" ht="48.75" customHeight="1">
      <c r="A15" s="118">
        <v>520100</v>
      </c>
      <c r="B15" s="118">
        <v>180101</v>
      </c>
      <c r="C15" s="49" t="s">
        <v>194</v>
      </c>
      <c r="D15" s="92" t="s">
        <v>195</v>
      </c>
      <c r="E15" s="132" t="s">
        <v>244</v>
      </c>
      <c r="F15" s="128" t="s">
        <v>349</v>
      </c>
      <c r="G15" s="51" t="s">
        <v>158</v>
      </c>
      <c r="H15" s="118"/>
      <c r="I15" s="118" t="s">
        <v>148</v>
      </c>
      <c r="J15" s="51" t="s">
        <v>159</v>
      </c>
      <c r="K15" s="118" t="s">
        <v>148</v>
      </c>
      <c r="L15" s="51" t="s">
        <v>350</v>
      </c>
      <c r="M15" s="52">
        <v>44812</v>
      </c>
      <c r="N15" s="52">
        <v>44813</v>
      </c>
      <c r="O15" s="52"/>
      <c r="P15" s="53"/>
      <c r="Q15" s="54"/>
      <c r="R15" s="54">
        <v>0</v>
      </c>
      <c r="S15" s="55"/>
      <c r="T15" s="118">
        <v>1</v>
      </c>
      <c r="U15" s="54">
        <v>54.01</v>
      </c>
      <c r="V15" s="118">
        <v>1</v>
      </c>
      <c r="W15" s="54">
        <v>17.52</v>
      </c>
      <c r="X15" s="118">
        <f>T15+V15</f>
        <v>2</v>
      </c>
      <c r="Y15" s="56">
        <f>(T15*U15)+(V15*W15)</f>
        <v>71.53</v>
      </c>
      <c r="Z15" s="57">
        <f>Y15</f>
        <v>71.53</v>
      </c>
      <c r="AA15" s="118" t="s">
        <v>351</v>
      </c>
      <c r="AB15" s="126"/>
      <c r="AC15" s="126"/>
      <c r="AD15" s="126"/>
      <c r="AE15" s="126"/>
    </row>
    <row r="16" spans="1:31" s="127" customFormat="1" ht="45" customHeight="1">
      <c r="A16" s="118">
        <v>520100</v>
      </c>
      <c r="B16" s="118">
        <v>180101</v>
      </c>
      <c r="C16" s="49" t="s">
        <v>162</v>
      </c>
      <c r="D16" s="92" t="s">
        <v>152</v>
      </c>
      <c r="E16" s="132" t="s">
        <v>255</v>
      </c>
      <c r="F16" s="128" t="s">
        <v>352</v>
      </c>
      <c r="G16" s="51" t="s">
        <v>158</v>
      </c>
      <c r="H16" s="118"/>
      <c r="I16" s="118" t="s">
        <v>148</v>
      </c>
      <c r="J16" s="51" t="s">
        <v>159</v>
      </c>
      <c r="K16" s="118" t="s">
        <v>148</v>
      </c>
      <c r="L16" s="51" t="s">
        <v>350</v>
      </c>
      <c r="M16" s="52">
        <v>44812</v>
      </c>
      <c r="N16" s="52">
        <v>44813</v>
      </c>
      <c r="O16" s="52"/>
      <c r="P16" s="53"/>
      <c r="Q16" s="54"/>
      <c r="R16" s="54">
        <v>0</v>
      </c>
      <c r="S16" s="55"/>
      <c r="T16" s="118">
        <v>1</v>
      </c>
      <c r="U16" s="54">
        <v>54.01</v>
      </c>
      <c r="V16" s="118">
        <v>1</v>
      </c>
      <c r="W16" s="54">
        <v>17.52</v>
      </c>
      <c r="X16" s="118">
        <f t="shared" ref="X16:X37" si="2">T16+V16</f>
        <v>2</v>
      </c>
      <c r="Y16" s="56">
        <f t="shared" ref="Y16:Y51" si="3">(T16*U16)+(V16*W16)</f>
        <v>71.53</v>
      </c>
      <c r="Z16" s="57">
        <f t="shared" ref="Z16:Z51" si="4">Y16</f>
        <v>71.53</v>
      </c>
      <c r="AA16" s="118" t="s">
        <v>353</v>
      </c>
      <c r="AB16" s="126"/>
      <c r="AC16" s="126"/>
      <c r="AD16" s="126"/>
      <c r="AE16" s="126"/>
    </row>
    <row r="17" spans="1:31" s="127" customFormat="1" ht="35.25" customHeight="1">
      <c r="A17" s="118">
        <v>520100</v>
      </c>
      <c r="B17" s="118">
        <v>180101</v>
      </c>
      <c r="C17" s="49" t="s">
        <v>199</v>
      </c>
      <c r="D17" s="118" t="s">
        <v>154</v>
      </c>
      <c r="E17" s="118" t="s">
        <v>238</v>
      </c>
      <c r="F17" s="128" t="s">
        <v>354</v>
      </c>
      <c r="G17" s="51" t="s">
        <v>158</v>
      </c>
      <c r="H17" s="118"/>
      <c r="I17" s="118" t="s">
        <v>148</v>
      </c>
      <c r="J17" s="51" t="s">
        <v>159</v>
      </c>
      <c r="K17" s="118" t="s">
        <v>148</v>
      </c>
      <c r="L17" s="51" t="s">
        <v>355</v>
      </c>
      <c r="M17" s="52">
        <v>44812</v>
      </c>
      <c r="N17" s="52">
        <v>44812</v>
      </c>
      <c r="O17" s="52"/>
      <c r="P17" s="53"/>
      <c r="Q17" s="54"/>
      <c r="R17" s="54">
        <v>0</v>
      </c>
      <c r="S17" s="55"/>
      <c r="T17" s="118">
        <v>0</v>
      </c>
      <c r="U17" s="54">
        <v>95.97</v>
      </c>
      <c r="V17" s="118">
        <v>1</v>
      </c>
      <c r="W17" s="54">
        <v>28.78</v>
      </c>
      <c r="X17" s="118">
        <f t="shared" si="2"/>
        <v>1</v>
      </c>
      <c r="Y17" s="56">
        <f t="shared" si="3"/>
        <v>28.78</v>
      </c>
      <c r="Z17" s="57">
        <f t="shared" si="4"/>
        <v>28.78</v>
      </c>
      <c r="AA17" s="118" t="s">
        <v>356</v>
      </c>
      <c r="AB17" s="126"/>
      <c r="AC17" s="126"/>
      <c r="AD17" s="126"/>
      <c r="AE17" s="126"/>
    </row>
    <row r="18" spans="1:31" s="127" customFormat="1" ht="58.5" customHeight="1">
      <c r="A18" s="118">
        <v>520100</v>
      </c>
      <c r="B18" s="118">
        <v>180101</v>
      </c>
      <c r="C18" s="90" t="s">
        <v>176</v>
      </c>
      <c r="D18" s="118" t="s">
        <v>177</v>
      </c>
      <c r="E18" s="118" t="s">
        <v>357</v>
      </c>
      <c r="F18" s="133" t="s">
        <v>358</v>
      </c>
      <c r="G18" s="51" t="s">
        <v>158</v>
      </c>
      <c r="H18" s="118"/>
      <c r="I18" s="118" t="s">
        <v>148</v>
      </c>
      <c r="J18" s="51" t="s">
        <v>159</v>
      </c>
      <c r="K18" s="118" t="s">
        <v>148</v>
      </c>
      <c r="L18" s="51" t="s">
        <v>359</v>
      </c>
      <c r="M18" s="52">
        <v>44817</v>
      </c>
      <c r="N18" s="52">
        <v>44818</v>
      </c>
      <c r="O18" s="52"/>
      <c r="P18" s="53"/>
      <c r="Q18" s="54"/>
      <c r="R18" s="54">
        <v>0</v>
      </c>
      <c r="S18" s="55"/>
      <c r="T18" s="118">
        <v>1</v>
      </c>
      <c r="U18" s="54">
        <v>54.01</v>
      </c>
      <c r="V18" s="118">
        <v>1</v>
      </c>
      <c r="W18" s="54">
        <v>17.52</v>
      </c>
      <c r="X18" s="118">
        <f t="shared" si="2"/>
        <v>2</v>
      </c>
      <c r="Y18" s="56">
        <f t="shared" si="3"/>
        <v>71.53</v>
      </c>
      <c r="Z18" s="57">
        <f t="shared" si="4"/>
        <v>71.53</v>
      </c>
      <c r="AA18" s="118" t="s">
        <v>360</v>
      </c>
      <c r="AB18" s="126"/>
      <c r="AC18" s="126"/>
      <c r="AD18" s="126"/>
      <c r="AE18" s="126"/>
    </row>
    <row r="19" spans="1:31" s="127" customFormat="1" ht="59.25" customHeight="1">
      <c r="A19" s="118">
        <v>520100</v>
      </c>
      <c r="B19" s="118">
        <v>180101</v>
      </c>
      <c r="C19" s="94" t="s">
        <v>166</v>
      </c>
      <c r="D19" s="118" t="s">
        <v>167</v>
      </c>
      <c r="E19" s="118" t="s">
        <v>365</v>
      </c>
      <c r="F19" s="140" t="s">
        <v>361</v>
      </c>
      <c r="G19" s="51" t="s">
        <v>158</v>
      </c>
      <c r="H19" s="118"/>
      <c r="I19" s="118" t="s">
        <v>148</v>
      </c>
      <c r="J19" s="51" t="s">
        <v>159</v>
      </c>
      <c r="K19" s="118" t="s">
        <v>148</v>
      </c>
      <c r="L19" s="51" t="s">
        <v>362</v>
      </c>
      <c r="M19" s="52">
        <v>44825</v>
      </c>
      <c r="N19" s="52">
        <v>44825</v>
      </c>
      <c r="O19" s="52"/>
      <c r="P19" s="53"/>
      <c r="Q19" s="54"/>
      <c r="R19" s="54">
        <v>0</v>
      </c>
      <c r="S19" s="55"/>
      <c r="T19" s="118">
        <v>0</v>
      </c>
      <c r="U19" s="54">
        <v>54.01</v>
      </c>
      <c r="V19" s="118">
        <v>1</v>
      </c>
      <c r="W19" s="54">
        <v>17.52</v>
      </c>
      <c r="X19" s="118">
        <f t="shared" si="2"/>
        <v>1</v>
      </c>
      <c r="Y19" s="56">
        <f t="shared" si="3"/>
        <v>17.52</v>
      </c>
      <c r="Z19" s="57">
        <f t="shared" si="4"/>
        <v>17.52</v>
      </c>
      <c r="AA19" s="118" t="s">
        <v>363</v>
      </c>
      <c r="AB19" s="126"/>
      <c r="AC19" s="126"/>
      <c r="AD19" s="126"/>
      <c r="AE19" s="126"/>
    </row>
    <row r="20" spans="1:31" s="127" customFormat="1" ht="63" customHeight="1">
      <c r="A20" s="118">
        <v>520100</v>
      </c>
      <c r="B20" s="118">
        <v>180101</v>
      </c>
      <c r="C20" s="94" t="s">
        <v>194</v>
      </c>
      <c r="D20" s="92" t="s">
        <v>195</v>
      </c>
      <c r="E20" s="132" t="s">
        <v>244</v>
      </c>
      <c r="F20" s="129" t="s">
        <v>368</v>
      </c>
      <c r="G20" s="51" t="s">
        <v>158</v>
      </c>
      <c r="H20" s="118"/>
      <c r="I20" s="118" t="s">
        <v>148</v>
      </c>
      <c r="J20" s="51" t="s">
        <v>159</v>
      </c>
      <c r="K20" s="118" t="s">
        <v>148</v>
      </c>
      <c r="L20" s="51" t="s">
        <v>366</v>
      </c>
      <c r="M20" s="52">
        <v>44824</v>
      </c>
      <c r="N20" s="52">
        <v>44828</v>
      </c>
      <c r="O20" s="52"/>
      <c r="P20" s="53"/>
      <c r="Q20" s="54"/>
      <c r="R20" s="54">
        <v>0</v>
      </c>
      <c r="S20" s="55"/>
      <c r="T20" s="118">
        <v>4</v>
      </c>
      <c r="U20" s="54">
        <v>54.01</v>
      </c>
      <c r="V20" s="118">
        <v>1</v>
      </c>
      <c r="W20" s="54">
        <v>17.52</v>
      </c>
      <c r="X20" s="118">
        <f t="shared" si="2"/>
        <v>5</v>
      </c>
      <c r="Y20" s="56">
        <f t="shared" si="3"/>
        <v>233.56</v>
      </c>
      <c r="Z20" s="57">
        <f t="shared" si="4"/>
        <v>233.56</v>
      </c>
      <c r="AA20" s="118" t="s">
        <v>367</v>
      </c>
      <c r="AB20" s="126"/>
      <c r="AC20" s="126"/>
      <c r="AD20" s="126"/>
      <c r="AE20" s="126"/>
    </row>
    <row r="21" spans="1:31" s="127" customFormat="1" ht="51" customHeight="1">
      <c r="A21" s="118">
        <v>520100</v>
      </c>
      <c r="B21" s="118">
        <v>180101</v>
      </c>
      <c r="C21" s="94" t="s">
        <v>376</v>
      </c>
      <c r="D21" s="92" t="s">
        <v>152</v>
      </c>
      <c r="E21" s="132" t="s">
        <v>255</v>
      </c>
      <c r="F21" s="129" t="s">
        <v>369</v>
      </c>
      <c r="G21" s="51" t="s">
        <v>158</v>
      </c>
      <c r="H21" s="118"/>
      <c r="I21" s="118" t="s">
        <v>148</v>
      </c>
      <c r="J21" s="51" t="s">
        <v>159</v>
      </c>
      <c r="K21" s="118" t="s">
        <v>148</v>
      </c>
      <c r="L21" s="51" t="s">
        <v>370</v>
      </c>
      <c r="M21" s="95">
        <v>44818</v>
      </c>
      <c r="N21" s="52">
        <v>44819</v>
      </c>
      <c r="O21" s="52"/>
      <c r="P21" s="53"/>
      <c r="Q21" s="54"/>
      <c r="R21" s="54">
        <v>0</v>
      </c>
      <c r="S21" s="55"/>
      <c r="T21" s="118">
        <v>1</v>
      </c>
      <c r="U21" s="54">
        <v>54.01</v>
      </c>
      <c r="V21" s="118">
        <v>1</v>
      </c>
      <c r="W21" s="54">
        <v>17.52</v>
      </c>
      <c r="X21" s="118">
        <f t="shared" si="2"/>
        <v>2</v>
      </c>
      <c r="Y21" s="56">
        <f t="shared" si="3"/>
        <v>71.53</v>
      </c>
      <c r="Z21" s="57">
        <f t="shared" si="4"/>
        <v>71.53</v>
      </c>
      <c r="AA21" s="118" t="s">
        <v>371</v>
      </c>
      <c r="AB21" s="126"/>
      <c r="AC21" s="126"/>
      <c r="AD21" s="126"/>
      <c r="AE21" s="126"/>
    </row>
    <row r="22" spans="1:31" s="127" customFormat="1" ht="60.75" customHeight="1">
      <c r="A22" s="118">
        <v>520100</v>
      </c>
      <c r="B22" s="118">
        <v>180101</v>
      </c>
      <c r="C22" s="94" t="s">
        <v>176</v>
      </c>
      <c r="D22" s="118" t="s">
        <v>177</v>
      </c>
      <c r="E22" s="118" t="s">
        <v>357</v>
      </c>
      <c r="F22" s="128" t="s">
        <v>372</v>
      </c>
      <c r="G22" s="51" t="s">
        <v>158</v>
      </c>
      <c r="H22" s="118"/>
      <c r="I22" s="118" t="s">
        <v>148</v>
      </c>
      <c r="J22" s="51" t="s">
        <v>159</v>
      </c>
      <c r="K22" s="118" t="s">
        <v>148</v>
      </c>
      <c r="L22" s="51" t="s">
        <v>366</v>
      </c>
      <c r="M22" s="52">
        <v>44824</v>
      </c>
      <c r="N22" s="52">
        <v>44828</v>
      </c>
      <c r="O22" s="52"/>
      <c r="P22" s="53"/>
      <c r="Q22" s="54"/>
      <c r="R22" s="54">
        <v>0</v>
      </c>
      <c r="S22" s="55"/>
      <c r="T22" s="118">
        <v>4</v>
      </c>
      <c r="U22" s="54">
        <v>54.01</v>
      </c>
      <c r="V22" s="118">
        <v>1</v>
      </c>
      <c r="W22" s="54">
        <v>17.52</v>
      </c>
      <c r="X22" s="118">
        <f t="shared" si="2"/>
        <v>5</v>
      </c>
      <c r="Y22" s="56">
        <f t="shared" si="3"/>
        <v>233.56</v>
      </c>
      <c r="Z22" s="57">
        <f t="shared" si="4"/>
        <v>233.56</v>
      </c>
      <c r="AA22" s="118" t="s">
        <v>373</v>
      </c>
      <c r="AB22" s="126"/>
      <c r="AC22" s="126"/>
      <c r="AD22" s="126"/>
      <c r="AE22" s="126"/>
    </row>
    <row r="23" spans="1:31" s="127" customFormat="1" ht="72" customHeight="1">
      <c r="A23" s="118">
        <v>520100</v>
      </c>
      <c r="B23" s="118">
        <v>180101</v>
      </c>
      <c r="C23" s="90" t="s">
        <v>252</v>
      </c>
      <c r="D23" s="118" t="s">
        <v>310</v>
      </c>
      <c r="E23" s="118" t="s">
        <v>311</v>
      </c>
      <c r="F23" s="128" t="s">
        <v>374</v>
      </c>
      <c r="G23" s="51" t="s">
        <v>158</v>
      </c>
      <c r="H23" s="118"/>
      <c r="I23" s="118" t="s">
        <v>148</v>
      </c>
      <c r="J23" s="51" t="s">
        <v>159</v>
      </c>
      <c r="K23" s="118" t="s">
        <v>148</v>
      </c>
      <c r="L23" s="51" t="s">
        <v>281</v>
      </c>
      <c r="M23" s="52">
        <v>44810</v>
      </c>
      <c r="N23" s="52">
        <v>44810</v>
      </c>
      <c r="O23" s="52"/>
      <c r="P23" s="53"/>
      <c r="Q23" s="54"/>
      <c r="R23" s="54">
        <v>0</v>
      </c>
      <c r="S23" s="55"/>
      <c r="T23" s="118">
        <v>0</v>
      </c>
      <c r="U23" s="54">
        <v>54.01</v>
      </c>
      <c r="V23" s="118">
        <v>1</v>
      </c>
      <c r="W23" s="54">
        <v>17.010000000000002</v>
      </c>
      <c r="X23" s="118">
        <f t="shared" si="2"/>
        <v>1</v>
      </c>
      <c r="Y23" s="56">
        <f t="shared" si="3"/>
        <v>17.010000000000002</v>
      </c>
      <c r="Z23" s="57">
        <f t="shared" si="4"/>
        <v>17.010000000000002</v>
      </c>
      <c r="AA23" s="118" t="s">
        <v>375</v>
      </c>
      <c r="AB23" s="126"/>
      <c r="AC23" s="126"/>
      <c r="AD23" s="126"/>
      <c r="AE23" s="126"/>
    </row>
    <row r="24" spans="1:31" s="127" customFormat="1" ht="66.75" customHeight="1">
      <c r="A24" s="118">
        <v>520100</v>
      </c>
      <c r="B24" s="118">
        <v>180101</v>
      </c>
      <c r="C24" s="90" t="s">
        <v>162</v>
      </c>
      <c r="D24" s="92" t="s">
        <v>152</v>
      </c>
      <c r="E24" s="132" t="s">
        <v>255</v>
      </c>
      <c r="F24" s="128" t="s">
        <v>377</v>
      </c>
      <c r="G24" s="51" t="s">
        <v>158</v>
      </c>
      <c r="H24" s="118"/>
      <c r="I24" s="118" t="s">
        <v>148</v>
      </c>
      <c r="J24" s="51" t="s">
        <v>159</v>
      </c>
      <c r="K24" s="118" t="s">
        <v>148</v>
      </c>
      <c r="L24" s="51" t="s">
        <v>378</v>
      </c>
      <c r="M24" s="52">
        <v>44824</v>
      </c>
      <c r="N24" s="52">
        <v>44828</v>
      </c>
      <c r="O24" s="52"/>
      <c r="P24" s="53"/>
      <c r="Q24" s="54"/>
      <c r="R24" s="54">
        <v>0</v>
      </c>
      <c r="S24" s="55"/>
      <c r="T24" s="118">
        <v>4</v>
      </c>
      <c r="U24" s="54">
        <v>54.01</v>
      </c>
      <c r="V24" s="118">
        <v>1</v>
      </c>
      <c r="W24" s="54">
        <v>17.54</v>
      </c>
      <c r="X24" s="118">
        <f t="shared" si="2"/>
        <v>5</v>
      </c>
      <c r="Y24" s="56">
        <f t="shared" si="3"/>
        <v>233.57999999999998</v>
      </c>
      <c r="Z24" s="57">
        <f t="shared" si="4"/>
        <v>233.57999999999998</v>
      </c>
      <c r="AA24" s="118" t="s">
        <v>379</v>
      </c>
      <c r="AB24" s="126"/>
      <c r="AC24" s="126"/>
      <c r="AD24" s="126"/>
      <c r="AE24" s="126"/>
    </row>
    <row r="25" spans="1:31" s="127" customFormat="1" ht="54" customHeight="1">
      <c r="A25" s="118">
        <v>520100</v>
      </c>
      <c r="B25" s="118">
        <v>180101</v>
      </c>
      <c r="C25" s="90" t="s">
        <v>252</v>
      </c>
      <c r="D25" s="118" t="s">
        <v>310</v>
      </c>
      <c r="E25" s="118" t="s">
        <v>311</v>
      </c>
      <c r="F25" s="128" t="s">
        <v>380</v>
      </c>
      <c r="G25" s="51" t="s">
        <v>158</v>
      </c>
      <c r="H25" s="118"/>
      <c r="I25" s="118" t="s">
        <v>148</v>
      </c>
      <c r="J25" s="51" t="s">
        <v>159</v>
      </c>
      <c r="K25" s="118" t="s">
        <v>148</v>
      </c>
      <c r="L25" s="51" t="s">
        <v>347</v>
      </c>
      <c r="M25" s="52">
        <v>44838</v>
      </c>
      <c r="N25" s="52">
        <v>44839</v>
      </c>
      <c r="O25" s="52"/>
      <c r="P25" s="53"/>
      <c r="Q25" s="54"/>
      <c r="R25" s="54">
        <v>0</v>
      </c>
      <c r="S25" s="55"/>
      <c r="T25" s="118">
        <v>1</v>
      </c>
      <c r="U25" s="54">
        <v>54.01</v>
      </c>
      <c r="V25" s="118">
        <v>0</v>
      </c>
      <c r="W25" s="54">
        <v>17.54</v>
      </c>
      <c r="X25" s="118">
        <f t="shared" si="2"/>
        <v>1</v>
      </c>
      <c r="Y25" s="56">
        <f t="shared" si="3"/>
        <v>54.01</v>
      </c>
      <c r="Z25" s="57">
        <f t="shared" si="4"/>
        <v>54.01</v>
      </c>
      <c r="AA25" s="118" t="s">
        <v>381</v>
      </c>
      <c r="AB25" s="126"/>
      <c r="AC25" s="126"/>
      <c r="AD25" s="126"/>
      <c r="AE25" s="126"/>
    </row>
    <row r="26" spans="1:31" s="127" customFormat="1" ht="30" customHeight="1">
      <c r="A26" s="118"/>
      <c r="B26" s="118"/>
      <c r="C26" s="90"/>
      <c r="D26" s="92"/>
      <c r="E26" s="132"/>
      <c r="F26" s="128"/>
      <c r="G26" s="51"/>
      <c r="H26" s="118"/>
      <c r="I26" s="118"/>
      <c r="J26" s="51"/>
      <c r="K26" s="118"/>
      <c r="L26" s="51"/>
      <c r="M26" s="52"/>
      <c r="N26" s="52"/>
      <c r="O26" s="52"/>
      <c r="P26" s="53"/>
      <c r="Q26" s="54"/>
      <c r="R26" s="54">
        <v>0</v>
      </c>
      <c r="S26" s="55"/>
      <c r="T26" s="118"/>
      <c r="U26" s="54"/>
      <c r="V26" s="118"/>
      <c r="W26" s="54"/>
      <c r="X26" s="118">
        <f t="shared" si="2"/>
        <v>0</v>
      </c>
      <c r="Y26" s="56">
        <f t="shared" si="3"/>
        <v>0</v>
      </c>
      <c r="Z26" s="57">
        <f t="shared" si="4"/>
        <v>0</v>
      </c>
      <c r="AA26" s="118"/>
      <c r="AB26" s="126"/>
      <c r="AC26" s="126"/>
      <c r="AD26" s="126"/>
      <c r="AE26" s="126"/>
    </row>
    <row r="27" spans="1:31" s="127" customFormat="1" ht="60.75" customHeight="1">
      <c r="A27" s="118"/>
      <c r="B27" s="118"/>
      <c r="C27" s="90"/>
      <c r="D27" s="118"/>
      <c r="E27" s="118"/>
      <c r="F27" s="128"/>
      <c r="G27" s="51"/>
      <c r="H27" s="118"/>
      <c r="I27" s="118"/>
      <c r="J27" s="51"/>
      <c r="K27" s="118"/>
      <c r="L27" s="51"/>
      <c r="M27" s="52"/>
      <c r="N27" s="52"/>
      <c r="O27" s="52"/>
      <c r="P27" s="53"/>
      <c r="Q27" s="54"/>
      <c r="R27" s="54">
        <v>0</v>
      </c>
      <c r="S27" s="55"/>
      <c r="T27" s="118"/>
      <c r="U27" s="54"/>
      <c r="V27" s="118"/>
      <c r="W27" s="54"/>
      <c r="X27" s="118">
        <f t="shared" si="2"/>
        <v>0</v>
      </c>
      <c r="Y27" s="56">
        <f t="shared" si="3"/>
        <v>0</v>
      </c>
      <c r="Z27" s="57">
        <f t="shared" si="4"/>
        <v>0</v>
      </c>
      <c r="AA27" s="118"/>
      <c r="AB27" s="126"/>
      <c r="AC27" s="126"/>
      <c r="AD27" s="126"/>
      <c r="AE27" s="126"/>
    </row>
    <row r="28" spans="1:31" s="127" customFormat="1" ht="45" customHeight="1">
      <c r="A28" s="118"/>
      <c r="B28" s="118"/>
      <c r="C28" s="90"/>
      <c r="D28" s="118"/>
      <c r="E28" s="118"/>
      <c r="F28" s="128"/>
      <c r="G28" s="51"/>
      <c r="H28" s="118"/>
      <c r="I28" s="118"/>
      <c r="J28" s="51"/>
      <c r="K28" s="118"/>
      <c r="L28" s="51"/>
      <c r="M28" s="52"/>
      <c r="N28" s="52"/>
      <c r="O28" s="52"/>
      <c r="P28" s="53"/>
      <c r="Q28" s="54"/>
      <c r="R28" s="54">
        <v>0</v>
      </c>
      <c r="S28" s="55"/>
      <c r="T28" s="118"/>
      <c r="U28" s="54"/>
      <c r="V28" s="118"/>
      <c r="W28" s="54"/>
      <c r="X28" s="118">
        <f t="shared" si="2"/>
        <v>0</v>
      </c>
      <c r="Y28" s="56">
        <f t="shared" si="3"/>
        <v>0</v>
      </c>
      <c r="Z28" s="57">
        <f t="shared" si="4"/>
        <v>0</v>
      </c>
      <c r="AA28" s="118"/>
      <c r="AB28" s="126"/>
      <c r="AC28" s="126"/>
      <c r="AD28" s="126"/>
      <c r="AE28" s="126"/>
    </row>
    <row r="29" spans="1:31" s="127" customFormat="1" ht="25.5" customHeight="1">
      <c r="A29" s="118"/>
      <c r="B29" s="118"/>
      <c r="C29" s="97"/>
      <c r="D29" s="92"/>
      <c r="E29" s="118"/>
      <c r="F29" s="128"/>
      <c r="G29" s="93"/>
      <c r="H29" s="118"/>
      <c r="I29" s="118"/>
      <c r="J29" s="51"/>
      <c r="K29" s="118"/>
      <c r="L29" s="51"/>
      <c r="M29" s="52"/>
      <c r="N29" s="52"/>
      <c r="O29" s="52"/>
      <c r="P29" s="53"/>
      <c r="Q29" s="54"/>
      <c r="R29" s="54">
        <v>0</v>
      </c>
      <c r="S29" s="55"/>
      <c r="T29" s="118"/>
      <c r="U29" s="54"/>
      <c r="V29" s="118"/>
      <c r="W29" s="54"/>
      <c r="X29" s="118">
        <f t="shared" si="2"/>
        <v>0</v>
      </c>
      <c r="Y29" s="56">
        <f t="shared" si="3"/>
        <v>0</v>
      </c>
      <c r="Z29" s="57">
        <f t="shared" si="4"/>
        <v>0</v>
      </c>
      <c r="AA29" s="118"/>
      <c r="AB29" s="126"/>
      <c r="AC29" s="126"/>
      <c r="AD29" s="126"/>
      <c r="AE29" s="126"/>
    </row>
    <row r="30" spans="1:31" s="127" customFormat="1" ht="25.5" customHeight="1">
      <c r="A30" s="118"/>
      <c r="B30" s="118"/>
      <c r="C30" s="97"/>
      <c r="D30" s="92"/>
      <c r="E30" s="118"/>
      <c r="F30" s="128"/>
      <c r="G30" s="93"/>
      <c r="H30" s="118"/>
      <c r="I30" s="118"/>
      <c r="J30" s="51"/>
      <c r="K30" s="118"/>
      <c r="L30" s="51"/>
      <c r="M30" s="52"/>
      <c r="N30" s="52"/>
      <c r="O30" s="52"/>
      <c r="P30" s="53"/>
      <c r="Q30" s="54"/>
      <c r="R30" s="54">
        <v>0</v>
      </c>
      <c r="S30" s="55"/>
      <c r="T30" s="118"/>
      <c r="U30" s="54"/>
      <c r="V30" s="118"/>
      <c r="W30" s="54"/>
      <c r="X30" s="118">
        <f t="shared" si="2"/>
        <v>0</v>
      </c>
      <c r="Y30" s="56">
        <f t="shared" si="3"/>
        <v>0</v>
      </c>
      <c r="Z30" s="57">
        <f t="shared" si="4"/>
        <v>0</v>
      </c>
      <c r="AA30" s="118"/>
      <c r="AB30" s="126"/>
      <c r="AC30" s="126"/>
      <c r="AD30" s="126"/>
      <c r="AE30" s="126"/>
    </row>
    <row r="31" spans="1:31" s="127" customFormat="1" ht="25.5" customHeight="1">
      <c r="A31" s="118"/>
      <c r="B31" s="118"/>
      <c r="C31" s="90"/>
      <c r="D31" s="92"/>
      <c r="E31" s="118"/>
      <c r="F31" s="128"/>
      <c r="G31" s="93"/>
      <c r="H31" s="118"/>
      <c r="I31" s="118"/>
      <c r="J31" s="51"/>
      <c r="K31" s="118"/>
      <c r="L31" s="51"/>
      <c r="M31" s="52"/>
      <c r="N31" s="52"/>
      <c r="O31" s="52"/>
      <c r="P31" s="54"/>
      <c r="Q31" s="54"/>
      <c r="R31" s="54">
        <v>0</v>
      </c>
      <c r="S31" s="55"/>
      <c r="T31" s="118"/>
      <c r="U31" s="54"/>
      <c r="V31" s="118"/>
      <c r="W31" s="54"/>
      <c r="X31" s="118">
        <f t="shared" si="2"/>
        <v>0</v>
      </c>
      <c r="Y31" s="56">
        <f t="shared" si="3"/>
        <v>0</v>
      </c>
      <c r="Z31" s="57">
        <f t="shared" si="4"/>
        <v>0</v>
      </c>
      <c r="AA31" s="118"/>
      <c r="AB31" s="126"/>
      <c r="AC31" s="126"/>
      <c r="AD31" s="126"/>
      <c r="AE31" s="126"/>
    </row>
    <row r="32" spans="1:31" s="127" customFormat="1" ht="25.5" customHeight="1">
      <c r="A32" s="118"/>
      <c r="B32" s="102"/>
      <c r="C32" s="103"/>
      <c r="D32" s="102"/>
      <c r="E32" s="139"/>
      <c r="F32" s="134"/>
      <c r="G32" s="93"/>
      <c r="H32" s="61"/>
      <c r="I32" s="61"/>
      <c r="J32" s="64"/>
      <c r="K32" s="61"/>
      <c r="L32" s="65"/>
      <c r="M32" s="66"/>
      <c r="N32" s="66"/>
      <c r="O32" s="67"/>
      <c r="P32" s="68"/>
      <c r="Q32" s="68"/>
      <c r="R32" s="68">
        <v>0</v>
      </c>
      <c r="S32" s="69"/>
      <c r="T32" s="61"/>
      <c r="U32" s="109"/>
      <c r="V32" s="61"/>
      <c r="W32" s="109"/>
      <c r="X32" s="118">
        <f t="shared" si="2"/>
        <v>0</v>
      </c>
      <c r="Y32" s="56">
        <f t="shared" si="3"/>
        <v>0</v>
      </c>
      <c r="Z32" s="57">
        <f t="shared" si="4"/>
        <v>0</v>
      </c>
      <c r="AA32" s="61"/>
      <c r="AB32" s="126"/>
      <c r="AC32" s="126"/>
      <c r="AD32" s="126"/>
      <c r="AE32" s="126"/>
    </row>
    <row r="33" spans="1:31" s="127" customFormat="1" ht="25.5" customHeight="1">
      <c r="A33" s="118"/>
      <c r="B33" s="102"/>
      <c r="C33" s="90"/>
      <c r="D33" s="118"/>
      <c r="E33" s="139"/>
      <c r="F33" s="128"/>
      <c r="G33" s="93"/>
      <c r="H33" s="118"/>
      <c r="I33" s="118"/>
      <c r="J33" s="51"/>
      <c r="K33" s="118"/>
      <c r="L33" s="85"/>
      <c r="M33" s="52"/>
      <c r="N33" s="52"/>
      <c r="O33" s="52"/>
      <c r="P33" s="54"/>
      <c r="Q33" s="54"/>
      <c r="R33" s="54">
        <v>0</v>
      </c>
      <c r="S33" s="57"/>
      <c r="T33" s="118"/>
      <c r="U33" s="109"/>
      <c r="V33" s="118"/>
      <c r="W33" s="109"/>
      <c r="X33" s="118">
        <f t="shared" si="2"/>
        <v>0</v>
      </c>
      <c r="Y33" s="56">
        <f t="shared" si="3"/>
        <v>0</v>
      </c>
      <c r="Z33" s="57">
        <f t="shared" si="4"/>
        <v>0</v>
      </c>
      <c r="AA33" s="118"/>
      <c r="AB33" s="126"/>
      <c r="AC33" s="126"/>
      <c r="AD33" s="126"/>
      <c r="AE33" s="126"/>
    </row>
    <row r="34" spans="1:31" s="127" customFormat="1" ht="25.5" customHeight="1">
      <c r="A34" s="118"/>
      <c r="B34" s="102"/>
      <c r="C34" s="90"/>
      <c r="D34" s="118"/>
      <c r="E34" s="139"/>
      <c r="F34" s="128"/>
      <c r="G34" s="93"/>
      <c r="H34" s="118"/>
      <c r="I34" s="118"/>
      <c r="J34" s="51"/>
      <c r="K34" s="118"/>
      <c r="L34" s="85"/>
      <c r="M34" s="52"/>
      <c r="N34" s="52"/>
      <c r="O34" s="52"/>
      <c r="P34" s="54"/>
      <c r="Q34" s="54"/>
      <c r="R34" s="54">
        <v>0</v>
      </c>
      <c r="S34" s="57"/>
      <c r="T34" s="118"/>
      <c r="U34" s="109"/>
      <c r="V34" s="118"/>
      <c r="W34" s="109"/>
      <c r="X34" s="118">
        <f t="shared" si="2"/>
        <v>0</v>
      </c>
      <c r="Y34" s="56">
        <f t="shared" si="3"/>
        <v>0</v>
      </c>
      <c r="Z34" s="57">
        <f t="shared" si="4"/>
        <v>0</v>
      </c>
      <c r="AA34" s="118"/>
      <c r="AB34" s="126"/>
      <c r="AC34" s="126"/>
      <c r="AD34" s="126"/>
      <c r="AE34" s="126"/>
    </row>
    <row r="35" spans="1:31" s="127" customFormat="1" ht="25.5" customHeight="1">
      <c r="A35" s="118"/>
      <c r="B35" s="102"/>
      <c r="C35" s="90"/>
      <c r="D35" s="118"/>
      <c r="E35" s="118"/>
      <c r="F35" s="128"/>
      <c r="G35" s="93"/>
      <c r="H35" s="118"/>
      <c r="I35" s="118"/>
      <c r="J35" s="51"/>
      <c r="K35" s="118"/>
      <c r="L35" s="85"/>
      <c r="M35" s="52"/>
      <c r="N35" s="52"/>
      <c r="O35" s="52"/>
      <c r="P35" s="54"/>
      <c r="Q35" s="54"/>
      <c r="R35" s="54">
        <v>0</v>
      </c>
      <c r="S35" s="57"/>
      <c r="T35" s="118"/>
      <c r="U35" s="54"/>
      <c r="V35" s="118"/>
      <c r="W35" s="54"/>
      <c r="X35" s="118">
        <f t="shared" si="2"/>
        <v>0</v>
      </c>
      <c r="Y35" s="56">
        <f t="shared" si="3"/>
        <v>0</v>
      </c>
      <c r="Z35" s="57">
        <f t="shared" si="4"/>
        <v>0</v>
      </c>
      <c r="AA35" s="118"/>
      <c r="AB35" s="126"/>
      <c r="AC35" s="126"/>
      <c r="AD35" s="126"/>
      <c r="AE35" s="126"/>
    </row>
    <row r="36" spans="1:31" s="127" customFormat="1" ht="25.5" customHeight="1">
      <c r="A36" s="118"/>
      <c r="B36" s="102"/>
      <c r="C36" s="90"/>
      <c r="D36" s="92"/>
      <c r="E36" s="132"/>
      <c r="F36" s="128"/>
      <c r="G36" s="96"/>
      <c r="H36" s="118"/>
      <c r="I36" s="118"/>
      <c r="J36" s="51"/>
      <c r="K36" s="118"/>
      <c r="L36" s="85"/>
      <c r="M36" s="52"/>
      <c r="N36" s="52"/>
      <c r="O36" s="52"/>
      <c r="P36" s="54"/>
      <c r="Q36" s="54"/>
      <c r="R36" s="54">
        <v>0</v>
      </c>
      <c r="S36" s="57"/>
      <c r="T36" s="118"/>
      <c r="U36" s="54"/>
      <c r="V36" s="118"/>
      <c r="W36" s="54"/>
      <c r="X36" s="118">
        <f t="shared" si="2"/>
        <v>0</v>
      </c>
      <c r="Y36" s="56">
        <f t="shared" si="3"/>
        <v>0</v>
      </c>
      <c r="Z36" s="57">
        <f t="shared" si="4"/>
        <v>0</v>
      </c>
      <c r="AA36" s="118"/>
      <c r="AB36" s="126"/>
      <c r="AC36" s="126"/>
      <c r="AD36" s="126"/>
      <c r="AE36" s="126"/>
    </row>
    <row r="37" spans="1:31" s="127" customFormat="1" ht="25.5" customHeight="1">
      <c r="A37" s="118"/>
      <c r="B37" s="102"/>
      <c r="C37" s="90"/>
      <c r="D37" s="118"/>
      <c r="E37" s="118"/>
      <c r="F37" s="128"/>
      <c r="G37" s="96"/>
      <c r="H37" s="118"/>
      <c r="I37" s="118"/>
      <c r="J37" s="51"/>
      <c r="K37" s="118"/>
      <c r="L37" s="85"/>
      <c r="M37" s="52"/>
      <c r="N37" s="52"/>
      <c r="O37" s="52"/>
      <c r="P37" s="54"/>
      <c r="Q37" s="54"/>
      <c r="R37" s="68">
        <v>0</v>
      </c>
      <c r="S37" s="57"/>
      <c r="T37" s="118"/>
      <c r="U37" s="54"/>
      <c r="V37" s="118"/>
      <c r="W37" s="54"/>
      <c r="X37" s="118">
        <f t="shared" si="2"/>
        <v>0</v>
      </c>
      <c r="Y37" s="56">
        <f t="shared" si="3"/>
        <v>0</v>
      </c>
      <c r="Z37" s="57">
        <f t="shared" si="4"/>
        <v>0</v>
      </c>
      <c r="AA37" s="118"/>
      <c r="AB37" s="126"/>
      <c r="AC37" s="126"/>
      <c r="AD37" s="126"/>
      <c r="AE37" s="126"/>
    </row>
    <row r="38" spans="1:31" ht="25.5" customHeight="1">
      <c r="A38" s="118"/>
      <c r="B38" s="102"/>
      <c r="C38" s="90"/>
      <c r="D38" s="118"/>
      <c r="E38" s="118"/>
      <c r="F38" s="118"/>
      <c r="G38" s="96"/>
      <c r="H38" s="118"/>
      <c r="I38" s="118"/>
      <c r="J38" s="51"/>
      <c r="K38" s="118"/>
      <c r="L38" s="85"/>
      <c r="M38" s="52"/>
      <c r="N38" s="52"/>
      <c r="O38" s="52"/>
      <c r="P38" s="54"/>
      <c r="Q38" s="54"/>
      <c r="R38" s="54"/>
      <c r="S38" s="57"/>
      <c r="T38" s="118"/>
      <c r="U38" s="113"/>
      <c r="V38" s="118"/>
      <c r="W38" s="54"/>
      <c r="X38" s="118"/>
      <c r="Y38" s="56">
        <f t="shared" si="3"/>
        <v>0</v>
      </c>
      <c r="Z38" s="57">
        <f t="shared" si="4"/>
        <v>0</v>
      </c>
      <c r="AA38" s="118"/>
      <c r="AB38" s="5"/>
      <c r="AC38" s="5"/>
      <c r="AD38" s="5"/>
      <c r="AE38" s="5"/>
    </row>
    <row r="39" spans="1:31" ht="25.5" customHeight="1">
      <c r="A39" s="118"/>
      <c r="B39" s="102"/>
      <c r="C39" s="90"/>
      <c r="D39" s="118"/>
      <c r="E39" s="118"/>
      <c r="F39" s="118"/>
      <c r="G39" s="96"/>
      <c r="H39" s="118"/>
      <c r="I39" s="118"/>
      <c r="J39" s="51"/>
      <c r="K39" s="118"/>
      <c r="L39" s="85"/>
      <c r="M39" s="52"/>
      <c r="N39" s="52"/>
      <c r="O39" s="52"/>
      <c r="P39" s="54"/>
      <c r="Q39" s="54"/>
      <c r="R39" s="54"/>
      <c r="S39" s="57"/>
      <c r="T39" s="118"/>
      <c r="U39" s="113"/>
      <c r="V39" s="118"/>
      <c r="W39" s="54"/>
      <c r="X39" s="118"/>
      <c r="Y39" s="56">
        <f t="shared" si="3"/>
        <v>0</v>
      </c>
      <c r="Z39" s="57">
        <f t="shared" si="4"/>
        <v>0</v>
      </c>
      <c r="AA39" s="118"/>
      <c r="AB39" s="5"/>
      <c r="AC39" s="5"/>
      <c r="AD39" s="5"/>
      <c r="AE39" s="5"/>
    </row>
    <row r="40" spans="1:31" ht="25.5" customHeight="1">
      <c r="A40" s="118"/>
      <c r="B40" s="102"/>
      <c r="C40" s="90"/>
      <c r="D40" s="118"/>
      <c r="E40" s="118"/>
      <c r="F40" s="118"/>
      <c r="G40" s="96"/>
      <c r="H40" s="118"/>
      <c r="I40" s="118"/>
      <c r="J40" s="51"/>
      <c r="K40" s="118"/>
      <c r="L40" s="85"/>
      <c r="M40" s="52"/>
      <c r="N40" s="52"/>
      <c r="O40" s="52"/>
      <c r="P40" s="54"/>
      <c r="Q40" s="54"/>
      <c r="R40" s="54"/>
      <c r="S40" s="57"/>
      <c r="T40" s="118"/>
      <c r="U40" s="113"/>
      <c r="V40" s="118"/>
      <c r="W40" s="54"/>
      <c r="X40" s="118"/>
      <c r="Y40" s="56">
        <f t="shared" si="3"/>
        <v>0</v>
      </c>
      <c r="Z40" s="57">
        <f t="shared" si="4"/>
        <v>0</v>
      </c>
      <c r="AA40" s="118"/>
      <c r="AB40" s="5"/>
      <c r="AC40" s="5"/>
      <c r="AD40" s="5"/>
      <c r="AE40" s="5"/>
    </row>
    <row r="41" spans="1:31" ht="25.5" customHeight="1">
      <c r="A41" s="118"/>
      <c r="B41" s="102"/>
      <c r="C41" s="90"/>
      <c r="D41" s="118"/>
      <c r="E41" s="118"/>
      <c r="F41" s="118"/>
      <c r="G41" s="96"/>
      <c r="H41" s="118"/>
      <c r="I41" s="118"/>
      <c r="J41" s="51"/>
      <c r="K41" s="118"/>
      <c r="L41" s="85"/>
      <c r="M41" s="52"/>
      <c r="N41" s="52"/>
      <c r="O41" s="52"/>
      <c r="P41" s="54"/>
      <c r="Q41" s="54"/>
      <c r="R41" s="54"/>
      <c r="S41" s="57"/>
      <c r="T41" s="118"/>
      <c r="U41" s="113"/>
      <c r="V41" s="118"/>
      <c r="W41" s="54"/>
      <c r="X41" s="118"/>
      <c r="Y41" s="56">
        <f t="shared" si="3"/>
        <v>0</v>
      </c>
      <c r="Z41" s="57">
        <f t="shared" si="4"/>
        <v>0</v>
      </c>
      <c r="AA41" s="118"/>
      <c r="AB41" s="5"/>
      <c r="AC41" s="5"/>
      <c r="AD41" s="5"/>
      <c r="AE41" s="5"/>
    </row>
    <row r="42" spans="1:31" ht="25.5" customHeight="1">
      <c r="A42" s="118"/>
      <c r="B42" s="102"/>
      <c r="C42" s="90"/>
      <c r="D42" s="118"/>
      <c r="E42" s="118"/>
      <c r="F42" s="118"/>
      <c r="G42" s="96"/>
      <c r="H42" s="118"/>
      <c r="I42" s="118"/>
      <c r="J42" s="51"/>
      <c r="K42" s="118"/>
      <c r="L42" s="85"/>
      <c r="M42" s="52"/>
      <c r="N42" s="52"/>
      <c r="O42" s="52"/>
      <c r="P42" s="54"/>
      <c r="Q42" s="54"/>
      <c r="R42" s="54"/>
      <c r="S42" s="57"/>
      <c r="T42" s="118"/>
      <c r="U42" s="113"/>
      <c r="V42" s="118"/>
      <c r="W42" s="54"/>
      <c r="X42" s="118"/>
      <c r="Y42" s="56">
        <f t="shared" si="3"/>
        <v>0</v>
      </c>
      <c r="Z42" s="57">
        <f t="shared" si="4"/>
        <v>0</v>
      </c>
      <c r="AA42" s="118"/>
      <c r="AB42" s="5"/>
      <c r="AC42" s="5"/>
      <c r="AD42" s="5"/>
      <c r="AE42" s="5"/>
    </row>
    <row r="43" spans="1:31" ht="25.5" customHeight="1">
      <c r="A43" s="118"/>
      <c r="B43" s="102"/>
      <c r="C43" s="90"/>
      <c r="D43" s="118"/>
      <c r="E43" s="118"/>
      <c r="F43" s="118"/>
      <c r="G43" s="96"/>
      <c r="H43" s="118"/>
      <c r="I43" s="118"/>
      <c r="J43" s="51"/>
      <c r="K43" s="118"/>
      <c r="L43" s="85"/>
      <c r="M43" s="52"/>
      <c r="N43" s="52"/>
      <c r="O43" s="52"/>
      <c r="P43" s="54"/>
      <c r="Q43" s="54"/>
      <c r="R43" s="54"/>
      <c r="S43" s="57"/>
      <c r="T43" s="118"/>
      <c r="U43" s="113"/>
      <c r="V43" s="118"/>
      <c r="W43" s="54"/>
      <c r="X43" s="118"/>
      <c r="Y43" s="56">
        <f t="shared" si="3"/>
        <v>0</v>
      </c>
      <c r="Z43" s="57">
        <f t="shared" si="4"/>
        <v>0</v>
      </c>
      <c r="AA43" s="118"/>
      <c r="AB43" s="5"/>
      <c r="AC43" s="5"/>
      <c r="AD43" s="5"/>
      <c r="AE43" s="5"/>
    </row>
    <row r="44" spans="1:31" ht="25.5" customHeight="1">
      <c r="A44" s="118"/>
      <c r="B44" s="102"/>
      <c r="C44" s="90"/>
      <c r="D44" s="118"/>
      <c r="E44" s="91"/>
      <c r="F44" s="91"/>
      <c r="G44" s="96"/>
      <c r="H44" s="118"/>
      <c r="I44" s="118"/>
      <c r="J44" s="51"/>
      <c r="K44" s="118"/>
      <c r="L44" s="85"/>
      <c r="M44" s="52"/>
      <c r="N44" s="52"/>
      <c r="O44" s="52"/>
      <c r="P44" s="54"/>
      <c r="Q44" s="54"/>
      <c r="R44" s="54"/>
      <c r="S44" s="57"/>
      <c r="T44" s="118"/>
      <c r="U44" s="113"/>
      <c r="V44" s="118"/>
      <c r="W44" s="54"/>
      <c r="X44" s="118"/>
      <c r="Y44" s="56">
        <f t="shared" si="3"/>
        <v>0</v>
      </c>
      <c r="Z44" s="57">
        <f t="shared" si="4"/>
        <v>0</v>
      </c>
      <c r="AA44" s="118"/>
      <c r="AB44" s="5"/>
      <c r="AC44" s="5"/>
      <c r="AD44" s="5"/>
      <c r="AE44" s="5"/>
    </row>
    <row r="45" spans="1:31" ht="25.5" customHeight="1">
      <c r="A45" s="118"/>
      <c r="B45" s="102"/>
      <c r="C45" s="90"/>
      <c r="D45" s="118"/>
      <c r="E45" s="91"/>
      <c r="F45" s="91"/>
      <c r="G45" s="96"/>
      <c r="H45" s="118"/>
      <c r="I45" s="118"/>
      <c r="J45" s="51"/>
      <c r="K45" s="118"/>
      <c r="L45" s="85"/>
      <c r="M45" s="52"/>
      <c r="N45" s="52"/>
      <c r="O45" s="52"/>
      <c r="P45" s="54"/>
      <c r="Q45" s="54"/>
      <c r="R45" s="54"/>
      <c r="S45" s="57"/>
      <c r="T45" s="118"/>
      <c r="U45" s="113"/>
      <c r="V45" s="118"/>
      <c r="W45" s="54"/>
      <c r="X45" s="118"/>
      <c r="Y45" s="56">
        <f t="shared" si="3"/>
        <v>0</v>
      </c>
      <c r="Z45" s="57">
        <f t="shared" si="4"/>
        <v>0</v>
      </c>
      <c r="AA45" s="118"/>
      <c r="AB45" s="5"/>
      <c r="AC45" s="5"/>
      <c r="AD45" s="5"/>
      <c r="AE45" s="5"/>
    </row>
    <row r="46" spans="1:31" ht="25.5" customHeight="1">
      <c r="A46" s="118"/>
      <c r="B46" s="102"/>
      <c r="C46" s="90"/>
      <c r="D46" s="118"/>
      <c r="E46" s="91"/>
      <c r="F46" s="91"/>
      <c r="G46" s="96"/>
      <c r="H46" s="110"/>
      <c r="I46" s="110"/>
      <c r="J46" s="111"/>
      <c r="K46" s="110"/>
      <c r="L46" s="112"/>
      <c r="M46" s="52"/>
      <c r="N46" s="52"/>
      <c r="O46" s="52"/>
      <c r="P46" s="54"/>
      <c r="Q46" s="54"/>
      <c r="R46" s="54"/>
      <c r="S46" s="57"/>
      <c r="T46" s="118"/>
      <c r="U46" s="54"/>
      <c r="V46" s="118"/>
      <c r="W46" s="54"/>
      <c r="X46" s="118"/>
      <c r="Y46" s="56">
        <f t="shared" si="3"/>
        <v>0</v>
      </c>
      <c r="Z46" s="57">
        <f t="shared" si="4"/>
        <v>0</v>
      </c>
      <c r="AA46" s="118"/>
      <c r="AB46" s="5"/>
      <c r="AC46" s="5"/>
      <c r="AD46" s="5"/>
      <c r="AE46" s="5"/>
    </row>
    <row r="47" spans="1:31" ht="25.5" customHeight="1">
      <c r="A47" s="118"/>
      <c r="B47" s="102"/>
      <c r="C47" s="90"/>
      <c r="D47" s="118"/>
      <c r="E47" s="91"/>
      <c r="F47" s="91"/>
      <c r="G47" s="96"/>
      <c r="H47" s="118"/>
      <c r="I47" s="118"/>
      <c r="J47" s="51"/>
      <c r="K47" s="118"/>
      <c r="L47" s="85"/>
      <c r="M47" s="52"/>
      <c r="N47" s="52"/>
      <c r="O47" s="52"/>
      <c r="P47" s="54"/>
      <c r="Q47" s="54"/>
      <c r="R47" s="54"/>
      <c r="S47" s="57"/>
      <c r="T47" s="118"/>
      <c r="U47" s="54"/>
      <c r="V47" s="118"/>
      <c r="W47" s="54"/>
      <c r="X47" s="118"/>
      <c r="Y47" s="56">
        <f t="shared" si="3"/>
        <v>0</v>
      </c>
      <c r="Z47" s="57">
        <f t="shared" si="4"/>
        <v>0</v>
      </c>
      <c r="AA47" s="118"/>
      <c r="AB47" s="5"/>
      <c r="AC47" s="5"/>
      <c r="AD47" s="5"/>
      <c r="AE47" s="5"/>
    </row>
    <row r="48" spans="1:31" ht="25.5" customHeight="1">
      <c r="A48" s="118"/>
      <c r="B48" s="102"/>
      <c r="C48" s="90"/>
      <c r="D48" s="118"/>
      <c r="E48" s="91"/>
      <c r="F48" s="91"/>
      <c r="G48" s="96"/>
      <c r="H48" s="118"/>
      <c r="I48" s="118"/>
      <c r="J48" s="51"/>
      <c r="K48" s="118"/>
      <c r="L48" s="85"/>
      <c r="M48" s="52"/>
      <c r="N48" s="52"/>
      <c r="O48" s="52"/>
      <c r="P48" s="54"/>
      <c r="Q48" s="54"/>
      <c r="R48" s="54"/>
      <c r="S48" s="57"/>
      <c r="T48" s="118"/>
      <c r="U48" s="54"/>
      <c r="V48" s="118"/>
      <c r="W48" s="54"/>
      <c r="X48" s="118"/>
      <c r="Y48" s="56">
        <f t="shared" si="3"/>
        <v>0</v>
      </c>
      <c r="Z48" s="57">
        <f t="shared" si="4"/>
        <v>0</v>
      </c>
      <c r="AA48" s="118"/>
      <c r="AB48" s="5"/>
      <c r="AC48" s="5"/>
      <c r="AD48" s="5"/>
      <c r="AE48" s="5"/>
    </row>
    <row r="49" spans="1:31" ht="25.5" customHeight="1">
      <c r="A49" s="118"/>
      <c r="B49" s="102"/>
      <c r="C49" s="90"/>
      <c r="D49" s="118"/>
      <c r="E49" s="91"/>
      <c r="F49" s="91"/>
      <c r="G49" s="96"/>
      <c r="H49" s="118"/>
      <c r="I49" s="118"/>
      <c r="J49" s="51"/>
      <c r="K49" s="118"/>
      <c r="L49" s="85"/>
      <c r="M49" s="52"/>
      <c r="N49" s="52"/>
      <c r="O49" s="52"/>
      <c r="P49" s="54"/>
      <c r="Q49" s="54"/>
      <c r="R49" s="54"/>
      <c r="S49" s="57"/>
      <c r="T49" s="118"/>
      <c r="U49" s="54"/>
      <c r="V49" s="118"/>
      <c r="W49" s="54"/>
      <c r="X49" s="118"/>
      <c r="Y49" s="56">
        <f t="shared" si="3"/>
        <v>0</v>
      </c>
      <c r="Z49" s="57">
        <f t="shared" si="4"/>
        <v>0</v>
      </c>
      <c r="AA49" s="118"/>
      <c r="AB49" s="5"/>
      <c r="AC49" s="5"/>
      <c r="AD49" s="5"/>
      <c r="AE49" s="5"/>
    </row>
    <row r="50" spans="1:31" ht="25.5" customHeight="1">
      <c r="A50" s="118"/>
      <c r="B50" s="102"/>
      <c r="C50" s="90"/>
      <c r="D50" s="118"/>
      <c r="E50" s="91"/>
      <c r="F50" s="91"/>
      <c r="G50" s="96"/>
      <c r="H50" s="118"/>
      <c r="I50" s="118"/>
      <c r="J50" s="51"/>
      <c r="K50" s="118"/>
      <c r="L50" s="85"/>
      <c r="M50" s="52"/>
      <c r="N50" s="52"/>
      <c r="O50" s="52"/>
      <c r="P50" s="54"/>
      <c r="Q50" s="54"/>
      <c r="R50" s="54"/>
      <c r="S50" s="57"/>
      <c r="T50" s="118"/>
      <c r="U50" s="54"/>
      <c r="V50" s="118"/>
      <c r="W50" s="54"/>
      <c r="X50" s="118"/>
      <c r="Y50" s="56">
        <f t="shared" si="3"/>
        <v>0</v>
      </c>
      <c r="Z50" s="57">
        <f t="shared" si="4"/>
        <v>0</v>
      </c>
      <c r="AA50" s="118"/>
      <c r="AB50" s="5"/>
      <c r="AC50" s="5"/>
      <c r="AD50" s="5"/>
      <c r="AE50" s="5"/>
    </row>
    <row r="51" spans="1:31" ht="25.5" customHeight="1">
      <c r="A51" s="118"/>
      <c r="B51" s="102"/>
      <c r="C51" s="90"/>
      <c r="D51" s="118"/>
      <c r="E51" s="91"/>
      <c r="F51" s="91"/>
      <c r="G51" s="96"/>
      <c r="H51" s="118"/>
      <c r="I51" s="118"/>
      <c r="J51" s="51"/>
      <c r="K51" s="118"/>
      <c r="L51" s="85"/>
      <c r="M51" s="52"/>
      <c r="N51" s="52"/>
      <c r="O51" s="52"/>
      <c r="P51" s="54"/>
      <c r="Q51" s="54"/>
      <c r="R51" s="54"/>
      <c r="S51" s="57"/>
      <c r="T51" s="118"/>
      <c r="U51" s="54"/>
      <c r="V51" s="118"/>
      <c r="W51" s="54"/>
      <c r="X51" s="118"/>
      <c r="Y51" s="56">
        <f t="shared" si="3"/>
        <v>0</v>
      </c>
      <c r="Z51" s="57">
        <f t="shared" si="4"/>
        <v>0</v>
      </c>
      <c r="AA51" s="118"/>
      <c r="AB51" s="5"/>
      <c r="AC51" s="5"/>
      <c r="AD51" s="5"/>
      <c r="AE51" s="5"/>
    </row>
    <row r="52" spans="1:31" ht="25.5" customHeight="1">
      <c r="A52" s="118"/>
      <c r="B52" s="118"/>
      <c r="C52" s="105"/>
      <c r="D52" s="135"/>
      <c r="E52" s="106"/>
      <c r="F52" s="130"/>
      <c r="G52" s="107"/>
      <c r="H52" s="107"/>
      <c r="I52" s="107"/>
      <c r="J52" s="107"/>
      <c r="K52" s="108"/>
      <c r="L52" s="10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34"/>
      <c r="AB52" s="5"/>
      <c r="AC52" s="5"/>
    </row>
    <row r="53" spans="1:31" ht="15.75" customHeight="1">
      <c r="A53" s="163" t="s">
        <v>40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35"/>
      <c r="AB53" s="20"/>
      <c r="AC53" s="20"/>
    </row>
    <row r="54" spans="1:31" ht="15.75" customHeight="1">
      <c r="A54" s="164" t="s">
        <v>41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4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35"/>
      <c r="AB54" s="20"/>
      <c r="AC54" s="20"/>
    </row>
    <row r="55" spans="1:31" ht="15.75" customHeight="1">
      <c r="A55" s="162" t="s">
        <v>42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4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35"/>
      <c r="AB55" s="20"/>
      <c r="AC55" s="20"/>
    </row>
    <row r="56" spans="1:31" ht="15.75" customHeight="1">
      <c r="A56" s="162" t="s">
        <v>43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4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35"/>
      <c r="AB56" s="20"/>
      <c r="AC56" s="20"/>
    </row>
    <row r="57" spans="1:31" ht="15.75" customHeight="1">
      <c r="A57" s="162" t="s">
        <v>44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4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35"/>
      <c r="AB57" s="20"/>
      <c r="AC57" s="20"/>
    </row>
    <row r="58" spans="1:31" ht="15.75" customHeight="1">
      <c r="A58" s="162" t="s">
        <v>45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4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35"/>
      <c r="AB58" s="20"/>
      <c r="AC58" s="20"/>
    </row>
    <row r="59" spans="1:31" ht="15.75" customHeight="1">
      <c r="A59" s="162" t="s">
        <v>46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4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35"/>
      <c r="AB59" s="20"/>
      <c r="AC59" s="20"/>
    </row>
    <row r="60" spans="1:31" ht="15.75" customHeight="1">
      <c r="A60" s="162" t="s">
        <v>47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4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35"/>
      <c r="AB60" s="20"/>
      <c r="AC60" s="20"/>
    </row>
    <row r="61" spans="1:31" ht="15.75" customHeight="1">
      <c r="A61" s="162" t="s">
        <v>94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4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35"/>
      <c r="AB61" s="20"/>
      <c r="AC61" s="20"/>
      <c r="AD61" s="20"/>
      <c r="AE61" s="20"/>
    </row>
    <row r="62" spans="1:31" ht="15.75" customHeight="1">
      <c r="A62" s="162" t="s">
        <v>95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4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35"/>
      <c r="AB62" s="20"/>
      <c r="AC62" s="20"/>
    </row>
    <row r="63" spans="1:31" ht="15.75" customHeight="1">
      <c r="A63" s="162" t="s">
        <v>96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4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35"/>
      <c r="AB63" s="20"/>
      <c r="AC63" s="20"/>
    </row>
    <row r="64" spans="1:31" ht="15.75" customHeight="1">
      <c r="A64" s="162" t="s">
        <v>97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4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35"/>
      <c r="AB64" s="20"/>
      <c r="AC64" s="20"/>
    </row>
    <row r="65" spans="1:29" ht="15.75" customHeight="1">
      <c r="A65" s="162" t="s">
        <v>98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4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35"/>
      <c r="AB65" s="20"/>
      <c r="AC65" s="20"/>
    </row>
    <row r="66" spans="1:29" ht="15.75" customHeight="1">
      <c r="A66" s="162" t="s">
        <v>99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4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35"/>
      <c r="AB66" s="20"/>
      <c r="AC66" s="20"/>
    </row>
    <row r="67" spans="1:29" ht="15.75" customHeight="1">
      <c r="A67" s="162" t="s">
        <v>100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4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35"/>
      <c r="AB67" s="20"/>
      <c r="AC67" s="20"/>
    </row>
    <row r="68" spans="1:29" ht="15.75" customHeight="1">
      <c r="A68" s="162" t="s">
        <v>101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4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35"/>
      <c r="AB68" s="20"/>
      <c r="AC68" s="20"/>
    </row>
    <row r="69" spans="1:29" ht="15.75" customHeight="1">
      <c r="A69" s="162" t="s">
        <v>102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4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35"/>
      <c r="AB69" s="20"/>
      <c r="AC69" s="20"/>
    </row>
    <row r="70" spans="1:29" ht="15.75" customHeight="1">
      <c r="A70" s="162" t="s">
        <v>103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4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35"/>
      <c r="AB70" s="20"/>
      <c r="AC70" s="20"/>
    </row>
    <row r="71" spans="1:29" ht="15.75" customHeight="1">
      <c r="A71" s="162" t="s">
        <v>104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4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35"/>
      <c r="AB71" s="20"/>
      <c r="AC71" s="20"/>
    </row>
    <row r="72" spans="1:29" ht="15.75" customHeight="1">
      <c r="A72" s="162" t="s">
        <v>105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4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35"/>
      <c r="AB72" s="20"/>
      <c r="AC72" s="20"/>
    </row>
    <row r="73" spans="1:29" ht="15.75" customHeight="1">
      <c r="A73" s="162" t="s">
        <v>106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4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35"/>
      <c r="AB73" s="20"/>
      <c r="AC73" s="20"/>
    </row>
    <row r="74" spans="1:29" ht="15.75" customHeight="1">
      <c r="A74" s="162" t="s">
        <v>107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4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35"/>
      <c r="AB74" s="20"/>
      <c r="AC74" s="20"/>
    </row>
    <row r="75" spans="1:29" ht="15.75" customHeight="1">
      <c r="A75" s="162" t="s">
        <v>108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4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35"/>
      <c r="AB75" s="20"/>
      <c r="AC75" s="20"/>
    </row>
    <row r="76" spans="1:29" ht="15.75" customHeight="1">
      <c r="A76" s="162" t="s">
        <v>109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4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35"/>
      <c r="AB76" s="20"/>
      <c r="AC76" s="20"/>
    </row>
    <row r="77" spans="1:29" ht="15.75" customHeight="1">
      <c r="A77" s="162" t="s">
        <v>110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4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35"/>
      <c r="AB77" s="20"/>
      <c r="AC77" s="20"/>
    </row>
    <row r="78" spans="1:29" ht="15.75" customHeight="1">
      <c r="A78" s="162" t="s">
        <v>111</v>
      </c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4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35"/>
      <c r="AB78" s="20"/>
      <c r="AC78" s="20"/>
    </row>
    <row r="79" spans="1:29" ht="15.75" customHeight="1">
      <c r="A79" s="162" t="s">
        <v>112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4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35"/>
      <c r="AB79" s="20"/>
      <c r="AC79" s="20"/>
    </row>
    <row r="80" spans="1:29" ht="15.75" customHeight="1">
      <c r="A80" s="162" t="s">
        <v>113</v>
      </c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4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35"/>
      <c r="AB80" s="20"/>
      <c r="AC80" s="20"/>
    </row>
    <row r="81" spans="1:29" ht="15.75" customHeight="1">
      <c r="A81" s="162" t="s">
        <v>114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4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35"/>
      <c r="AB81" s="20"/>
      <c r="AC81" s="20"/>
    </row>
    <row r="82" spans="1:29" ht="15.75" customHeight="1">
      <c r="A82" s="162" t="s">
        <v>115</v>
      </c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4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35"/>
      <c r="AB82" s="20"/>
      <c r="AC82" s="20"/>
    </row>
    <row r="83" spans="1:29" ht="15.75" customHeight="1">
      <c r="B83" s="20"/>
      <c r="C83" s="20"/>
      <c r="D83" s="35"/>
      <c r="E83" s="20"/>
      <c r="F83" s="131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35"/>
      <c r="AB83" s="20"/>
      <c r="AC83" s="20"/>
    </row>
    <row r="84" spans="1:29" ht="15.75" customHeight="1">
      <c r="A84" s="20"/>
      <c r="B84" s="20"/>
      <c r="C84" s="20"/>
      <c r="D84" s="35"/>
      <c r="E84" s="20"/>
      <c r="F84" s="131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35"/>
      <c r="AB84" s="20"/>
      <c r="AC84" s="20"/>
    </row>
    <row r="85" spans="1:29" ht="15.75" customHeight="1">
      <c r="A85" s="20"/>
      <c r="B85" s="20"/>
      <c r="C85" s="20"/>
      <c r="D85" s="35"/>
      <c r="E85" s="20"/>
      <c r="F85" s="131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35"/>
      <c r="AB85" s="20"/>
      <c r="AC85" s="20"/>
    </row>
    <row r="86" spans="1:29" ht="15.75" customHeight="1">
      <c r="A86" s="20"/>
      <c r="B86" s="20"/>
      <c r="C86" s="20"/>
      <c r="D86" s="35"/>
      <c r="E86" s="20"/>
      <c r="F86" s="131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35"/>
      <c r="AB86" s="20"/>
      <c r="AC86" s="20"/>
    </row>
    <row r="87" spans="1:29" ht="15.75" customHeight="1">
      <c r="A87" s="20"/>
      <c r="B87" s="20"/>
      <c r="C87" s="20"/>
      <c r="D87" s="35"/>
      <c r="E87" s="20"/>
      <c r="F87" s="131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35"/>
      <c r="AB87" s="20"/>
      <c r="AC87" s="20"/>
    </row>
    <row r="88" spans="1:29" ht="15.75" customHeight="1">
      <c r="A88" s="20"/>
      <c r="B88" s="20"/>
      <c r="C88" s="20"/>
      <c r="D88" s="35"/>
      <c r="E88" s="20"/>
      <c r="F88" s="131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35"/>
      <c r="AB88" s="20"/>
      <c r="AC88" s="20"/>
    </row>
    <row r="89" spans="1:29" ht="15.75" customHeight="1">
      <c r="A89" s="20"/>
      <c r="B89" s="20"/>
      <c r="C89" s="20"/>
      <c r="D89" s="35"/>
      <c r="E89" s="20"/>
      <c r="F89" s="131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35"/>
      <c r="AB89" s="20"/>
      <c r="AC89" s="20"/>
    </row>
    <row r="90" spans="1:29" ht="15.75" customHeight="1">
      <c r="A90" s="20"/>
      <c r="B90" s="20"/>
      <c r="C90" s="20"/>
      <c r="D90" s="35"/>
      <c r="E90" s="20"/>
      <c r="F90" s="131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35"/>
      <c r="AB90" s="20"/>
      <c r="AC90" s="20"/>
    </row>
    <row r="91" spans="1:29" ht="15.75" customHeight="1">
      <c r="A91" s="20"/>
      <c r="B91" s="20"/>
      <c r="C91" s="20"/>
      <c r="D91" s="35"/>
      <c r="E91" s="20"/>
      <c r="F91" s="131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35"/>
      <c r="AB91" s="20"/>
      <c r="AC91" s="20"/>
    </row>
    <row r="92" spans="1:29" ht="15.75" customHeight="1">
      <c r="A92" s="20"/>
      <c r="B92" s="20"/>
      <c r="C92" s="20"/>
      <c r="D92" s="35"/>
      <c r="E92" s="20"/>
      <c r="F92" s="131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35"/>
      <c r="AB92" s="20"/>
      <c r="AC92" s="20"/>
    </row>
    <row r="93" spans="1:29" ht="15.75" customHeight="1">
      <c r="A93" s="20"/>
      <c r="B93" s="20"/>
      <c r="C93" s="20"/>
      <c r="D93" s="35"/>
      <c r="E93" s="20"/>
      <c r="F93" s="131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35"/>
      <c r="AB93" s="20"/>
      <c r="AC93" s="20"/>
    </row>
    <row r="94" spans="1:29" ht="15.75" customHeight="1">
      <c r="A94" s="20"/>
      <c r="B94" s="20"/>
      <c r="C94" s="20"/>
      <c r="D94" s="35"/>
      <c r="E94" s="20"/>
      <c r="F94" s="131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35"/>
      <c r="AB94" s="20"/>
      <c r="AC94" s="20"/>
    </row>
    <row r="95" spans="1:29" ht="15.75" customHeight="1">
      <c r="A95" s="20"/>
      <c r="B95" s="20"/>
      <c r="C95" s="20"/>
      <c r="D95" s="35"/>
      <c r="E95" s="20"/>
      <c r="F95" s="131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35"/>
      <c r="AB95" s="20"/>
      <c r="AC95" s="20"/>
    </row>
    <row r="96" spans="1:29" ht="15.75" customHeight="1">
      <c r="A96" s="20"/>
      <c r="B96" s="20"/>
      <c r="C96" s="20"/>
      <c r="D96" s="35"/>
      <c r="E96" s="20"/>
      <c r="F96" s="131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35"/>
      <c r="AB96" s="20"/>
      <c r="AC96" s="20"/>
    </row>
    <row r="97" spans="1:29" ht="15.75" customHeight="1">
      <c r="A97" s="20"/>
      <c r="B97" s="20"/>
      <c r="C97" s="20"/>
      <c r="D97" s="35"/>
      <c r="E97" s="20"/>
      <c r="F97" s="131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35"/>
      <c r="AB97" s="20"/>
      <c r="AC97" s="20"/>
    </row>
    <row r="98" spans="1:29" ht="15.75" customHeight="1">
      <c r="A98" s="20"/>
      <c r="B98" s="20"/>
      <c r="C98" s="20"/>
      <c r="D98" s="35"/>
      <c r="E98" s="20"/>
      <c r="F98" s="131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35"/>
      <c r="AB98" s="20"/>
      <c r="AC98" s="20"/>
    </row>
    <row r="99" spans="1:29" ht="15.75" customHeight="1">
      <c r="A99" s="20"/>
      <c r="B99" s="20"/>
      <c r="C99" s="20"/>
      <c r="D99" s="35"/>
      <c r="E99" s="20"/>
      <c r="F99" s="131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35"/>
      <c r="AB99" s="20"/>
      <c r="AC99" s="20"/>
    </row>
    <row r="100" spans="1:29" ht="15.75" customHeight="1">
      <c r="A100" s="20"/>
      <c r="B100" s="20"/>
      <c r="C100" s="20"/>
      <c r="D100" s="35"/>
      <c r="E100" s="20"/>
      <c r="F100" s="131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35"/>
      <c r="AB100" s="20"/>
      <c r="AC100" s="20"/>
    </row>
    <row r="101" spans="1:29" ht="15.75" customHeight="1">
      <c r="A101" s="20"/>
      <c r="B101" s="20"/>
      <c r="C101" s="20"/>
      <c r="D101" s="35"/>
      <c r="E101" s="20"/>
      <c r="F101" s="131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35"/>
      <c r="AB101" s="20"/>
      <c r="AC101" s="20"/>
    </row>
    <row r="102" spans="1:29" ht="15.75" customHeight="1">
      <c r="A102" s="20"/>
      <c r="B102" s="20"/>
      <c r="C102" s="20"/>
      <c r="D102" s="35"/>
      <c r="E102" s="20"/>
      <c r="F102" s="131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35"/>
      <c r="AB102" s="20"/>
      <c r="AC102" s="20"/>
    </row>
    <row r="103" spans="1:29" ht="15.75" customHeight="1">
      <c r="A103" s="20"/>
      <c r="B103" s="20"/>
      <c r="C103" s="20"/>
      <c r="D103" s="35"/>
      <c r="E103" s="20"/>
      <c r="F103" s="131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35"/>
      <c r="AB103" s="20"/>
      <c r="AC103" s="20"/>
    </row>
    <row r="104" spans="1:29" ht="15.75" customHeight="1">
      <c r="A104" s="20"/>
      <c r="B104" s="20"/>
      <c r="C104" s="20"/>
      <c r="D104" s="35"/>
      <c r="E104" s="20"/>
      <c r="F104" s="131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35"/>
      <c r="AB104" s="20"/>
      <c r="AC104" s="20"/>
    </row>
    <row r="105" spans="1:29" ht="15.75" customHeight="1">
      <c r="A105" s="20"/>
      <c r="B105" s="20"/>
      <c r="C105" s="20"/>
      <c r="D105" s="35"/>
      <c r="E105" s="20"/>
      <c r="F105" s="131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35"/>
      <c r="AB105" s="20"/>
      <c r="AC105" s="20"/>
    </row>
    <row r="106" spans="1:29" ht="15.75" customHeight="1">
      <c r="A106" s="20"/>
      <c r="B106" s="20"/>
      <c r="C106" s="20"/>
      <c r="D106" s="35"/>
      <c r="E106" s="20"/>
      <c r="F106" s="131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35"/>
      <c r="AB106" s="20"/>
      <c r="AC106" s="20"/>
    </row>
    <row r="107" spans="1:29" ht="15.75" customHeight="1">
      <c r="A107" s="20"/>
      <c r="B107" s="20"/>
      <c r="C107" s="20"/>
      <c r="D107" s="35"/>
      <c r="E107" s="20"/>
      <c r="F107" s="131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35"/>
      <c r="AB107" s="20"/>
      <c r="AC107" s="20"/>
    </row>
    <row r="108" spans="1:29" ht="15.75" customHeight="1">
      <c r="A108" s="20"/>
      <c r="B108" s="20"/>
      <c r="C108" s="20"/>
      <c r="D108" s="35"/>
      <c r="E108" s="20"/>
      <c r="F108" s="131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35"/>
      <c r="AB108" s="20"/>
      <c r="AC108" s="20"/>
    </row>
    <row r="109" spans="1:29" ht="15.75" customHeight="1">
      <c r="A109" s="20"/>
      <c r="B109" s="20"/>
      <c r="C109" s="20"/>
      <c r="D109" s="35"/>
      <c r="E109" s="20"/>
      <c r="F109" s="131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35"/>
      <c r="AB109" s="20"/>
      <c r="AC109" s="20"/>
    </row>
    <row r="110" spans="1:29" ht="15.75" customHeight="1">
      <c r="A110" s="20"/>
      <c r="B110" s="20"/>
      <c r="C110" s="20"/>
      <c r="D110" s="35"/>
      <c r="E110" s="20"/>
      <c r="F110" s="131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35"/>
      <c r="AB110" s="20"/>
      <c r="AC110" s="20"/>
    </row>
    <row r="111" spans="1:29" ht="15.75" customHeight="1">
      <c r="A111" s="20"/>
      <c r="B111" s="20"/>
      <c r="C111" s="20"/>
      <c r="D111" s="35"/>
      <c r="E111" s="20"/>
      <c r="F111" s="131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35"/>
      <c r="AB111" s="20"/>
      <c r="AC111" s="20"/>
    </row>
    <row r="112" spans="1:29" ht="15.75" customHeight="1">
      <c r="A112" s="20"/>
      <c r="B112" s="20"/>
      <c r="C112" s="20"/>
      <c r="D112" s="35"/>
      <c r="E112" s="20"/>
      <c r="F112" s="131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35"/>
      <c r="AB112" s="20"/>
      <c r="AC112" s="20"/>
    </row>
    <row r="113" spans="1:29" ht="15.75" customHeight="1">
      <c r="A113" s="20"/>
      <c r="B113" s="20"/>
      <c r="C113" s="20"/>
      <c r="D113" s="35"/>
      <c r="E113" s="20"/>
      <c r="F113" s="131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35"/>
      <c r="AB113" s="20"/>
      <c r="AC113" s="20"/>
    </row>
    <row r="114" spans="1:29" ht="15.75" customHeight="1">
      <c r="A114" s="20"/>
      <c r="B114" s="20"/>
      <c r="C114" s="20"/>
      <c r="D114" s="35"/>
      <c r="E114" s="20"/>
      <c r="F114" s="131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35"/>
      <c r="AB114" s="20"/>
      <c r="AC114" s="20"/>
    </row>
    <row r="115" spans="1:29" ht="15.75" customHeight="1">
      <c r="A115" s="20"/>
      <c r="B115" s="20"/>
      <c r="C115" s="20"/>
      <c r="D115" s="35"/>
      <c r="E115" s="20"/>
      <c r="F115" s="131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35"/>
      <c r="AB115" s="20"/>
      <c r="AC115" s="20"/>
    </row>
    <row r="116" spans="1:29" ht="15.75" customHeight="1">
      <c r="A116" s="20"/>
      <c r="B116" s="20"/>
      <c r="C116" s="20"/>
      <c r="D116" s="35"/>
      <c r="E116" s="20"/>
      <c r="F116" s="131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35"/>
      <c r="AB116" s="20"/>
      <c r="AC116" s="20"/>
    </row>
    <row r="117" spans="1:29" ht="15.75" customHeight="1">
      <c r="A117" s="20"/>
      <c r="B117" s="20"/>
      <c r="C117" s="20"/>
      <c r="D117" s="35"/>
      <c r="E117" s="20"/>
      <c r="F117" s="131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35"/>
      <c r="AB117" s="20"/>
      <c r="AC117" s="20"/>
    </row>
    <row r="118" spans="1:29" ht="15.75" customHeight="1">
      <c r="A118" s="20"/>
      <c r="B118" s="20"/>
      <c r="C118" s="20"/>
      <c r="D118" s="35"/>
      <c r="E118" s="20"/>
      <c r="F118" s="131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35"/>
      <c r="AB118" s="20"/>
      <c r="AC118" s="20"/>
    </row>
    <row r="119" spans="1:29" ht="15.75" customHeight="1">
      <c r="A119" s="20"/>
      <c r="B119" s="20"/>
      <c r="C119" s="20"/>
      <c r="D119" s="35"/>
      <c r="E119" s="20"/>
      <c r="F119" s="131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35"/>
      <c r="AB119" s="20"/>
      <c r="AC119" s="20"/>
    </row>
    <row r="120" spans="1:29" ht="15.75" customHeight="1">
      <c r="A120" s="20"/>
      <c r="B120" s="20"/>
      <c r="C120" s="20"/>
      <c r="D120" s="35"/>
      <c r="E120" s="20"/>
      <c r="F120" s="131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35"/>
      <c r="AB120" s="20"/>
      <c r="AC120" s="20"/>
    </row>
    <row r="121" spans="1:29" ht="15.75" customHeight="1">
      <c r="A121" s="20"/>
      <c r="B121" s="20"/>
      <c r="C121" s="20"/>
      <c r="D121" s="35"/>
      <c r="E121" s="20"/>
      <c r="F121" s="131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35"/>
      <c r="AB121" s="20"/>
      <c r="AC121" s="20"/>
    </row>
    <row r="122" spans="1:29" ht="15.75" customHeight="1">
      <c r="A122" s="20"/>
      <c r="B122" s="20"/>
      <c r="C122" s="20"/>
      <c r="D122" s="35"/>
      <c r="E122" s="20"/>
      <c r="F122" s="131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35"/>
      <c r="AB122" s="20"/>
      <c r="AC122" s="20"/>
    </row>
    <row r="123" spans="1:29" ht="15.75" customHeight="1">
      <c r="A123" s="20"/>
      <c r="B123" s="20"/>
      <c r="C123" s="20"/>
      <c r="D123" s="35"/>
      <c r="E123" s="20"/>
      <c r="F123" s="131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35"/>
      <c r="AB123" s="20"/>
      <c r="AC123" s="20"/>
    </row>
    <row r="124" spans="1:29" ht="15.75" customHeight="1">
      <c r="A124" s="20"/>
      <c r="B124" s="20"/>
      <c r="C124" s="20"/>
      <c r="D124" s="35"/>
      <c r="E124" s="20"/>
      <c r="F124" s="131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35"/>
      <c r="AB124" s="20"/>
      <c r="AC124" s="20"/>
    </row>
    <row r="125" spans="1:29" ht="15.75" customHeight="1">
      <c r="A125" s="20"/>
      <c r="B125" s="20"/>
      <c r="C125" s="20"/>
      <c r="D125" s="35"/>
      <c r="E125" s="20"/>
      <c r="F125" s="131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35"/>
      <c r="AB125" s="20"/>
      <c r="AC125" s="20"/>
    </row>
    <row r="126" spans="1:29" ht="15.75" customHeight="1">
      <c r="A126" s="20"/>
      <c r="B126" s="20"/>
      <c r="C126" s="20"/>
      <c r="D126" s="35"/>
      <c r="E126" s="20"/>
      <c r="F126" s="131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35"/>
      <c r="AB126" s="20"/>
      <c r="AC126" s="20"/>
    </row>
    <row r="127" spans="1:29" ht="15.75" customHeight="1">
      <c r="A127" s="20"/>
      <c r="B127" s="20"/>
      <c r="C127" s="20"/>
      <c r="D127" s="35"/>
      <c r="E127" s="20"/>
      <c r="F127" s="131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35"/>
      <c r="AB127" s="20"/>
      <c r="AC127" s="20"/>
    </row>
    <row r="128" spans="1:29" ht="15.75" customHeight="1">
      <c r="A128" s="20"/>
      <c r="B128" s="20"/>
      <c r="C128" s="20"/>
      <c r="D128" s="35"/>
      <c r="E128" s="20"/>
      <c r="F128" s="131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35"/>
      <c r="AB128" s="20"/>
      <c r="AC128" s="20"/>
    </row>
    <row r="129" spans="1:29" ht="15.75" customHeight="1">
      <c r="A129" s="20"/>
      <c r="B129" s="20"/>
      <c r="C129" s="20"/>
      <c r="D129" s="35"/>
      <c r="E129" s="20"/>
      <c r="F129" s="131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35"/>
      <c r="AB129" s="20"/>
      <c r="AC129" s="20"/>
    </row>
    <row r="130" spans="1:29" ht="15.75" customHeight="1">
      <c r="A130" s="20"/>
      <c r="B130" s="20"/>
      <c r="C130" s="20"/>
      <c r="D130" s="35"/>
      <c r="E130" s="20"/>
      <c r="F130" s="131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35"/>
      <c r="AB130" s="20"/>
      <c r="AC130" s="20"/>
    </row>
    <row r="131" spans="1:29" ht="15.75" customHeight="1">
      <c r="A131" s="20"/>
      <c r="B131" s="20"/>
      <c r="C131" s="20"/>
      <c r="D131" s="35"/>
      <c r="E131" s="20"/>
      <c r="F131" s="131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35"/>
      <c r="AB131" s="20"/>
      <c r="AC131" s="20"/>
    </row>
    <row r="132" spans="1:29" ht="15.75" customHeight="1">
      <c r="A132" s="20"/>
      <c r="B132" s="20"/>
      <c r="C132" s="20"/>
      <c r="D132" s="35"/>
      <c r="E132" s="20"/>
      <c r="F132" s="131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35"/>
      <c r="AB132" s="20"/>
      <c r="AC132" s="20"/>
    </row>
    <row r="133" spans="1:29" ht="15.75" customHeight="1">
      <c r="A133" s="20"/>
      <c r="B133" s="20"/>
      <c r="C133" s="20"/>
      <c r="D133" s="35"/>
      <c r="E133" s="20"/>
      <c r="F133" s="131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35"/>
      <c r="AB133" s="20"/>
      <c r="AC133" s="20"/>
    </row>
    <row r="134" spans="1:29" ht="15.75" customHeight="1">
      <c r="A134" s="20"/>
      <c r="B134" s="20"/>
      <c r="C134" s="20"/>
      <c r="D134" s="35"/>
      <c r="E134" s="20"/>
      <c r="F134" s="131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35"/>
      <c r="AB134" s="20"/>
      <c r="AC134" s="20"/>
    </row>
    <row r="135" spans="1:29" ht="15.75" customHeight="1">
      <c r="A135" s="20"/>
      <c r="B135" s="20"/>
      <c r="C135" s="20"/>
      <c r="D135" s="35"/>
      <c r="E135" s="20"/>
      <c r="F135" s="131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35"/>
      <c r="AB135" s="20"/>
      <c r="AC135" s="20"/>
    </row>
    <row r="136" spans="1:29" ht="15.75" customHeight="1">
      <c r="A136" s="20"/>
      <c r="B136" s="20"/>
      <c r="C136" s="20"/>
      <c r="D136" s="35"/>
      <c r="E136" s="20"/>
      <c r="F136" s="131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35"/>
      <c r="AB136" s="20"/>
      <c r="AC136" s="20"/>
    </row>
    <row r="137" spans="1:29" ht="15.75" customHeight="1">
      <c r="A137" s="20"/>
      <c r="B137" s="20"/>
      <c r="C137" s="20"/>
      <c r="D137" s="35"/>
      <c r="E137" s="20"/>
      <c r="F137" s="131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35"/>
      <c r="AB137" s="20"/>
      <c r="AC137" s="20"/>
    </row>
    <row r="138" spans="1:29" ht="15.75" customHeight="1">
      <c r="A138" s="20"/>
      <c r="B138" s="20"/>
      <c r="C138" s="20"/>
      <c r="D138" s="35"/>
      <c r="E138" s="20"/>
      <c r="F138" s="131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35"/>
      <c r="AB138" s="20"/>
      <c r="AC138" s="20"/>
    </row>
    <row r="139" spans="1:29" ht="15.75" customHeight="1">
      <c r="A139" s="20"/>
      <c r="B139" s="20"/>
      <c r="C139" s="20"/>
      <c r="D139" s="35"/>
      <c r="E139" s="20"/>
      <c r="F139" s="131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35"/>
      <c r="AB139" s="20"/>
      <c r="AC139" s="20"/>
    </row>
    <row r="140" spans="1:29" ht="15.75" customHeight="1">
      <c r="A140" s="20"/>
      <c r="B140" s="20"/>
      <c r="C140" s="20"/>
      <c r="D140" s="35"/>
      <c r="E140" s="20"/>
      <c r="F140" s="131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35"/>
      <c r="AB140" s="20"/>
      <c r="AC140" s="20"/>
    </row>
    <row r="141" spans="1:29" ht="15.75" customHeight="1">
      <c r="A141" s="20"/>
      <c r="B141" s="20"/>
      <c r="C141" s="20"/>
      <c r="D141" s="35"/>
      <c r="E141" s="20"/>
      <c r="F141" s="131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35"/>
      <c r="AB141" s="20"/>
      <c r="AC141" s="20"/>
    </row>
    <row r="142" spans="1:29" ht="15.75" customHeight="1">
      <c r="A142" s="20"/>
      <c r="B142" s="20"/>
      <c r="C142" s="20"/>
      <c r="D142" s="35"/>
      <c r="E142" s="20"/>
      <c r="F142" s="131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35"/>
      <c r="AB142" s="20"/>
      <c r="AC142" s="20"/>
    </row>
    <row r="143" spans="1:29" ht="15.75" customHeight="1">
      <c r="A143" s="20"/>
      <c r="B143" s="20"/>
      <c r="C143" s="20"/>
      <c r="D143" s="35"/>
      <c r="E143" s="20"/>
      <c r="F143" s="131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35"/>
      <c r="AB143" s="20"/>
      <c r="AC143" s="20"/>
    </row>
    <row r="144" spans="1:29" ht="15.75" customHeight="1">
      <c r="A144" s="20"/>
      <c r="B144" s="20"/>
      <c r="C144" s="20"/>
      <c r="D144" s="35"/>
      <c r="E144" s="20"/>
      <c r="F144" s="131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35"/>
      <c r="AB144" s="20"/>
      <c r="AC144" s="20"/>
    </row>
    <row r="145" spans="1:29" ht="15.75" customHeight="1">
      <c r="A145" s="20"/>
      <c r="B145" s="20"/>
      <c r="C145" s="20"/>
      <c r="D145" s="35"/>
      <c r="E145" s="20"/>
      <c r="F145" s="131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35"/>
      <c r="AB145" s="20"/>
      <c r="AC145" s="20"/>
    </row>
    <row r="146" spans="1:29" ht="15.75" customHeight="1">
      <c r="A146" s="20"/>
      <c r="B146" s="20"/>
      <c r="C146" s="20"/>
      <c r="D146" s="35"/>
      <c r="E146" s="20"/>
      <c r="F146" s="131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35"/>
      <c r="AB146" s="20"/>
      <c r="AC146" s="20"/>
    </row>
    <row r="147" spans="1:29" ht="15.75" customHeight="1">
      <c r="A147" s="20"/>
      <c r="B147" s="20"/>
      <c r="C147" s="20"/>
      <c r="D147" s="35"/>
      <c r="E147" s="20"/>
      <c r="F147" s="131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35"/>
      <c r="AB147" s="20"/>
      <c r="AC147" s="20"/>
    </row>
    <row r="148" spans="1:29" ht="15.75" customHeight="1">
      <c r="A148" s="20"/>
      <c r="B148" s="20"/>
      <c r="C148" s="20"/>
      <c r="D148" s="35"/>
      <c r="E148" s="20"/>
      <c r="F148" s="131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35"/>
      <c r="AB148" s="20"/>
      <c r="AC148" s="20"/>
    </row>
    <row r="149" spans="1:29" ht="15.75" customHeight="1">
      <c r="A149" s="20"/>
      <c r="B149" s="20"/>
      <c r="C149" s="20"/>
      <c r="D149" s="35"/>
      <c r="E149" s="20"/>
      <c r="F149" s="131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35"/>
      <c r="AB149" s="20"/>
      <c r="AC149" s="20"/>
    </row>
    <row r="150" spans="1:29" ht="15.75" customHeight="1">
      <c r="A150" s="20"/>
      <c r="B150" s="20"/>
      <c r="C150" s="20"/>
      <c r="D150" s="35"/>
      <c r="E150" s="20"/>
      <c r="F150" s="131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35"/>
      <c r="AB150" s="20"/>
      <c r="AC150" s="20"/>
    </row>
    <row r="151" spans="1:29" ht="15.75" customHeight="1">
      <c r="A151" s="20"/>
      <c r="B151" s="20"/>
      <c r="C151" s="20"/>
      <c r="D151" s="35"/>
      <c r="E151" s="20"/>
      <c r="F151" s="131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35"/>
      <c r="AB151" s="20"/>
      <c r="AC151" s="20"/>
    </row>
    <row r="152" spans="1:29" ht="15.75" customHeight="1">
      <c r="A152" s="20"/>
      <c r="B152" s="20"/>
      <c r="C152" s="20"/>
      <c r="D152" s="35"/>
      <c r="E152" s="20"/>
      <c r="F152" s="131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35"/>
      <c r="AB152" s="20"/>
      <c r="AC152" s="20"/>
    </row>
    <row r="153" spans="1:29" ht="15.75" customHeight="1">
      <c r="A153" s="20"/>
      <c r="B153" s="20"/>
      <c r="C153" s="20"/>
      <c r="D153" s="35"/>
      <c r="E153" s="20"/>
      <c r="F153" s="131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35"/>
      <c r="AB153" s="20"/>
      <c r="AC153" s="20"/>
    </row>
    <row r="154" spans="1:29" ht="15.75" customHeight="1">
      <c r="A154" s="20"/>
      <c r="B154" s="20"/>
      <c r="C154" s="20"/>
      <c r="D154" s="35"/>
      <c r="E154" s="20"/>
      <c r="F154" s="131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35"/>
      <c r="AB154" s="20"/>
      <c r="AC154" s="20"/>
    </row>
    <row r="155" spans="1:29" ht="15.75" customHeight="1">
      <c r="A155" s="20"/>
      <c r="B155" s="20"/>
      <c r="C155" s="20"/>
      <c r="D155" s="35"/>
      <c r="E155" s="20"/>
      <c r="F155" s="131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35"/>
      <c r="AB155" s="20"/>
      <c r="AC155" s="20"/>
    </row>
    <row r="156" spans="1:29" ht="15.75" customHeight="1">
      <c r="A156" s="20"/>
      <c r="B156" s="20"/>
      <c r="C156" s="20"/>
      <c r="D156" s="35"/>
      <c r="E156" s="20"/>
      <c r="F156" s="131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35"/>
      <c r="AB156" s="20"/>
      <c r="AC156" s="20"/>
    </row>
    <row r="157" spans="1:29" ht="15.75" customHeight="1">
      <c r="A157" s="20"/>
      <c r="B157" s="20"/>
      <c r="C157" s="20"/>
      <c r="D157" s="35"/>
      <c r="E157" s="20"/>
      <c r="F157" s="131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35"/>
      <c r="AB157" s="20"/>
      <c r="AC157" s="20"/>
    </row>
    <row r="158" spans="1:29" ht="15.75" customHeight="1">
      <c r="A158" s="20"/>
      <c r="B158" s="20"/>
      <c r="C158" s="20"/>
      <c r="D158" s="35"/>
      <c r="E158" s="20"/>
      <c r="F158" s="131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35"/>
      <c r="AB158" s="20"/>
      <c r="AC158" s="20"/>
    </row>
    <row r="159" spans="1:29" ht="15.75" customHeight="1">
      <c r="A159" s="20"/>
      <c r="B159" s="20"/>
      <c r="C159" s="20"/>
      <c r="D159" s="35"/>
      <c r="E159" s="20"/>
      <c r="F159" s="131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35"/>
      <c r="AB159" s="20"/>
      <c r="AC159" s="20"/>
    </row>
    <row r="160" spans="1:29" ht="15.75" customHeight="1">
      <c r="A160" s="20"/>
      <c r="B160" s="20"/>
      <c r="C160" s="20"/>
      <c r="D160" s="35"/>
      <c r="E160" s="20"/>
      <c r="F160" s="131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35"/>
      <c r="AB160" s="20"/>
      <c r="AC160" s="20"/>
    </row>
    <row r="161" spans="1:29" ht="15.75" customHeight="1">
      <c r="A161" s="20"/>
      <c r="B161" s="20"/>
      <c r="C161" s="20"/>
      <c r="D161" s="35"/>
      <c r="E161" s="20"/>
      <c r="F161" s="131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35"/>
      <c r="AB161" s="20"/>
      <c r="AC161" s="20"/>
    </row>
    <row r="162" spans="1:29" ht="15.75" customHeight="1">
      <c r="A162" s="20"/>
      <c r="B162" s="20"/>
      <c r="C162" s="20"/>
      <c r="D162" s="35"/>
      <c r="E162" s="20"/>
      <c r="F162" s="131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35"/>
      <c r="AB162" s="20"/>
      <c r="AC162" s="20"/>
    </row>
    <row r="163" spans="1:29" ht="15.75" customHeight="1">
      <c r="A163" s="20"/>
      <c r="B163" s="20"/>
      <c r="C163" s="20"/>
      <c r="D163" s="35"/>
      <c r="E163" s="20"/>
      <c r="F163" s="131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35"/>
      <c r="AB163" s="20"/>
      <c r="AC163" s="20"/>
    </row>
    <row r="164" spans="1:29" ht="15.75" customHeight="1">
      <c r="A164" s="20"/>
      <c r="B164" s="20"/>
      <c r="C164" s="20"/>
      <c r="D164" s="35"/>
      <c r="E164" s="20"/>
      <c r="F164" s="131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35"/>
      <c r="AB164" s="20"/>
      <c r="AC164" s="20"/>
    </row>
    <row r="165" spans="1:29" ht="15.75" customHeight="1">
      <c r="A165" s="20"/>
      <c r="B165" s="20"/>
      <c r="C165" s="20"/>
      <c r="D165" s="35"/>
      <c r="E165" s="20"/>
      <c r="F165" s="131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35"/>
      <c r="AB165" s="20"/>
      <c r="AC165" s="20"/>
    </row>
    <row r="166" spans="1:29" ht="15.75" customHeight="1">
      <c r="A166" s="20"/>
      <c r="B166" s="20"/>
      <c r="C166" s="20"/>
      <c r="D166" s="35"/>
      <c r="E166" s="20"/>
      <c r="F166" s="131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35"/>
      <c r="AB166" s="20"/>
      <c r="AC166" s="20"/>
    </row>
    <row r="167" spans="1:29" ht="15.75" customHeight="1">
      <c r="A167" s="20"/>
      <c r="B167" s="20"/>
      <c r="C167" s="20"/>
      <c r="D167" s="35"/>
      <c r="E167" s="20"/>
      <c r="F167" s="131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35"/>
      <c r="AB167" s="20"/>
      <c r="AC167" s="20"/>
    </row>
    <row r="168" spans="1:29" ht="15.75" customHeight="1">
      <c r="A168" s="20"/>
      <c r="B168" s="20"/>
      <c r="C168" s="20"/>
      <c r="D168" s="35"/>
      <c r="E168" s="20"/>
      <c r="F168" s="131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35"/>
      <c r="AB168" s="20"/>
      <c r="AC168" s="20"/>
    </row>
    <row r="169" spans="1:29" ht="15.75" customHeight="1">
      <c r="A169" s="20"/>
      <c r="B169" s="20"/>
      <c r="C169" s="20"/>
      <c r="D169" s="35"/>
      <c r="E169" s="20"/>
      <c r="F169" s="131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35"/>
      <c r="AB169" s="20"/>
      <c r="AC169" s="20"/>
    </row>
    <row r="170" spans="1:29" ht="15.75" customHeight="1">
      <c r="A170" s="20"/>
      <c r="B170" s="20"/>
      <c r="C170" s="20"/>
      <c r="D170" s="35"/>
      <c r="E170" s="20"/>
      <c r="F170" s="131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35"/>
      <c r="AB170" s="20"/>
      <c r="AC170" s="20"/>
    </row>
    <row r="171" spans="1:29" ht="15.75" customHeight="1">
      <c r="A171" s="20"/>
      <c r="B171" s="20"/>
      <c r="C171" s="20"/>
      <c r="D171" s="35"/>
      <c r="E171" s="20"/>
      <c r="F171" s="131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35"/>
      <c r="AB171" s="20"/>
      <c r="AC171" s="20"/>
    </row>
    <row r="172" spans="1:29" ht="15.75" customHeight="1">
      <c r="A172" s="20"/>
      <c r="B172" s="20"/>
      <c r="C172" s="20"/>
      <c r="D172" s="35"/>
      <c r="E172" s="20"/>
      <c r="F172" s="131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35"/>
      <c r="AB172" s="20"/>
      <c r="AC172" s="20"/>
    </row>
    <row r="173" spans="1:29" ht="15.75" customHeight="1">
      <c r="A173" s="20"/>
      <c r="B173" s="20"/>
      <c r="C173" s="20"/>
      <c r="D173" s="35"/>
      <c r="E173" s="20"/>
      <c r="F173" s="131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35"/>
      <c r="AB173" s="20"/>
      <c r="AC173" s="20"/>
    </row>
    <row r="174" spans="1:29" ht="15.75" customHeight="1">
      <c r="A174" s="20"/>
      <c r="B174" s="20"/>
      <c r="C174" s="20"/>
      <c r="D174" s="35"/>
      <c r="E174" s="20"/>
      <c r="F174" s="131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35"/>
      <c r="AB174" s="20"/>
      <c r="AC174" s="20"/>
    </row>
    <row r="175" spans="1:29" ht="15.75" customHeight="1">
      <c r="A175" s="20"/>
      <c r="B175" s="20"/>
      <c r="C175" s="20"/>
      <c r="D175" s="35"/>
      <c r="E175" s="20"/>
      <c r="F175" s="131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35"/>
      <c r="AB175" s="20"/>
      <c r="AC175" s="20"/>
    </row>
    <row r="176" spans="1:29" ht="15.75" customHeight="1">
      <c r="A176" s="20"/>
      <c r="B176" s="20"/>
      <c r="C176" s="20"/>
      <c r="D176" s="35"/>
      <c r="E176" s="20"/>
      <c r="F176" s="131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35"/>
      <c r="AB176" s="20"/>
      <c r="AC176" s="20"/>
    </row>
    <row r="177" spans="1:29" ht="15.75" customHeight="1">
      <c r="A177" s="20"/>
      <c r="B177" s="20"/>
      <c r="C177" s="20"/>
      <c r="D177" s="35"/>
      <c r="E177" s="20"/>
      <c r="F177" s="131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35"/>
      <c r="AB177" s="20"/>
      <c r="AC177" s="20"/>
    </row>
    <row r="178" spans="1:29" ht="15.75" customHeight="1">
      <c r="A178" s="20"/>
      <c r="B178" s="20"/>
      <c r="C178" s="20"/>
      <c r="D178" s="35"/>
      <c r="E178" s="20"/>
      <c r="F178" s="131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35"/>
      <c r="AB178" s="20"/>
      <c r="AC178" s="20"/>
    </row>
    <row r="179" spans="1:29" ht="15.75" customHeight="1">
      <c r="A179" s="20"/>
      <c r="B179" s="20"/>
      <c r="C179" s="20"/>
      <c r="D179" s="35"/>
      <c r="E179" s="20"/>
      <c r="F179" s="131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35"/>
      <c r="AB179" s="20"/>
      <c r="AC179" s="20"/>
    </row>
    <row r="180" spans="1:29" ht="15.75" customHeight="1">
      <c r="A180" s="20"/>
      <c r="B180" s="20"/>
      <c r="C180" s="20"/>
      <c r="D180" s="35"/>
      <c r="E180" s="20"/>
      <c r="F180" s="131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35"/>
      <c r="AB180" s="20"/>
      <c r="AC180" s="20"/>
    </row>
    <row r="181" spans="1:29" ht="15.75" customHeight="1">
      <c r="A181" s="20"/>
      <c r="B181" s="20"/>
      <c r="C181" s="20"/>
      <c r="D181" s="35"/>
      <c r="E181" s="20"/>
      <c r="F181" s="131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35"/>
      <c r="AB181" s="20"/>
      <c r="AC181" s="20"/>
    </row>
    <row r="182" spans="1:29" ht="15.75" customHeight="1">
      <c r="A182" s="20"/>
      <c r="B182" s="20"/>
      <c r="C182" s="20"/>
      <c r="D182" s="35"/>
      <c r="E182" s="20"/>
      <c r="F182" s="131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35"/>
      <c r="AB182" s="20"/>
      <c r="AC182" s="20"/>
    </row>
    <row r="183" spans="1:29" ht="15.75" customHeight="1">
      <c r="A183" s="20"/>
      <c r="B183" s="20"/>
      <c r="C183" s="20"/>
      <c r="D183" s="35"/>
      <c r="E183" s="20"/>
      <c r="F183" s="131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35"/>
      <c r="AB183" s="20"/>
      <c r="AC183" s="20"/>
    </row>
    <row r="184" spans="1:29" ht="15.75" customHeight="1">
      <c r="A184" s="20"/>
      <c r="B184" s="20"/>
      <c r="C184" s="20"/>
      <c r="D184" s="35"/>
      <c r="E184" s="20"/>
      <c r="F184" s="131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35"/>
      <c r="AB184" s="20"/>
      <c r="AC184" s="20"/>
    </row>
    <row r="185" spans="1:29" ht="15.75" customHeight="1">
      <c r="A185" s="20"/>
      <c r="B185" s="20"/>
      <c r="C185" s="20"/>
      <c r="D185" s="35"/>
      <c r="E185" s="20"/>
      <c r="F185" s="131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35"/>
      <c r="AB185" s="20"/>
      <c r="AC185" s="20"/>
    </row>
    <row r="186" spans="1:29" ht="15.75" customHeight="1">
      <c r="A186" s="20"/>
      <c r="B186" s="20"/>
      <c r="C186" s="20"/>
      <c r="D186" s="35"/>
      <c r="E186" s="20"/>
      <c r="F186" s="131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35"/>
      <c r="AB186" s="20"/>
      <c r="AC186" s="20"/>
    </row>
    <row r="187" spans="1:29" ht="15.75" customHeight="1">
      <c r="A187" s="20"/>
      <c r="B187" s="20"/>
      <c r="C187" s="20"/>
      <c r="D187" s="35"/>
      <c r="E187" s="20"/>
      <c r="F187" s="131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35"/>
      <c r="AB187" s="20"/>
      <c r="AC187" s="20"/>
    </row>
    <row r="188" spans="1:29" ht="15.75" customHeight="1">
      <c r="A188" s="20"/>
      <c r="B188" s="20"/>
      <c r="C188" s="20"/>
      <c r="D188" s="35"/>
      <c r="E188" s="20"/>
      <c r="F188" s="131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35"/>
      <c r="AB188" s="20"/>
      <c r="AC188" s="20"/>
    </row>
    <row r="189" spans="1:29" ht="15.75" customHeight="1">
      <c r="A189" s="20"/>
      <c r="B189" s="20"/>
      <c r="C189" s="20"/>
      <c r="D189" s="35"/>
      <c r="E189" s="20"/>
      <c r="F189" s="131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35"/>
      <c r="AB189" s="20"/>
      <c r="AC189" s="20"/>
    </row>
    <row r="190" spans="1:29" ht="15.75" customHeight="1">
      <c r="A190" s="20"/>
      <c r="B190" s="20"/>
      <c r="C190" s="20"/>
      <c r="D190" s="35"/>
      <c r="E190" s="20"/>
      <c r="F190" s="131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35"/>
      <c r="AB190" s="20"/>
      <c r="AC190" s="20"/>
    </row>
    <row r="191" spans="1:29" ht="15.75" customHeight="1">
      <c r="A191" s="20"/>
      <c r="B191" s="20"/>
      <c r="C191" s="20"/>
      <c r="D191" s="35"/>
      <c r="E191" s="20"/>
      <c r="F191" s="131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35"/>
      <c r="AB191" s="20"/>
      <c r="AC191" s="20"/>
    </row>
    <row r="192" spans="1:29" ht="15.75" customHeight="1">
      <c r="A192" s="20"/>
      <c r="B192" s="20"/>
      <c r="C192" s="20"/>
      <c r="D192" s="35"/>
      <c r="E192" s="20"/>
      <c r="F192" s="131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35"/>
      <c r="AB192" s="20"/>
      <c r="AC192" s="20"/>
    </row>
    <row r="193" spans="1:29" ht="15.75" customHeight="1">
      <c r="A193" s="20"/>
      <c r="B193" s="20"/>
      <c r="C193" s="20"/>
      <c r="D193" s="35"/>
      <c r="E193" s="20"/>
      <c r="F193" s="131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35"/>
      <c r="AB193" s="20"/>
      <c r="AC193" s="20"/>
    </row>
    <row r="194" spans="1:29" ht="15.75" customHeight="1">
      <c r="A194" s="20"/>
      <c r="B194" s="20"/>
      <c r="C194" s="20"/>
      <c r="D194" s="35"/>
      <c r="E194" s="20"/>
      <c r="F194" s="131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35"/>
      <c r="AB194" s="20"/>
      <c r="AC194" s="20"/>
    </row>
    <row r="195" spans="1:29" ht="15.75" customHeight="1">
      <c r="A195" s="20"/>
      <c r="B195" s="20"/>
      <c r="C195" s="20"/>
      <c r="D195" s="35"/>
      <c r="E195" s="20"/>
      <c r="F195" s="131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35"/>
      <c r="AB195" s="20"/>
      <c r="AC195" s="20"/>
    </row>
    <row r="196" spans="1:29" ht="15.75" customHeight="1">
      <c r="A196" s="20"/>
      <c r="B196" s="20"/>
      <c r="C196" s="20"/>
      <c r="D196" s="35"/>
      <c r="E196" s="20"/>
      <c r="F196" s="131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35"/>
      <c r="AB196" s="20"/>
      <c r="AC196" s="20"/>
    </row>
    <row r="197" spans="1:29" ht="15.75" customHeight="1">
      <c r="A197" s="20"/>
      <c r="B197" s="20"/>
      <c r="C197" s="20"/>
      <c r="D197" s="35"/>
      <c r="E197" s="20"/>
      <c r="F197" s="131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35"/>
      <c r="AB197" s="20"/>
      <c r="AC197" s="20"/>
    </row>
    <row r="198" spans="1:29" ht="15.75" customHeight="1">
      <c r="A198" s="20"/>
      <c r="B198" s="20"/>
      <c r="C198" s="20"/>
      <c r="D198" s="35"/>
      <c r="E198" s="20"/>
      <c r="F198" s="131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35"/>
      <c r="AB198" s="20"/>
      <c r="AC198" s="20"/>
    </row>
    <row r="199" spans="1:29" ht="15.75" customHeight="1">
      <c r="A199" s="20"/>
      <c r="B199" s="20"/>
      <c r="C199" s="20"/>
      <c r="D199" s="35"/>
      <c r="E199" s="20"/>
      <c r="F199" s="131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35"/>
      <c r="AB199" s="20"/>
      <c r="AC199" s="20"/>
    </row>
    <row r="200" spans="1:29" ht="15.75" customHeight="1">
      <c r="A200" s="20"/>
      <c r="B200" s="20"/>
      <c r="C200" s="20"/>
      <c r="D200" s="35"/>
      <c r="E200" s="20"/>
      <c r="F200" s="131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35"/>
      <c r="AB200" s="20"/>
      <c r="AC200" s="20"/>
    </row>
    <row r="201" spans="1:29" ht="15.75" customHeight="1">
      <c r="A201" s="20"/>
      <c r="B201" s="20"/>
      <c r="C201" s="20"/>
      <c r="D201" s="35"/>
      <c r="E201" s="20"/>
      <c r="F201" s="131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35"/>
      <c r="AB201" s="20"/>
      <c r="AC201" s="20"/>
    </row>
    <row r="202" spans="1:29" ht="15.75" customHeight="1">
      <c r="A202" s="20"/>
      <c r="B202" s="20"/>
      <c r="C202" s="20"/>
      <c r="D202" s="35"/>
      <c r="E202" s="20"/>
      <c r="F202" s="131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35"/>
      <c r="AB202" s="20"/>
      <c r="AC202" s="20"/>
    </row>
    <row r="203" spans="1:29" ht="15.75" customHeight="1">
      <c r="A203" s="20"/>
      <c r="B203" s="20"/>
      <c r="C203" s="20"/>
      <c r="D203" s="35"/>
      <c r="E203" s="20"/>
      <c r="F203" s="131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35"/>
      <c r="AB203" s="20"/>
      <c r="AC203" s="20"/>
    </row>
    <row r="204" spans="1:29" ht="15.75" customHeight="1">
      <c r="A204" s="20"/>
      <c r="B204" s="20"/>
      <c r="C204" s="20"/>
      <c r="D204" s="35"/>
      <c r="E204" s="20"/>
      <c r="F204" s="131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35"/>
      <c r="AB204" s="20"/>
      <c r="AC204" s="20"/>
    </row>
    <row r="205" spans="1:29" ht="15.75" customHeight="1">
      <c r="A205" s="20"/>
      <c r="B205" s="20"/>
      <c r="C205" s="20"/>
      <c r="D205" s="35"/>
      <c r="E205" s="20"/>
      <c r="F205" s="131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35"/>
      <c r="AB205" s="20"/>
      <c r="AC205" s="20"/>
    </row>
    <row r="206" spans="1:29" ht="15.75" customHeight="1">
      <c r="A206" s="20"/>
      <c r="B206" s="20"/>
      <c r="C206" s="20"/>
      <c r="D206" s="35"/>
      <c r="E206" s="20"/>
      <c r="F206" s="131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35"/>
      <c r="AB206" s="20"/>
      <c r="AC206" s="20"/>
    </row>
    <row r="207" spans="1:29" ht="15.75" customHeight="1">
      <c r="A207" s="20"/>
      <c r="B207" s="20"/>
      <c r="C207" s="20"/>
      <c r="D207" s="35"/>
      <c r="E207" s="20"/>
      <c r="F207" s="131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35"/>
      <c r="AB207" s="20"/>
      <c r="AC207" s="20"/>
    </row>
    <row r="208" spans="1:29" ht="15.75" customHeight="1">
      <c r="A208" s="20"/>
      <c r="B208" s="20"/>
      <c r="C208" s="20"/>
      <c r="D208" s="35"/>
      <c r="E208" s="20"/>
      <c r="F208" s="131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35"/>
      <c r="AB208" s="20"/>
      <c r="AC208" s="20"/>
    </row>
    <row r="209" spans="1:29" ht="15.75" customHeight="1">
      <c r="A209" s="20"/>
      <c r="B209" s="20"/>
      <c r="C209" s="20"/>
      <c r="D209" s="35"/>
      <c r="E209" s="20"/>
      <c r="F209" s="131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35"/>
      <c r="AB209" s="20"/>
      <c r="AC209" s="20"/>
    </row>
    <row r="210" spans="1:29" ht="15.75" customHeight="1">
      <c r="A210" s="20"/>
      <c r="B210" s="20"/>
      <c r="C210" s="20"/>
      <c r="D210" s="35"/>
      <c r="E210" s="20"/>
      <c r="F210" s="131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35"/>
      <c r="AB210" s="20"/>
      <c r="AC210" s="20"/>
    </row>
    <row r="211" spans="1:29" ht="15.75" customHeight="1">
      <c r="A211" s="20"/>
      <c r="B211" s="20"/>
      <c r="C211" s="20"/>
      <c r="D211" s="35"/>
      <c r="E211" s="20"/>
      <c r="F211" s="131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35"/>
      <c r="AB211" s="20"/>
      <c r="AC211" s="20"/>
    </row>
    <row r="212" spans="1:29" ht="15.75" customHeight="1">
      <c r="A212" s="20"/>
      <c r="B212" s="20"/>
      <c r="C212" s="20"/>
      <c r="D212" s="35"/>
      <c r="E212" s="20"/>
      <c r="F212" s="131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35"/>
      <c r="AB212" s="20"/>
      <c r="AC212" s="20"/>
    </row>
    <row r="213" spans="1:29" ht="15.75" customHeight="1">
      <c r="A213" s="20"/>
      <c r="B213" s="20"/>
      <c r="C213" s="20"/>
      <c r="D213" s="35"/>
      <c r="E213" s="20"/>
      <c r="F213" s="131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35"/>
      <c r="AB213" s="20"/>
      <c r="AC213" s="20"/>
    </row>
    <row r="214" spans="1:29" ht="15.75" customHeight="1">
      <c r="A214" s="20"/>
      <c r="B214" s="20"/>
      <c r="C214" s="20"/>
      <c r="D214" s="35"/>
      <c r="E214" s="20"/>
      <c r="F214" s="131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35"/>
      <c r="AB214" s="20"/>
      <c r="AC214" s="20"/>
    </row>
    <row r="215" spans="1:29" ht="15.75" customHeight="1">
      <c r="A215" s="20"/>
      <c r="B215" s="20"/>
      <c r="C215" s="20"/>
      <c r="D215" s="35"/>
      <c r="E215" s="20"/>
      <c r="F215" s="131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35"/>
      <c r="AB215" s="20"/>
      <c r="AC215" s="20"/>
    </row>
    <row r="216" spans="1:29" ht="15.75" customHeight="1">
      <c r="A216" s="20"/>
      <c r="B216" s="20"/>
      <c r="C216" s="20"/>
      <c r="D216" s="35"/>
      <c r="E216" s="20"/>
      <c r="F216" s="131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35"/>
      <c r="AB216" s="20"/>
      <c r="AC216" s="20"/>
    </row>
    <row r="217" spans="1:29" ht="15.75" customHeight="1">
      <c r="A217" s="20"/>
      <c r="B217" s="20"/>
      <c r="C217" s="20"/>
      <c r="D217" s="35"/>
      <c r="E217" s="20"/>
      <c r="F217" s="131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35"/>
      <c r="AB217" s="20"/>
      <c r="AC217" s="20"/>
    </row>
    <row r="218" spans="1:29" ht="15.75" customHeight="1">
      <c r="A218" s="20"/>
      <c r="B218" s="20"/>
      <c r="C218" s="20"/>
      <c r="D218" s="35"/>
      <c r="E218" s="20"/>
      <c r="F218" s="131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35"/>
      <c r="AB218" s="20"/>
      <c r="AC218" s="20"/>
    </row>
    <row r="219" spans="1:29" ht="15.75" customHeight="1">
      <c r="A219" s="20"/>
      <c r="B219" s="20"/>
      <c r="C219" s="20"/>
      <c r="D219" s="35"/>
      <c r="E219" s="20"/>
      <c r="F219" s="131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35"/>
      <c r="AB219" s="20"/>
      <c r="AC219" s="20"/>
    </row>
    <row r="220" spans="1:29" ht="15.75" customHeight="1">
      <c r="A220" s="20"/>
      <c r="B220" s="20"/>
      <c r="C220" s="20"/>
      <c r="D220" s="35"/>
      <c r="E220" s="20"/>
      <c r="F220" s="131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35"/>
      <c r="AB220" s="20"/>
      <c r="AC220" s="20"/>
    </row>
    <row r="221" spans="1:29" ht="15.75" customHeight="1">
      <c r="A221" s="20"/>
      <c r="B221" s="20"/>
      <c r="C221" s="20"/>
      <c r="D221" s="35"/>
      <c r="E221" s="20"/>
      <c r="F221" s="131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35"/>
      <c r="AB221" s="20"/>
      <c r="AC221" s="20"/>
    </row>
    <row r="222" spans="1:29" ht="15.75" customHeight="1">
      <c r="A222" s="20"/>
      <c r="B222" s="20"/>
      <c r="C222" s="20"/>
      <c r="D222" s="35"/>
      <c r="E222" s="20"/>
      <c r="F222" s="131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35"/>
      <c r="AB222" s="20"/>
      <c r="AC222" s="20"/>
    </row>
    <row r="223" spans="1:29" ht="15.75" customHeight="1">
      <c r="A223" s="20"/>
      <c r="B223" s="20"/>
      <c r="C223" s="20"/>
      <c r="D223" s="35"/>
      <c r="E223" s="20"/>
      <c r="F223" s="131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35"/>
      <c r="AB223" s="20"/>
      <c r="AC223" s="20"/>
    </row>
    <row r="224" spans="1:29" ht="15.75" customHeight="1">
      <c r="A224" s="20"/>
      <c r="B224" s="20"/>
      <c r="C224" s="20"/>
      <c r="D224" s="35"/>
      <c r="E224" s="20"/>
      <c r="F224" s="131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35"/>
      <c r="AB224" s="20"/>
      <c r="AC224" s="20"/>
    </row>
    <row r="225" spans="1:29" ht="15.75" customHeight="1">
      <c r="A225" s="20"/>
      <c r="B225" s="20"/>
      <c r="C225" s="20"/>
      <c r="D225" s="35"/>
      <c r="E225" s="20"/>
      <c r="F225" s="131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35"/>
      <c r="AB225" s="20"/>
      <c r="AC225" s="20"/>
    </row>
    <row r="226" spans="1:29" ht="15.75" customHeight="1">
      <c r="A226" s="20"/>
      <c r="B226" s="20"/>
      <c r="C226" s="20"/>
      <c r="D226" s="35"/>
      <c r="E226" s="20"/>
      <c r="F226" s="131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35"/>
      <c r="AB226" s="20"/>
      <c r="AC226" s="20"/>
    </row>
    <row r="227" spans="1:29" ht="15.75" customHeight="1">
      <c r="A227" s="20"/>
      <c r="B227" s="20"/>
      <c r="C227" s="20"/>
      <c r="D227" s="35"/>
      <c r="E227" s="20"/>
      <c r="F227" s="131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35"/>
      <c r="AB227" s="20"/>
      <c r="AC227" s="20"/>
    </row>
    <row r="228" spans="1:29" ht="15.75" customHeight="1">
      <c r="A228" s="20"/>
      <c r="B228" s="20"/>
      <c r="C228" s="20"/>
      <c r="D228" s="35"/>
      <c r="E228" s="20"/>
      <c r="F228" s="131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35"/>
      <c r="AB228" s="20"/>
      <c r="AC228" s="20"/>
    </row>
    <row r="229" spans="1:29" ht="15.75" customHeight="1">
      <c r="A229" s="20"/>
      <c r="B229" s="20"/>
      <c r="C229" s="20"/>
      <c r="D229" s="35"/>
      <c r="E229" s="20"/>
      <c r="F229" s="131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35"/>
      <c r="AB229" s="20"/>
      <c r="AC229" s="20"/>
    </row>
    <row r="230" spans="1:29" ht="15.75" customHeight="1">
      <c r="A230" s="20"/>
      <c r="B230" s="20"/>
      <c r="C230" s="20"/>
      <c r="D230" s="35"/>
      <c r="E230" s="20"/>
      <c r="F230" s="131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35"/>
      <c r="AB230" s="20"/>
      <c r="AC230" s="20"/>
    </row>
    <row r="231" spans="1:29" ht="15.75" customHeight="1">
      <c r="A231" s="20"/>
      <c r="B231" s="20"/>
      <c r="C231" s="20"/>
      <c r="D231" s="35"/>
      <c r="E231" s="20"/>
      <c r="F231" s="131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35"/>
      <c r="AB231" s="20"/>
      <c r="AC231" s="20"/>
    </row>
    <row r="232" spans="1:29" ht="15.75" customHeight="1">
      <c r="A232" s="20"/>
      <c r="B232" s="20"/>
      <c r="C232" s="20"/>
      <c r="D232" s="35"/>
      <c r="E232" s="20"/>
      <c r="F232" s="131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35"/>
      <c r="AB232" s="20"/>
      <c r="AC232" s="20"/>
    </row>
    <row r="233" spans="1:29" ht="15.75" customHeight="1">
      <c r="A233" s="20"/>
      <c r="B233" s="20"/>
      <c r="C233" s="20"/>
      <c r="D233" s="35"/>
      <c r="E233" s="20"/>
      <c r="F233" s="131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35"/>
      <c r="AB233" s="20"/>
      <c r="AC233" s="20"/>
    </row>
    <row r="234" spans="1:29" ht="15.75" customHeight="1">
      <c r="A234" s="20"/>
      <c r="B234" s="20"/>
      <c r="C234" s="20"/>
      <c r="D234" s="35"/>
      <c r="E234" s="20"/>
      <c r="F234" s="131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35"/>
      <c r="AB234" s="20"/>
      <c r="AC234" s="20"/>
    </row>
    <row r="235" spans="1:29" ht="15.75" customHeight="1">
      <c r="A235" s="20"/>
      <c r="B235" s="20"/>
      <c r="C235" s="20"/>
      <c r="D235" s="35"/>
      <c r="E235" s="20"/>
      <c r="F235" s="131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35"/>
      <c r="AB235" s="20"/>
      <c r="AC235" s="20"/>
    </row>
    <row r="236" spans="1:29" ht="15.75" customHeight="1">
      <c r="A236" s="20"/>
      <c r="B236" s="20"/>
      <c r="C236" s="20"/>
      <c r="D236" s="35"/>
      <c r="E236" s="20"/>
      <c r="F236" s="131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35"/>
      <c r="AB236" s="20"/>
      <c r="AC236" s="20"/>
    </row>
    <row r="237" spans="1:29" ht="15.75" customHeight="1">
      <c r="A237" s="20"/>
      <c r="B237" s="20"/>
      <c r="C237" s="20"/>
      <c r="D237" s="35"/>
      <c r="E237" s="20"/>
      <c r="F237" s="131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35"/>
      <c r="AB237" s="20"/>
      <c r="AC237" s="20"/>
    </row>
    <row r="238" spans="1:29" ht="15.75" customHeight="1">
      <c r="A238" s="20"/>
      <c r="B238" s="20"/>
      <c r="C238" s="20"/>
      <c r="D238" s="35"/>
      <c r="E238" s="20"/>
      <c r="F238" s="131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35"/>
      <c r="AB238" s="20"/>
      <c r="AC238" s="20"/>
    </row>
    <row r="239" spans="1:29" ht="15.75" customHeight="1">
      <c r="A239" s="20"/>
      <c r="B239" s="20"/>
      <c r="C239" s="20"/>
      <c r="D239" s="35"/>
      <c r="E239" s="20"/>
      <c r="F239" s="131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35"/>
      <c r="AB239" s="20"/>
      <c r="AC239" s="20"/>
    </row>
    <row r="240" spans="1:29" ht="15.75" customHeight="1">
      <c r="A240" s="20"/>
      <c r="B240" s="20"/>
      <c r="C240" s="20"/>
      <c r="D240" s="35"/>
      <c r="E240" s="20"/>
      <c r="F240" s="13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35"/>
      <c r="AB240" s="20"/>
      <c r="AC240" s="20"/>
    </row>
    <row r="241" spans="1:29" ht="15.75" customHeight="1">
      <c r="A241" s="20"/>
      <c r="B241" s="20"/>
      <c r="C241" s="20"/>
      <c r="D241" s="35"/>
      <c r="E241" s="20"/>
      <c r="F241" s="131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35"/>
      <c r="AB241" s="20"/>
      <c r="AC241" s="20"/>
    </row>
    <row r="242" spans="1:29" ht="15.75" customHeight="1">
      <c r="A242" s="20"/>
      <c r="B242" s="20"/>
      <c r="C242" s="20"/>
      <c r="D242" s="35"/>
      <c r="E242" s="20"/>
      <c r="F242" s="131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35"/>
      <c r="AB242" s="20"/>
      <c r="AC242" s="20"/>
    </row>
    <row r="243" spans="1:29" ht="15.75" customHeight="1">
      <c r="A243" s="20"/>
      <c r="B243" s="20"/>
      <c r="C243" s="20"/>
      <c r="D243" s="35"/>
      <c r="E243" s="20"/>
      <c r="F243" s="131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35"/>
      <c r="AB243" s="20"/>
      <c r="AC243" s="20"/>
    </row>
    <row r="244" spans="1:29" ht="15.75" customHeight="1">
      <c r="A244" s="20"/>
      <c r="B244" s="20"/>
      <c r="C244" s="20"/>
      <c r="D244" s="35"/>
      <c r="E244" s="20"/>
      <c r="F244" s="131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35"/>
      <c r="AB244" s="20"/>
      <c r="AC244" s="20"/>
    </row>
    <row r="245" spans="1:29" ht="15.75" customHeight="1">
      <c r="A245" s="20"/>
      <c r="B245" s="20"/>
      <c r="C245" s="20"/>
      <c r="D245" s="35"/>
      <c r="E245" s="20"/>
      <c r="F245" s="131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35"/>
      <c r="AB245" s="20"/>
      <c r="AC245" s="20"/>
    </row>
    <row r="246" spans="1:29" ht="15.75" customHeight="1">
      <c r="A246" s="20"/>
      <c r="B246" s="20"/>
      <c r="C246" s="20"/>
      <c r="D246" s="35"/>
      <c r="E246" s="20"/>
      <c r="F246" s="131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35"/>
      <c r="AB246" s="20"/>
      <c r="AC246" s="20"/>
    </row>
    <row r="247" spans="1:29" ht="15.75" customHeight="1">
      <c r="A247" s="20"/>
      <c r="B247" s="20"/>
      <c r="C247" s="20"/>
      <c r="D247" s="35"/>
      <c r="E247" s="20"/>
      <c r="F247" s="131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35"/>
      <c r="AB247" s="20"/>
      <c r="AC247" s="20"/>
    </row>
    <row r="248" spans="1:29" ht="15.75" customHeight="1">
      <c r="A248" s="20"/>
      <c r="B248" s="20"/>
      <c r="C248" s="20"/>
      <c r="D248" s="35"/>
      <c r="E248" s="20"/>
      <c r="F248" s="131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35"/>
      <c r="AB248" s="20"/>
      <c r="AC248" s="20"/>
    </row>
    <row r="249" spans="1:29" ht="15.75" customHeight="1">
      <c r="A249" s="20"/>
      <c r="B249" s="20"/>
      <c r="C249" s="20"/>
      <c r="D249" s="35"/>
      <c r="E249" s="20"/>
      <c r="F249" s="131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35"/>
      <c r="AB249" s="20"/>
      <c r="AC249" s="20"/>
    </row>
    <row r="250" spans="1:29" ht="15.75" customHeight="1">
      <c r="A250" s="20"/>
      <c r="B250" s="20"/>
      <c r="C250" s="20"/>
      <c r="D250" s="35"/>
      <c r="E250" s="20"/>
      <c r="F250" s="131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35"/>
      <c r="AB250" s="20"/>
      <c r="AC250" s="20"/>
    </row>
    <row r="251" spans="1:29" ht="15.75" customHeight="1">
      <c r="A251" s="20"/>
      <c r="B251" s="20"/>
      <c r="C251" s="20"/>
      <c r="D251" s="35"/>
      <c r="E251" s="20"/>
      <c r="F251" s="131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35"/>
      <c r="AB251" s="20"/>
      <c r="AC251" s="20"/>
    </row>
    <row r="252" spans="1:29" ht="15.75" customHeight="1">
      <c r="A252" s="20"/>
      <c r="B252" s="20"/>
      <c r="C252" s="20"/>
      <c r="D252" s="35"/>
      <c r="E252" s="20"/>
      <c r="F252" s="131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35"/>
      <c r="AB252" s="20"/>
      <c r="AC252" s="20"/>
    </row>
    <row r="253" spans="1:29" ht="15.75" customHeight="1">
      <c r="A253" s="20"/>
      <c r="B253" s="20"/>
      <c r="C253" s="20"/>
      <c r="D253" s="35"/>
      <c r="E253" s="20"/>
      <c r="F253" s="131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35"/>
      <c r="AB253" s="20"/>
      <c r="AC253" s="20"/>
    </row>
    <row r="254" spans="1:29" ht="15.75" customHeight="1">
      <c r="A254" s="20"/>
      <c r="B254" s="20"/>
      <c r="C254" s="20"/>
      <c r="D254" s="35"/>
      <c r="E254" s="20"/>
      <c r="F254" s="131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35"/>
      <c r="AB254" s="20"/>
      <c r="AC254" s="20"/>
    </row>
    <row r="255" spans="1:29" ht="15.75" customHeight="1">
      <c r="A255" s="20"/>
      <c r="B255" s="20"/>
      <c r="C255" s="20"/>
      <c r="D255" s="35"/>
      <c r="E255" s="20"/>
      <c r="F255" s="131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35"/>
      <c r="AB255" s="20"/>
      <c r="AC255" s="20"/>
    </row>
    <row r="256" spans="1:29" ht="15.75" customHeight="1">
      <c r="A256" s="20"/>
      <c r="B256" s="20"/>
      <c r="C256" s="20"/>
      <c r="D256" s="35"/>
      <c r="E256" s="20"/>
      <c r="F256" s="131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35"/>
      <c r="AB256" s="20"/>
      <c r="AC256" s="20"/>
    </row>
    <row r="257" spans="1:29" ht="15.75" customHeight="1">
      <c r="A257" s="20"/>
      <c r="B257" s="20"/>
      <c r="C257" s="20"/>
      <c r="D257" s="35"/>
      <c r="E257" s="20"/>
      <c r="F257" s="131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35"/>
      <c r="AB257" s="20"/>
      <c r="AC257" s="20"/>
    </row>
    <row r="258" spans="1:29" ht="15.75" customHeight="1">
      <c r="A258" s="20"/>
      <c r="B258" s="20"/>
      <c r="C258" s="20"/>
      <c r="D258" s="35"/>
      <c r="E258" s="20"/>
      <c r="F258" s="131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35"/>
      <c r="AB258" s="20"/>
      <c r="AC258" s="20"/>
    </row>
    <row r="259" spans="1:29" ht="15.75" customHeight="1">
      <c r="A259" s="20"/>
      <c r="B259" s="20"/>
      <c r="C259" s="20"/>
      <c r="D259" s="35"/>
      <c r="E259" s="20"/>
      <c r="F259" s="131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35"/>
      <c r="AB259" s="20"/>
      <c r="AC259" s="20"/>
    </row>
    <row r="260" spans="1:29" ht="15.75" customHeight="1">
      <c r="A260" s="20"/>
      <c r="B260" s="20"/>
      <c r="C260" s="20"/>
      <c r="D260" s="35"/>
      <c r="E260" s="20"/>
      <c r="F260" s="131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35"/>
      <c r="AB260" s="20"/>
      <c r="AC260" s="20"/>
    </row>
    <row r="261" spans="1:29" ht="15.75" customHeight="1">
      <c r="A261" s="20"/>
      <c r="B261" s="20"/>
      <c r="C261" s="20"/>
      <c r="D261" s="35"/>
      <c r="E261" s="20"/>
      <c r="F261" s="131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35"/>
      <c r="AB261" s="20"/>
      <c r="AC261" s="20"/>
    </row>
    <row r="262" spans="1:29" ht="15.75" customHeight="1">
      <c r="A262" s="20"/>
      <c r="B262" s="20"/>
      <c r="C262" s="20"/>
      <c r="D262" s="35"/>
      <c r="E262" s="20"/>
      <c r="F262" s="131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35"/>
      <c r="AB262" s="20"/>
      <c r="AC262" s="20"/>
    </row>
    <row r="263" spans="1:29" ht="15.75" customHeight="1">
      <c r="A263" s="20"/>
      <c r="B263" s="20"/>
      <c r="C263" s="20"/>
      <c r="D263" s="35"/>
      <c r="E263" s="20"/>
      <c r="F263" s="131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35"/>
      <c r="AB263" s="20"/>
      <c r="AC263" s="20"/>
    </row>
    <row r="264" spans="1:29" ht="15.75" customHeight="1">
      <c r="A264" s="20"/>
      <c r="B264" s="20"/>
      <c r="C264" s="20"/>
      <c r="D264" s="35"/>
      <c r="E264" s="20"/>
      <c r="F264" s="131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35"/>
      <c r="AB264" s="20"/>
      <c r="AC264" s="20"/>
    </row>
    <row r="265" spans="1:29" ht="15.75" customHeight="1">
      <c r="A265" s="20"/>
      <c r="B265" s="20"/>
      <c r="C265" s="20"/>
      <c r="D265" s="35"/>
      <c r="E265" s="20"/>
      <c r="F265" s="131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35"/>
      <c r="AB265" s="20"/>
      <c r="AC265" s="20"/>
    </row>
    <row r="266" spans="1:29" ht="15.75" customHeight="1">
      <c r="A266" s="20"/>
      <c r="B266" s="20"/>
      <c r="C266" s="20"/>
      <c r="D266" s="35"/>
      <c r="E266" s="20"/>
      <c r="F266" s="131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35"/>
      <c r="AB266" s="20"/>
      <c r="AC266" s="20"/>
    </row>
    <row r="267" spans="1:29" ht="15.75" customHeight="1">
      <c r="A267" s="20"/>
      <c r="B267" s="20"/>
      <c r="C267" s="20"/>
      <c r="D267" s="35"/>
      <c r="E267" s="20"/>
      <c r="F267" s="131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35"/>
      <c r="AB267" s="20"/>
      <c r="AC267" s="20"/>
    </row>
    <row r="268" spans="1:29" ht="15.75" customHeight="1">
      <c r="A268" s="20"/>
      <c r="B268" s="20"/>
      <c r="C268" s="20"/>
      <c r="D268" s="35"/>
      <c r="E268" s="20"/>
      <c r="F268" s="13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35"/>
      <c r="AB268" s="20"/>
      <c r="AC268" s="20"/>
    </row>
    <row r="269" spans="1:29" ht="15.75" customHeight="1">
      <c r="A269" s="20"/>
      <c r="B269" s="20"/>
      <c r="C269" s="20"/>
      <c r="D269" s="35"/>
      <c r="E269" s="20"/>
      <c r="F269" s="13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35"/>
      <c r="AB269" s="20"/>
      <c r="AC269" s="20"/>
    </row>
    <row r="270" spans="1:29" ht="15.75" customHeight="1">
      <c r="A270" s="20"/>
      <c r="B270" s="20"/>
      <c r="C270" s="20"/>
      <c r="D270" s="35"/>
      <c r="E270" s="20"/>
      <c r="F270" s="13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35"/>
      <c r="AB270" s="20"/>
      <c r="AC270" s="20"/>
    </row>
    <row r="271" spans="1:29" ht="15.75" customHeight="1">
      <c r="A271" s="20"/>
      <c r="B271" s="20"/>
      <c r="C271" s="20"/>
      <c r="D271" s="35"/>
      <c r="E271" s="20"/>
      <c r="F271" s="13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35"/>
      <c r="AB271" s="20"/>
      <c r="AC271" s="20"/>
    </row>
    <row r="272" spans="1:29" ht="15.75" customHeight="1">
      <c r="A272" s="20"/>
      <c r="B272" s="20"/>
      <c r="C272" s="20"/>
      <c r="D272" s="35"/>
      <c r="E272" s="20"/>
      <c r="F272" s="131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35"/>
      <c r="AB272" s="20"/>
      <c r="AC272" s="20"/>
    </row>
    <row r="273" spans="1:29" ht="15.75" customHeight="1">
      <c r="A273" s="20"/>
      <c r="B273" s="20"/>
      <c r="C273" s="20"/>
      <c r="D273" s="35"/>
      <c r="E273" s="20"/>
      <c r="F273" s="131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35"/>
      <c r="AB273" s="20"/>
      <c r="AC273" s="20"/>
    </row>
    <row r="274" spans="1:29" ht="15.75" customHeight="1">
      <c r="A274" s="20"/>
      <c r="B274" s="20"/>
      <c r="C274" s="20"/>
      <c r="D274" s="35"/>
      <c r="E274" s="20"/>
      <c r="F274" s="131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35"/>
      <c r="AB274" s="20"/>
      <c r="AC274" s="20"/>
    </row>
    <row r="275" spans="1:29" ht="15.75" customHeight="1">
      <c r="A275" s="20"/>
      <c r="B275" s="20"/>
      <c r="C275" s="20"/>
      <c r="D275" s="35"/>
      <c r="E275" s="20"/>
      <c r="F275" s="131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35"/>
      <c r="AB275" s="20"/>
      <c r="AC275" s="20"/>
    </row>
    <row r="276" spans="1:29" ht="15.75" customHeight="1">
      <c r="A276" s="20"/>
      <c r="B276" s="20"/>
      <c r="C276" s="20"/>
      <c r="D276" s="35"/>
      <c r="E276" s="20"/>
      <c r="F276" s="131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35"/>
      <c r="AB276" s="20"/>
      <c r="AC276" s="20"/>
    </row>
    <row r="277" spans="1:29" ht="15.75" customHeight="1">
      <c r="A277" s="20"/>
      <c r="B277" s="20"/>
      <c r="C277" s="20"/>
      <c r="D277" s="35"/>
      <c r="E277" s="20"/>
      <c r="F277" s="131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35"/>
      <c r="AB277" s="20"/>
      <c r="AC277" s="20"/>
    </row>
    <row r="278" spans="1:29" ht="15.75" customHeight="1">
      <c r="A278" s="20"/>
      <c r="B278" s="20"/>
      <c r="C278" s="20"/>
      <c r="D278" s="35"/>
      <c r="E278" s="20"/>
      <c r="F278" s="131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35"/>
      <c r="AB278" s="20"/>
      <c r="AC278" s="20"/>
    </row>
    <row r="279" spans="1:29" ht="15.75" customHeight="1">
      <c r="A279" s="20"/>
      <c r="B279" s="20"/>
      <c r="C279" s="20"/>
      <c r="D279" s="35"/>
      <c r="E279" s="20"/>
      <c r="F279" s="131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35"/>
      <c r="AB279" s="20"/>
      <c r="AC279" s="20"/>
    </row>
    <row r="280" spans="1:29" ht="15.75" customHeight="1">
      <c r="A280" s="20"/>
      <c r="B280" s="20"/>
      <c r="C280" s="20"/>
      <c r="D280" s="35"/>
      <c r="E280" s="20"/>
      <c r="F280" s="131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35"/>
      <c r="AB280" s="20"/>
      <c r="AC280" s="20"/>
    </row>
    <row r="281" spans="1:29" ht="15.75" customHeight="1">
      <c r="A281" s="20"/>
      <c r="B281" s="20"/>
      <c r="C281" s="20"/>
      <c r="D281" s="35"/>
      <c r="E281" s="20"/>
      <c r="F281" s="131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35"/>
      <c r="AB281" s="20"/>
      <c r="AC281" s="20"/>
    </row>
    <row r="282" spans="1:29" ht="15.75" customHeight="1">
      <c r="A282" s="20"/>
      <c r="B282" s="20"/>
      <c r="C282" s="20"/>
      <c r="D282" s="35"/>
      <c r="E282" s="20"/>
      <c r="F282" s="131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35"/>
      <c r="AB282" s="20"/>
      <c r="AC282" s="20"/>
    </row>
    <row r="283" spans="1:29" ht="15.75" customHeight="1"/>
    <row r="284" spans="1:29" ht="15.75" customHeight="1"/>
    <row r="285" spans="1:29" ht="15.75" customHeight="1"/>
    <row r="286" spans="1:29" ht="15.75" customHeight="1"/>
    <row r="287" spans="1:29" ht="15.75" customHeight="1"/>
    <row r="288" spans="1:2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</sheetData>
  <mergeCells count="63">
    <mergeCell ref="A82:L82"/>
    <mergeCell ref="A76:L76"/>
    <mergeCell ref="A77:L77"/>
    <mergeCell ref="A78:L78"/>
    <mergeCell ref="A79:L79"/>
    <mergeCell ref="A80:L80"/>
    <mergeCell ref="A81:L81"/>
    <mergeCell ref="A60:L60"/>
    <mergeCell ref="A61:L61"/>
    <mergeCell ref="A62:L62"/>
    <mergeCell ref="A75:L75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63:L63"/>
    <mergeCell ref="Y6:Y7"/>
    <mergeCell ref="A53:L53"/>
    <mergeCell ref="A54:L54"/>
    <mergeCell ref="A55:L55"/>
    <mergeCell ref="A56:L56"/>
    <mergeCell ref="A57:L57"/>
    <mergeCell ref="Q6:Q7"/>
    <mergeCell ref="R6:R7"/>
    <mergeCell ref="S6:S7"/>
    <mergeCell ref="T6:U6"/>
    <mergeCell ref="V6:W6"/>
    <mergeCell ref="X6:X7"/>
    <mergeCell ref="I6:J6"/>
    <mergeCell ref="A58:L58"/>
    <mergeCell ref="A59:L59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conditionalFormatting sqref="AD8:AD10">
    <cfRule type="notContainsBlanks" dxfId="1" priority="1">
      <formula>LEN(TRIM(AD8))&gt;0</formula>
    </cfRule>
  </conditionalFormatting>
  <dataValidations count="2">
    <dataValidation type="list" allowBlank="1" sqref="P10:P51">
      <formula1>$AD$8:$AD$10</formula1>
    </dataValidation>
    <dataValidation type="list" allowBlank="1" sqref="H8:H10 H14:H51">
      <formula1>"SERVIÇO,CURSO,EVENTO,REUNIÃO,OUTROS"</formula1>
    </dataValidation>
  </dataValidations>
  <pageMargins left="0.7" right="0.7" top="0.75" bottom="0.75" header="0.3" footer="0.3"/>
  <pageSetup scale="50" orientation="landscape" r:id="rId1"/>
  <drawing r:id="rId2"/>
  <legacyDrawing r:id="rId3"/>
  <controls>
    <control shapeId="4097" r:id="rId4" name="Control 1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4">
    <tabColor rgb="FF274E13"/>
  </sheetPr>
  <dimension ref="A1:AE1038"/>
  <sheetViews>
    <sheetView tabSelected="1" workbookViewId="0">
      <pane ySplit="7" topLeftCell="A12" activePane="bottomLeft" state="frozen"/>
      <selection pane="bottomLeft" activeCell="Y23" sqref="Y23"/>
    </sheetView>
  </sheetViews>
  <sheetFormatPr defaultColWidth="12.625" defaultRowHeight="15" customHeight="1"/>
  <cols>
    <col min="1" max="1" width="18.25" style="143" customWidth="1"/>
    <col min="2" max="2" width="13.375" style="143" customWidth="1"/>
    <col min="3" max="3" width="35.5" style="143" customWidth="1"/>
    <col min="4" max="4" width="16" style="36" customWidth="1"/>
    <col min="5" max="5" width="33.125" style="143" customWidth="1"/>
    <col min="6" max="6" width="47.125" style="127" customWidth="1"/>
    <col min="7" max="7" width="18" style="143" customWidth="1"/>
    <col min="8" max="8" width="12.375" style="143" customWidth="1"/>
    <col min="9" max="9" width="7.875" style="143" customWidth="1"/>
    <col min="10" max="10" width="17.75" style="143" customWidth="1"/>
    <col min="11" max="11" width="7.625" style="143" customWidth="1"/>
    <col min="12" max="12" width="26" style="143" customWidth="1"/>
    <col min="13" max="13" width="13.125" style="143" customWidth="1"/>
    <col min="14" max="14" width="13.75" style="143" customWidth="1"/>
    <col min="15" max="16" width="14.625" style="143" customWidth="1"/>
    <col min="17" max="17" width="13.625" style="143" customWidth="1"/>
    <col min="18" max="18" width="14.75" style="143" customWidth="1"/>
    <col min="19" max="19" width="13.25" style="143" customWidth="1"/>
    <col min="20" max="20" width="13.375" style="143" customWidth="1"/>
    <col min="21" max="21" width="14.75" style="143" customWidth="1"/>
    <col min="22" max="22" width="13.125" style="143" customWidth="1"/>
    <col min="23" max="23" width="17.25" style="143" customWidth="1"/>
    <col min="24" max="24" width="14" style="143" customWidth="1"/>
    <col min="25" max="25" width="16.25" style="143" customWidth="1"/>
    <col min="26" max="26" width="17.125" style="143" customWidth="1"/>
    <col min="27" max="27" width="15.875" style="36" customWidth="1"/>
    <col min="28" max="29" width="13.125" style="143" customWidth="1"/>
    <col min="30" max="16384" width="12.625" style="143"/>
  </cols>
  <sheetData>
    <row r="1" spans="1:31" ht="21">
      <c r="A1" s="145"/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/>
      <c r="AB1" s="1"/>
      <c r="AC1" s="1"/>
    </row>
    <row r="2" spans="1:31" ht="21">
      <c r="A2" s="146"/>
      <c r="B2" s="147" t="s">
        <v>145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"/>
      <c r="AC2" s="1"/>
    </row>
    <row r="3" spans="1:31" ht="21">
      <c r="A3" s="146"/>
      <c r="B3" s="147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2"/>
      <c r="AC3" s="2"/>
    </row>
    <row r="4" spans="1:31" ht="21" customHeight="1">
      <c r="A4" s="88" t="s">
        <v>364</v>
      </c>
      <c r="B4" s="89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7"/>
      <c r="AB4" s="2"/>
      <c r="AC4" s="2"/>
    </row>
    <row r="5" spans="1:31" ht="24.75" customHeight="1">
      <c r="A5" s="192" t="s">
        <v>5</v>
      </c>
      <c r="B5" s="193"/>
      <c r="C5" s="192" t="s">
        <v>6</v>
      </c>
      <c r="D5" s="152"/>
      <c r="E5" s="193"/>
      <c r="F5" s="192" t="s">
        <v>7</v>
      </c>
      <c r="G5" s="152"/>
      <c r="H5" s="152"/>
      <c r="I5" s="152"/>
      <c r="J5" s="152"/>
      <c r="K5" s="152"/>
      <c r="L5" s="152"/>
      <c r="M5" s="192" t="s">
        <v>8</v>
      </c>
      <c r="N5" s="152"/>
      <c r="O5" s="152"/>
      <c r="P5" s="152"/>
      <c r="Q5" s="152"/>
      <c r="R5" s="152"/>
      <c r="S5" s="193"/>
      <c r="T5" s="192" t="s">
        <v>9</v>
      </c>
      <c r="U5" s="152"/>
      <c r="V5" s="152"/>
      <c r="W5" s="152"/>
      <c r="X5" s="152"/>
      <c r="Y5" s="193"/>
      <c r="Z5" s="188" t="s">
        <v>69</v>
      </c>
      <c r="AA5" s="188" t="s">
        <v>70</v>
      </c>
      <c r="AB5" s="5"/>
      <c r="AC5" s="5"/>
      <c r="AD5" s="5"/>
    </row>
    <row r="6" spans="1:31" ht="15.75" customHeight="1">
      <c r="A6" s="157" t="s">
        <v>12</v>
      </c>
      <c r="B6" s="157" t="s">
        <v>13</v>
      </c>
      <c r="C6" s="157" t="s">
        <v>14</v>
      </c>
      <c r="D6" s="157" t="s">
        <v>15</v>
      </c>
      <c r="E6" s="189" t="s">
        <v>16</v>
      </c>
      <c r="F6" s="157" t="s">
        <v>71</v>
      </c>
      <c r="G6" s="157" t="s">
        <v>72</v>
      </c>
      <c r="H6" s="157" t="s">
        <v>73</v>
      </c>
      <c r="I6" s="153" t="s">
        <v>20</v>
      </c>
      <c r="J6" s="154"/>
      <c r="K6" s="156" t="s">
        <v>21</v>
      </c>
      <c r="L6" s="154"/>
      <c r="M6" s="157" t="s">
        <v>74</v>
      </c>
      <c r="N6" s="157" t="s">
        <v>75</v>
      </c>
      <c r="O6" s="157" t="s">
        <v>76</v>
      </c>
      <c r="P6" s="157" t="s">
        <v>77</v>
      </c>
      <c r="Q6" s="160" t="s">
        <v>78</v>
      </c>
      <c r="R6" s="160" t="s">
        <v>79</v>
      </c>
      <c r="S6" s="160" t="s">
        <v>80</v>
      </c>
      <c r="T6" s="156" t="s">
        <v>28</v>
      </c>
      <c r="U6" s="154"/>
      <c r="V6" s="156" t="s">
        <v>29</v>
      </c>
      <c r="W6" s="154"/>
      <c r="X6" s="157" t="s">
        <v>81</v>
      </c>
      <c r="Y6" s="160" t="s">
        <v>82</v>
      </c>
      <c r="Z6" s="161"/>
      <c r="AA6" s="179"/>
      <c r="AB6" s="5"/>
      <c r="AC6" s="5"/>
      <c r="AD6" s="5"/>
      <c r="AE6" s="5"/>
    </row>
    <row r="7" spans="1:31" ht="30">
      <c r="A7" s="161"/>
      <c r="B7" s="161"/>
      <c r="C7" s="158"/>
      <c r="D7" s="180"/>
      <c r="E7" s="190"/>
      <c r="F7" s="191"/>
      <c r="G7" s="158"/>
      <c r="H7" s="161"/>
      <c r="I7" s="141" t="s">
        <v>83</v>
      </c>
      <c r="J7" s="141" t="s">
        <v>84</v>
      </c>
      <c r="K7" s="141" t="s">
        <v>85</v>
      </c>
      <c r="L7" s="142" t="s">
        <v>86</v>
      </c>
      <c r="M7" s="161"/>
      <c r="N7" s="161"/>
      <c r="O7" s="161"/>
      <c r="P7" s="161"/>
      <c r="Q7" s="161"/>
      <c r="R7" s="161"/>
      <c r="S7" s="161"/>
      <c r="T7" s="141" t="s">
        <v>87</v>
      </c>
      <c r="U7" s="142" t="s">
        <v>88</v>
      </c>
      <c r="V7" s="141" t="s">
        <v>89</v>
      </c>
      <c r="W7" s="142" t="s">
        <v>90</v>
      </c>
      <c r="X7" s="161"/>
      <c r="Y7" s="161"/>
      <c r="Z7" s="161"/>
      <c r="AA7" s="179"/>
      <c r="AB7" s="5"/>
      <c r="AC7" s="5"/>
      <c r="AD7" s="5"/>
      <c r="AE7" s="5"/>
    </row>
    <row r="8" spans="1:31" ht="27.75" customHeight="1">
      <c r="A8" s="118">
        <v>520100</v>
      </c>
      <c r="B8" s="118">
        <v>180101</v>
      </c>
      <c r="C8" s="120"/>
      <c r="D8" s="8"/>
      <c r="E8" s="124"/>
      <c r="F8" s="119"/>
      <c r="G8" s="121"/>
      <c r="H8" s="83"/>
      <c r="I8" s="119"/>
      <c r="J8" s="87"/>
      <c r="K8" s="87"/>
      <c r="L8" s="87"/>
      <c r="M8" s="87"/>
      <c r="N8" s="87"/>
      <c r="O8" s="87"/>
      <c r="P8" s="87"/>
      <c r="Q8" s="54"/>
      <c r="R8" s="54"/>
      <c r="S8" s="57"/>
      <c r="T8" s="118"/>
      <c r="U8" s="54"/>
      <c r="V8" s="118"/>
      <c r="W8" s="54"/>
      <c r="X8" s="118"/>
      <c r="Y8" s="57">
        <f t="shared" ref="Y8:Y13" si="0">(T8*U8)+(V8*W8)</f>
        <v>0</v>
      </c>
      <c r="Z8" s="57">
        <f t="shared" ref="Z8:Z13" si="1">S8+Y8</f>
        <v>0</v>
      </c>
      <c r="AA8" s="118"/>
      <c r="AB8" s="5"/>
      <c r="AC8" s="5"/>
      <c r="AD8" s="25" t="s">
        <v>91</v>
      </c>
      <c r="AE8" s="5"/>
    </row>
    <row r="9" spans="1:31" ht="27.75" customHeight="1">
      <c r="A9" s="118">
        <v>520100</v>
      </c>
      <c r="B9" s="118">
        <v>180101</v>
      </c>
      <c r="C9" s="122"/>
      <c r="D9" s="144"/>
      <c r="E9" s="125"/>
      <c r="F9" s="119"/>
      <c r="G9" s="121"/>
      <c r="H9" s="83"/>
      <c r="I9" s="119"/>
      <c r="J9" s="87"/>
      <c r="K9" s="87"/>
      <c r="L9" s="87"/>
      <c r="M9" s="87"/>
      <c r="N9" s="87"/>
      <c r="O9" s="87"/>
      <c r="P9" s="87"/>
      <c r="Q9" s="54"/>
      <c r="R9" s="54"/>
      <c r="S9" s="57"/>
      <c r="T9" s="118"/>
      <c r="U9" s="54"/>
      <c r="V9" s="118"/>
      <c r="W9" s="54"/>
      <c r="X9" s="118"/>
      <c r="Y9" s="57">
        <f t="shared" si="0"/>
        <v>0</v>
      </c>
      <c r="Z9" s="57">
        <f t="shared" si="1"/>
        <v>0</v>
      </c>
      <c r="AA9" s="118"/>
      <c r="AB9" s="5"/>
      <c r="AC9" s="5"/>
      <c r="AD9" s="25" t="s">
        <v>92</v>
      </c>
      <c r="AE9" s="5"/>
    </row>
    <row r="10" spans="1:31" ht="27.75" customHeight="1">
      <c r="A10" s="118">
        <v>520100</v>
      </c>
      <c r="B10" s="118">
        <v>180101</v>
      </c>
      <c r="C10" s="123"/>
      <c r="D10" s="118"/>
      <c r="E10" s="119"/>
      <c r="F10" s="119"/>
      <c r="G10" s="121"/>
      <c r="H10" s="119"/>
      <c r="I10" s="118"/>
      <c r="J10" s="51"/>
      <c r="K10" s="118"/>
      <c r="L10" s="85"/>
      <c r="M10" s="52"/>
      <c r="N10" s="52"/>
      <c r="O10" s="86"/>
      <c r="P10" s="54"/>
      <c r="Q10" s="54"/>
      <c r="R10" s="54"/>
      <c r="S10" s="57"/>
      <c r="T10" s="118"/>
      <c r="U10" s="54"/>
      <c r="V10" s="118"/>
      <c r="W10" s="54"/>
      <c r="X10" s="118"/>
      <c r="Y10" s="57">
        <f t="shared" si="0"/>
        <v>0</v>
      </c>
      <c r="Z10" s="57">
        <f t="shared" si="1"/>
        <v>0</v>
      </c>
      <c r="AA10" s="118"/>
      <c r="AB10" s="5"/>
      <c r="AC10" s="5"/>
      <c r="AD10" s="25" t="s">
        <v>93</v>
      </c>
      <c r="AE10" s="5"/>
    </row>
    <row r="11" spans="1:31" ht="27.75" customHeight="1">
      <c r="A11" s="118">
        <v>520100</v>
      </c>
      <c r="B11" s="118">
        <v>180101</v>
      </c>
      <c r="C11" s="123"/>
      <c r="D11" s="118"/>
      <c r="E11" s="119"/>
      <c r="F11" s="119"/>
      <c r="G11" s="121"/>
      <c r="H11" s="119"/>
      <c r="I11" s="118"/>
      <c r="J11" s="51"/>
      <c r="K11" s="118"/>
      <c r="L11" s="85"/>
      <c r="M11" s="52"/>
      <c r="N11" s="52"/>
      <c r="O11" s="86"/>
      <c r="P11" s="54"/>
      <c r="Q11" s="54"/>
      <c r="R11" s="54"/>
      <c r="S11" s="57"/>
      <c r="T11" s="118"/>
      <c r="U11" s="54"/>
      <c r="V11" s="118"/>
      <c r="W11" s="54"/>
      <c r="X11" s="118"/>
      <c r="Y11" s="57">
        <f t="shared" si="0"/>
        <v>0</v>
      </c>
      <c r="Z11" s="57">
        <f t="shared" si="1"/>
        <v>0</v>
      </c>
      <c r="AA11" s="118"/>
      <c r="AB11" s="5"/>
      <c r="AC11" s="5"/>
      <c r="AD11" s="5"/>
      <c r="AE11" s="5"/>
    </row>
    <row r="12" spans="1:31" ht="27.75" customHeight="1">
      <c r="A12" s="118">
        <v>520100</v>
      </c>
      <c r="B12" s="118">
        <v>180101</v>
      </c>
      <c r="C12" s="123"/>
      <c r="D12" s="118"/>
      <c r="E12" s="119"/>
      <c r="F12" s="119"/>
      <c r="G12" s="121"/>
      <c r="H12" s="119"/>
      <c r="I12" s="118"/>
      <c r="J12" s="51"/>
      <c r="K12" s="118"/>
      <c r="L12" s="51"/>
      <c r="M12" s="52"/>
      <c r="N12" s="52"/>
      <c r="O12" s="86"/>
      <c r="P12" s="54"/>
      <c r="Q12" s="54"/>
      <c r="R12" s="54"/>
      <c r="S12" s="57"/>
      <c r="T12" s="118"/>
      <c r="U12" s="54"/>
      <c r="V12" s="118"/>
      <c r="W12" s="54"/>
      <c r="X12" s="118"/>
      <c r="Y12" s="57">
        <f t="shared" si="0"/>
        <v>0</v>
      </c>
      <c r="Z12" s="57">
        <f t="shared" si="1"/>
        <v>0</v>
      </c>
      <c r="AA12" s="118"/>
      <c r="AB12" s="5"/>
      <c r="AC12" s="5"/>
      <c r="AD12" s="5"/>
      <c r="AE12" s="5"/>
    </row>
    <row r="13" spans="1:31" ht="27.75" customHeight="1">
      <c r="A13" s="118">
        <v>520100</v>
      </c>
      <c r="B13" s="118">
        <v>180101</v>
      </c>
      <c r="C13" s="123"/>
      <c r="D13" s="118"/>
      <c r="E13" s="119"/>
      <c r="F13" s="119"/>
      <c r="G13" s="121"/>
      <c r="H13" s="119"/>
      <c r="I13" s="118"/>
      <c r="J13" s="51"/>
      <c r="K13" s="118"/>
      <c r="L13" s="51"/>
      <c r="M13" s="52"/>
      <c r="N13" s="52"/>
      <c r="O13" s="86"/>
      <c r="P13" s="54"/>
      <c r="Q13" s="54"/>
      <c r="R13" s="54"/>
      <c r="S13" s="57"/>
      <c r="T13" s="118"/>
      <c r="U13" s="54"/>
      <c r="V13" s="118"/>
      <c r="W13" s="54"/>
      <c r="X13" s="118"/>
      <c r="Y13" s="57">
        <f t="shared" si="0"/>
        <v>0</v>
      </c>
      <c r="Z13" s="57">
        <f t="shared" si="1"/>
        <v>0</v>
      </c>
      <c r="AA13" s="118"/>
      <c r="AB13" s="5"/>
      <c r="AC13" s="5"/>
      <c r="AD13" s="5"/>
      <c r="AE13" s="5"/>
    </row>
    <row r="14" spans="1:31" ht="25.5" customHeight="1">
      <c r="A14" s="37"/>
      <c r="B14" s="37"/>
      <c r="C14" s="38"/>
      <c r="D14" s="37"/>
      <c r="E14" s="37"/>
      <c r="F14" s="37"/>
      <c r="G14" s="39"/>
      <c r="H14" s="37"/>
      <c r="I14" s="37"/>
      <c r="J14" s="79"/>
      <c r="K14" s="37"/>
      <c r="L14" s="79"/>
      <c r="M14" s="80"/>
      <c r="N14" s="80"/>
      <c r="O14" s="43"/>
      <c r="P14" s="44"/>
      <c r="Q14" s="81"/>
      <c r="R14" s="81"/>
      <c r="S14" s="46"/>
      <c r="T14" s="37"/>
      <c r="U14" s="81"/>
      <c r="V14" s="37"/>
      <c r="W14" s="81"/>
      <c r="X14" s="37"/>
      <c r="Y14" s="82"/>
      <c r="Z14" s="82"/>
      <c r="AA14" s="37"/>
      <c r="AB14" s="5"/>
      <c r="AC14" s="5"/>
      <c r="AD14" s="5"/>
      <c r="AE14" s="5"/>
    </row>
    <row r="15" spans="1:31" s="127" customFormat="1" ht="36" customHeight="1">
      <c r="A15" s="118">
        <v>520100</v>
      </c>
      <c r="B15" s="118">
        <v>180101</v>
      </c>
      <c r="C15" s="49" t="s">
        <v>170</v>
      </c>
      <c r="D15" s="118" t="s">
        <v>171</v>
      </c>
      <c r="E15" s="118" t="s">
        <v>318</v>
      </c>
      <c r="F15" s="128" t="s">
        <v>382</v>
      </c>
      <c r="G15" s="51" t="s">
        <v>158</v>
      </c>
      <c r="H15" s="118" t="s">
        <v>158</v>
      </c>
      <c r="I15" s="118" t="s">
        <v>148</v>
      </c>
      <c r="J15" s="51" t="s">
        <v>159</v>
      </c>
      <c r="K15" s="118" t="s">
        <v>148</v>
      </c>
      <c r="L15" s="51" t="s">
        <v>383</v>
      </c>
      <c r="M15" s="52">
        <v>44830</v>
      </c>
      <c r="N15" s="52">
        <v>44834</v>
      </c>
      <c r="O15" s="52"/>
      <c r="P15" s="53"/>
      <c r="Q15" s="54"/>
      <c r="R15" s="54">
        <v>0</v>
      </c>
      <c r="S15" s="55"/>
      <c r="T15" s="118">
        <v>4</v>
      </c>
      <c r="U15" s="54">
        <v>54.01</v>
      </c>
      <c r="V15" s="118">
        <v>1</v>
      </c>
      <c r="W15" s="54">
        <v>17.52</v>
      </c>
      <c r="X15" s="118">
        <f>T15+V15</f>
        <v>5</v>
      </c>
      <c r="Y15" s="56">
        <f>(T15*U15)+(V15*W15)</f>
        <v>233.56</v>
      </c>
      <c r="Z15" s="57">
        <f>Y15</f>
        <v>233.56</v>
      </c>
      <c r="AA15" s="118" t="s">
        <v>384</v>
      </c>
      <c r="AB15" s="126"/>
      <c r="AC15" s="126"/>
      <c r="AD15" s="126"/>
      <c r="AE15" s="126"/>
    </row>
    <row r="16" spans="1:31" s="127" customFormat="1" ht="35.25" customHeight="1">
      <c r="A16" s="118">
        <v>520100</v>
      </c>
      <c r="B16" s="118">
        <v>180101</v>
      </c>
      <c r="C16" s="49" t="s">
        <v>186</v>
      </c>
      <c r="D16" s="118" t="s">
        <v>187</v>
      </c>
      <c r="E16" s="118" t="s">
        <v>323</v>
      </c>
      <c r="F16" s="128" t="s">
        <v>385</v>
      </c>
      <c r="G16" s="51" t="s">
        <v>158</v>
      </c>
      <c r="H16" s="118" t="s">
        <v>158</v>
      </c>
      <c r="I16" s="118" t="s">
        <v>148</v>
      </c>
      <c r="J16" s="51" t="s">
        <v>159</v>
      </c>
      <c r="K16" s="118" t="s">
        <v>148</v>
      </c>
      <c r="L16" s="51" t="s">
        <v>264</v>
      </c>
      <c r="M16" s="52">
        <v>44823</v>
      </c>
      <c r="N16" s="52">
        <v>44824</v>
      </c>
      <c r="O16" s="52"/>
      <c r="P16" s="53"/>
      <c r="Q16" s="54"/>
      <c r="R16" s="54">
        <v>0</v>
      </c>
      <c r="S16" s="55"/>
      <c r="T16" s="118">
        <v>1</v>
      </c>
      <c r="U16" s="54">
        <v>54.01</v>
      </c>
      <c r="V16" s="118">
        <v>1</v>
      </c>
      <c r="W16" s="54">
        <v>17.52</v>
      </c>
      <c r="X16" s="118">
        <f t="shared" ref="X16:X37" si="2">T16+V16</f>
        <v>2</v>
      </c>
      <c r="Y16" s="56">
        <f t="shared" ref="Y16:Y51" si="3">(T16*U16)+(V16*W16)</f>
        <v>71.53</v>
      </c>
      <c r="Z16" s="57">
        <f t="shared" ref="Z16:Z51" si="4">Y16</f>
        <v>71.53</v>
      </c>
      <c r="AA16" s="118" t="s">
        <v>386</v>
      </c>
      <c r="AB16" s="126"/>
      <c r="AC16" s="126"/>
      <c r="AD16" s="126"/>
      <c r="AE16" s="126"/>
    </row>
    <row r="17" spans="1:31" s="127" customFormat="1" ht="35.25" customHeight="1">
      <c r="A17" s="118">
        <v>520100</v>
      </c>
      <c r="B17" s="118">
        <v>180101</v>
      </c>
      <c r="C17" s="49" t="s">
        <v>186</v>
      </c>
      <c r="D17" s="118" t="s">
        <v>187</v>
      </c>
      <c r="E17" s="118" t="s">
        <v>323</v>
      </c>
      <c r="F17" s="128" t="s">
        <v>387</v>
      </c>
      <c r="G17" s="51" t="s">
        <v>158</v>
      </c>
      <c r="H17" s="118" t="s">
        <v>158</v>
      </c>
      <c r="I17" s="118" t="s">
        <v>148</v>
      </c>
      <c r="J17" s="51" t="s">
        <v>159</v>
      </c>
      <c r="K17" s="118" t="s">
        <v>148</v>
      </c>
      <c r="L17" s="51" t="s">
        <v>333</v>
      </c>
      <c r="M17" s="52">
        <v>44816</v>
      </c>
      <c r="N17" s="52">
        <v>44820</v>
      </c>
      <c r="O17" s="52"/>
      <c r="P17" s="53"/>
      <c r="Q17" s="54"/>
      <c r="R17" s="54">
        <v>0</v>
      </c>
      <c r="S17" s="55"/>
      <c r="T17" s="118">
        <v>4</v>
      </c>
      <c r="U17" s="54">
        <v>54.01</v>
      </c>
      <c r="V17" s="118">
        <v>1</v>
      </c>
      <c r="W17" s="54">
        <v>17.52</v>
      </c>
      <c r="X17" s="118">
        <f t="shared" si="2"/>
        <v>5</v>
      </c>
      <c r="Y17" s="56">
        <f t="shared" si="3"/>
        <v>233.56</v>
      </c>
      <c r="Z17" s="57">
        <f t="shared" si="4"/>
        <v>233.56</v>
      </c>
      <c r="AA17" s="118" t="s">
        <v>388</v>
      </c>
      <c r="AB17" s="126"/>
      <c r="AC17" s="126"/>
      <c r="AD17" s="126"/>
      <c r="AE17" s="126"/>
    </row>
    <row r="18" spans="1:31" s="127" customFormat="1" ht="36" customHeight="1">
      <c r="A18" s="118">
        <v>520100</v>
      </c>
      <c r="B18" s="118">
        <v>180101</v>
      </c>
      <c r="C18" s="90" t="s">
        <v>389</v>
      </c>
      <c r="D18" s="118" t="s">
        <v>171</v>
      </c>
      <c r="E18" s="118" t="s">
        <v>318</v>
      </c>
      <c r="F18" s="133" t="s">
        <v>390</v>
      </c>
      <c r="G18" s="51" t="s">
        <v>158</v>
      </c>
      <c r="H18" s="118" t="s">
        <v>158</v>
      </c>
      <c r="I18" s="118" t="s">
        <v>148</v>
      </c>
      <c r="J18" s="51" t="s">
        <v>159</v>
      </c>
      <c r="K18" s="118" t="s">
        <v>148</v>
      </c>
      <c r="L18" s="51" t="s">
        <v>391</v>
      </c>
      <c r="M18" s="52">
        <v>44851</v>
      </c>
      <c r="N18" s="52">
        <v>44855</v>
      </c>
      <c r="O18" s="52"/>
      <c r="P18" s="53"/>
      <c r="Q18" s="54"/>
      <c r="R18" s="54">
        <v>0</v>
      </c>
      <c r="S18" s="55"/>
      <c r="T18" s="118">
        <v>4</v>
      </c>
      <c r="U18" s="54">
        <v>54.01</v>
      </c>
      <c r="V18" s="118">
        <v>1</v>
      </c>
      <c r="W18" s="54">
        <v>17.52</v>
      </c>
      <c r="X18" s="118">
        <f t="shared" si="2"/>
        <v>5</v>
      </c>
      <c r="Y18" s="56">
        <f t="shared" si="3"/>
        <v>233.56</v>
      </c>
      <c r="Z18" s="57">
        <f t="shared" si="4"/>
        <v>233.56</v>
      </c>
      <c r="AA18" s="118" t="s">
        <v>392</v>
      </c>
      <c r="AB18" s="126"/>
      <c r="AC18" s="126"/>
      <c r="AD18" s="126"/>
      <c r="AE18" s="126"/>
    </row>
    <row r="19" spans="1:31" s="127" customFormat="1" ht="36.75" customHeight="1">
      <c r="A19" s="118">
        <v>520100</v>
      </c>
      <c r="B19" s="118">
        <v>180101</v>
      </c>
      <c r="C19" s="94" t="s">
        <v>194</v>
      </c>
      <c r="D19" s="92" t="s">
        <v>195</v>
      </c>
      <c r="E19" s="132" t="s">
        <v>244</v>
      </c>
      <c r="F19" s="140" t="s">
        <v>393</v>
      </c>
      <c r="G19" s="51" t="s">
        <v>158</v>
      </c>
      <c r="H19" s="118" t="s">
        <v>158</v>
      </c>
      <c r="I19" s="118" t="s">
        <v>148</v>
      </c>
      <c r="J19" s="51" t="s">
        <v>159</v>
      </c>
      <c r="K19" s="118" t="s">
        <v>148</v>
      </c>
      <c r="L19" s="51" t="s">
        <v>394</v>
      </c>
      <c r="M19" s="52">
        <v>44852</v>
      </c>
      <c r="N19" s="52">
        <v>44854</v>
      </c>
      <c r="O19" s="52"/>
      <c r="P19" s="53"/>
      <c r="Q19" s="54"/>
      <c r="R19" s="54">
        <v>0</v>
      </c>
      <c r="S19" s="55"/>
      <c r="T19" s="118">
        <v>2</v>
      </c>
      <c r="U19" s="54">
        <v>54.01</v>
      </c>
      <c r="V19" s="118">
        <v>1</v>
      </c>
      <c r="W19" s="54">
        <v>17.52</v>
      </c>
      <c r="X19" s="118">
        <f t="shared" si="2"/>
        <v>3</v>
      </c>
      <c r="Y19" s="56">
        <f t="shared" si="3"/>
        <v>125.53999999999999</v>
      </c>
      <c r="Z19" s="57">
        <f t="shared" si="4"/>
        <v>125.53999999999999</v>
      </c>
      <c r="AA19" s="118" t="s">
        <v>395</v>
      </c>
      <c r="AB19" s="126"/>
      <c r="AC19" s="126"/>
      <c r="AD19" s="126"/>
      <c r="AE19" s="126"/>
    </row>
    <row r="20" spans="1:31" s="127" customFormat="1" ht="36.75" customHeight="1">
      <c r="A20" s="118">
        <v>520100</v>
      </c>
      <c r="B20" s="118">
        <v>180101</v>
      </c>
      <c r="C20" s="94" t="s">
        <v>162</v>
      </c>
      <c r="D20" s="92" t="s">
        <v>152</v>
      </c>
      <c r="E20" s="132" t="s">
        <v>402</v>
      </c>
      <c r="F20" s="129" t="s">
        <v>396</v>
      </c>
      <c r="G20" s="51" t="s">
        <v>158</v>
      </c>
      <c r="H20" s="118" t="s">
        <v>158</v>
      </c>
      <c r="I20" s="118" t="s">
        <v>148</v>
      </c>
      <c r="J20" s="51" t="s">
        <v>159</v>
      </c>
      <c r="K20" s="118" t="s">
        <v>148</v>
      </c>
      <c r="L20" s="51" t="s">
        <v>394</v>
      </c>
      <c r="M20" s="52">
        <v>44852</v>
      </c>
      <c r="N20" s="52">
        <v>44854</v>
      </c>
      <c r="O20" s="52"/>
      <c r="P20" s="53"/>
      <c r="Q20" s="54"/>
      <c r="R20" s="54">
        <v>0</v>
      </c>
      <c r="S20" s="55"/>
      <c r="T20" s="118">
        <v>2</v>
      </c>
      <c r="U20" s="54">
        <v>54.01</v>
      </c>
      <c r="V20" s="118">
        <v>1</v>
      </c>
      <c r="W20" s="54">
        <v>17.52</v>
      </c>
      <c r="X20" s="118">
        <f t="shared" si="2"/>
        <v>3</v>
      </c>
      <c r="Y20" s="56">
        <f t="shared" si="3"/>
        <v>125.53999999999999</v>
      </c>
      <c r="Z20" s="57">
        <f t="shared" si="4"/>
        <v>125.53999999999999</v>
      </c>
      <c r="AA20" s="118" t="s">
        <v>397</v>
      </c>
      <c r="AB20" s="126"/>
      <c r="AC20" s="126"/>
      <c r="AD20" s="126"/>
      <c r="AE20" s="126"/>
    </row>
    <row r="21" spans="1:31" s="127" customFormat="1" ht="34.5" customHeight="1">
      <c r="A21" s="118">
        <v>520100</v>
      </c>
      <c r="B21" s="118">
        <v>180101</v>
      </c>
      <c r="C21" s="94" t="s">
        <v>398</v>
      </c>
      <c r="D21" s="118" t="s">
        <v>212</v>
      </c>
      <c r="E21" s="118" t="s">
        <v>407</v>
      </c>
      <c r="F21" s="129" t="s">
        <v>399</v>
      </c>
      <c r="G21" s="51" t="s">
        <v>158</v>
      </c>
      <c r="H21" s="118" t="s">
        <v>158</v>
      </c>
      <c r="I21" s="118" t="s">
        <v>148</v>
      </c>
      <c r="J21" s="51" t="s">
        <v>159</v>
      </c>
      <c r="K21" s="118" t="s">
        <v>148</v>
      </c>
      <c r="L21" s="51" t="s">
        <v>400</v>
      </c>
      <c r="M21" s="95">
        <v>44844</v>
      </c>
      <c r="N21" s="52">
        <v>44844</v>
      </c>
      <c r="O21" s="52"/>
      <c r="P21" s="53"/>
      <c r="Q21" s="54"/>
      <c r="R21" s="54">
        <v>0</v>
      </c>
      <c r="S21" s="55"/>
      <c r="T21" s="118">
        <v>0</v>
      </c>
      <c r="U21" s="54">
        <v>54.01</v>
      </c>
      <c r="V21" s="118">
        <v>1</v>
      </c>
      <c r="W21" s="54">
        <v>17.52</v>
      </c>
      <c r="X21" s="118">
        <f t="shared" si="2"/>
        <v>1</v>
      </c>
      <c r="Y21" s="56">
        <f t="shared" si="3"/>
        <v>17.52</v>
      </c>
      <c r="Z21" s="57">
        <f t="shared" si="4"/>
        <v>17.52</v>
      </c>
      <c r="AA21" s="118" t="s">
        <v>401</v>
      </c>
      <c r="AB21" s="126"/>
      <c r="AC21" s="126"/>
      <c r="AD21" s="126"/>
      <c r="AE21" s="126"/>
    </row>
    <row r="22" spans="1:31" s="127" customFormat="1" ht="45.75" customHeight="1">
      <c r="A22" s="118">
        <v>520100</v>
      </c>
      <c r="B22" s="118">
        <v>180101</v>
      </c>
      <c r="C22" s="94" t="s">
        <v>166</v>
      </c>
      <c r="D22" s="118" t="s">
        <v>167</v>
      </c>
      <c r="E22" s="132" t="s">
        <v>255</v>
      </c>
      <c r="F22" s="128" t="s">
        <v>403</v>
      </c>
      <c r="G22" s="51" t="s">
        <v>158</v>
      </c>
      <c r="H22" s="118" t="s">
        <v>158</v>
      </c>
      <c r="I22" s="118" t="s">
        <v>148</v>
      </c>
      <c r="J22" s="51" t="s">
        <v>159</v>
      </c>
      <c r="K22" s="118" t="s">
        <v>148</v>
      </c>
      <c r="L22" s="51" t="s">
        <v>350</v>
      </c>
      <c r="M22" s="52">
        <v>44855</v>
      </c>
      <c r="N22" s="52">
        <v>44855</v>
      </c>
      <c r="O22" s="52"/>
      <c r="P22" s="53"/>
      <c r="Q22" s="54"/>
      <c r="R22" s="54">
        <v>0</v>
      </c>
      <c r="S22" s="55"/>
      <c r="T22" s="118">
        <v>0</v>
      </c>
      <c r="U22" s="54">
        <v>54.01</v>
      </c>
      <c r="V22" s="118">
        <v>1</v>
      </c>
      <c r="W22" s="54">
        <v>17.52</v>
      </c>
      <c r="X22" s="118">
        <f t="shared" si="2"/>
        <v>1</v>
      </c>
      <c r="Y22" s="56">
        <f t="shared" si="3"/>
        <v>17.52</v>
      </c>
      <c r="Z22" s="57">
        <f t="shared" si="4"/>
        <v>17.52</v>
      </c>
      <c r="AA22" s="118" t="s">
        <v>404</v>
      </c>
      <c r="AB22" s="126"/>
      <c r="AC22" s="126"/>
      <c r="AD22" s="126"/>
      <c r="AE22" s="126"/>
    </row>
    <row r="23" spans="1:31" s="127" customFormat="1" ht="45" customHeight="1">
      <c r="A23" s="118">
        <v>520100</v>
      </c>
      <c r="B23" s="118">
        <v>180101</v>
      </c>
      <c r="C23" s="90" t="s">
        <v>194</v>
      </c>
      <c r="D23" s="92" t="s">
        <v>195</v>
      </c>
      <c r="E23" s="132" t="s">
        <v>244</v>
      </c>
      <c r="F23" s="128" t="s">
        <v>405</v>
      </c>
      <c r="G23" s="51" t="s">
        <v>158</v>
      </c>
      <c r="H23" s="118" t="s">
        <v>158</v>
      </c>
      <c r="I23" s="118" t="s">
        <v>148</v>
      </c>
      <c r="J23" s="51" t="s">
        <v>159</v>
      </c>
      <c r="K23" s="118" t="s">
        <v>148</v>
      </c>
      <c r="L23" s="51" t="s">
        <v>350</v>
      </c>
      <c r="M23" s="52">
        <v>44855</v>
      </c>
      <c r="N23" s="52">
        <v>44855</v>
      </c>
      <c r="O23" s="52"/>
      <c r="P23" s="53"/>
      <c r="Q23" s="54"/>
      <c r="R23" s="54">
        <v>0</v>
      </c>
      <c r="S23" s="55"/>
      <c r="T23" s="118">
        <v>0</v>
      </c>
      <c r="U23" s="54">
        <v>54.01</v>
      </c>
      <c r="V23" s="118">
        <v>1</v>
      </c>
      <c r="W23" s="54">
        <v>17.52</v>
      </c>
      <c r="X23" s="118">
        <f t="shared" si="2"/>
        <v>1</v>
      </c>
      <c r="Y23" s="56">
        <f t="shared" si="3"/>
        <v>17.52</v>
      </c>
      <c r="Z23" s="57">
        <f t="shared" si="4"/>
        <v>17.52</v>
      </c>
      <c r="AA23" s="118" t="s">
        <v>406</v>
      </c>
      <c r="AB23" s="126"/>
      <c r="AC23" s="126"/>
      <c r="AD23" s="126"/>
      <c r="AE23" s="126"/>
    </row>
    <row r="24" spans="1:31" s="127" customFormat="1" ht="44.25" customHeight="1">
      <c r="A24" s="118">
        <v>520100</v>
      </c>
      <c r="B24" s="118">
        <v>180101</v>
      </c>
      <c r="C24" s="90" t="s">
        <v>232</v>
      </c>
      <c r="D24" s="118" t="s">
        <v>233</v>
      </c>
      <c r="E24" s="118" t="s">
        <v>408</v>
      </c>
      <c r="F24" s="128" t="s">
        <v>409</v>
      </c>
      <c r="G24" s="51" t="s">
        <v>158</v>
      </c>
      <c r="H24" s="118" t="s">
        <v>158</v>
      </c>
      <c r="I24" s="118" t="s">
        <v>148</v>
      </c>
      <c r="J24" s="51" t="s">
        <v>159</v>
      </c>
      <c r="K24" s="118" t="s">
        <v>235</v>
      </c>
      <c r="L24" s="51" t="s">
        <v>236</v>
      </c>
      <c r="M24" s="52">
        <v>44859</v>
      </c>
      <c r="N24" s="52">
        <v>44860</v>
      </c>
      <c r="O24" s="52"/>
      <c r="P24" s="53"/>
      <c r="Q24" s="54"/>
      <c r="R24" s="54">
        <v>0</v>
      </c>
      <c r="S24" s="55"/>
      <c r="T24" s="118">
        <v>1</v>
      </c>
      <c r="U24" s="54">
        <v>237.56</v>
      </c>
      <c r="V24" s="118">
        <v>1</v>
      </c>
      <c r="W24" s="54">
        <v>71.27</v>
      </c>
      <c r="X24" s="118">
        <f t="shared" si="2"/>
        <v>2</v>
      </c>
      <c r="Y24" s="56">
        <f t="shared" si="3"/>
        <v>308.83</v>
      </c>
      <c r="Z24" s="57">
        <f t="shared" si="4"/>
        <v>308.83</v>
      </c>
      <c r="AA24" s="118" t="s">
        <v>410</v>
      </c>
      <c r="AB24" s="126"/>
      <c r="AC24" s="126"/>
      <c r="AD24" s="126"/>
      <c r="AE24" s="126"/>
    </row>
    <row r="25" spans="1:31" s="127" customFormat="1" ht="38.25" customHeight="1">
      <c r="A25" s="118">
        <v>520100</v>
      </c>
      <c r="B25" s="118">
        <v>180101</v>
      </c>
      <c r="C25" s="90" t="s">
        <v>232</v>
      </c>
      <c r="D25" s="118" t="s">
        <v>233</v>
      </c>
      <c r="E25" s="118" t="s">
        <v>408</v>
      </c>
      <c r="F25" s="128" t="s">
        <v>411</v>
      </c>
      <c r="G25" s="51" t="s">
        <v>158</v>
      </c>
      <c r="H25" s="118" t="s">
        <v>158</v>
      </c>
      <c r="I25" s="118" t="s">
        <v>148</v>
      </c>
      <c r="J25" s="51" t="s">
        <v>159</v>
      </c>
      <c r="K25" s="118" t="s">
        <v>148</v>
      </c>
      <c r="L25" s="51" t="s">
        <v>184</v>
      </c>
      <c r="M25" s="52">
        <v>44851</v>
      </c>
      <c r="N25" s="52">
        <v>44855</v>
      </c>
      <c r="O25" s="52"/>
      <c r="P25" s="53"/>
      <c r="Q25" s="54"/>
      <c r="R25" s="54">
        <v>0</v>
      </c>
      <c r="S25" s="55"/>
      <c r="T25" s="118">
        <v>4</v>
      </c>
      <c r="U25" s="54">
        <v>54.01</v>
      </c>
      <c r="V25" s="118">
        <v>1</v>
      </c>
      <c r="W25" s="54">
        <v>17.54</v>
      </c>
      <c r="X25" s="118">
        <f t="shared" si="2"/>
        <v>5</v>
      </c>
      <c r="Y25" s="56">
        <f t="shared" si="3"/>
        <v>233.57999999999998</v>
      </c>
      <c r="Z25" s="57">
        <f t="shared" si="4"/>
        <v>233.57999999999998</v>
      </c>
      <c r="AA25" s="118" t="s">
        <v>412</v>
      </c>
      <c r="AB25" s="126"/>
      <c r="AC25" s="126"/>
      <c r="AD25" s="126"/>
      <c r="AE25" s="126"/>
    </row>
    <row r="26" spans="1:31" s="127" customFormat="1" ht="37.5" customHeight="1">
      <c r="A26" s="118">
        <v>520100</v>
      </c>
      <c r="B26" s="118">
        <v>180101</v>
      </c>
      <c r="C26" s="90" t="s">
        <v>199</v>
      </c>
      <c r="D26" s="118" t="s">
        <v>154</v>
      </c>
      <c r="E26" s="118" t="s">
        <v>238</v>
      </c>
      <c r="F26" s="128" t="s">
        <v>413</v>
      </c>
      <c r="G26" s="51" t="s">
        <v>158</v>
      </c>
      <c r="H26" s="118" t="s">
        <v>158</v>
      </c>
      <c r="I26" s="118" t="s">
        <v>148</v>
      </c>
      <c r="J26" s="51" t="s">
        <v>159</v>
      </c>
      <c r="K26" s="118" t="s">
        <v>235</v>
      </c>
      <c r="L26" s="51" t="s">
        <v>236</v>
      </c>
      <c r="M26" s="52">
        <v>44859</v>
      </c>
      <c r="N26" s="52">
        <v>44861</v>
      </c>
      <c r="O26" s="52"/>
      <c r="P26" s="53"/>
      <c r="Q26" s="54"/>
      <c r="R26" s="54">
        <v>0</v>
      </c>
      <c r="S26" s="55"/>
      <c r="T26" s="118">
        <v>2</v>
      </c>
      <c r="U26" s="54">
        <v>237.56</v>
      </c>
      <c r="V26" s="118">
        <v>1</v>
      </c>
      <c r="W26" s="54">
        <v>71.27</v>
      </c>
      <c r="X26" s="118">
        <f t="shared" si="2"/>
        <v>3</v>
      </c>
      <c r="Y26" s="56">
        <f t="shared" si="3"/>
        <v>546.39</v>
      </c>
      <c r="Z26" s="57">
        <f t="shared" si="4"/>
        <v>546.39</v>
      </c>
      <c r="AA26" s="118" t="s">
        <v>414</v>
      </c>
      <c r="AB26" s="126"/>
      <c r="AC26" s="126"/>
      <c r="AD26" s="126"/>
      <c r="AE26" s="126"/>
    </row>
    <row r="27" spans="1:31" s="127" customFormat="1" ht="27.75" customHeight="1">
      <c r="A27" s="118"/>
      <c r="B27" s="118"/>
      <c r="C27" s="90"/>
      <c r="D27" s="118"/>
      <c r="E27" s="118"/>
      <c r="F27" s="128"/>
      <c r="G27" s="51"/>
      <c r="H27" s="118"/>
      <c r="I27" s="118"/>
      <c r="J27" s="51"/>
      <c r="K27" s="118"/>
      <c r="L27" s="51"/>
      <c r="M27" s="52"/>
      <c r="N27" s="52"/>
      <c r="O27" s="52"/>
      <c r="P27" s="53"/>
      <c r="Q27" s="54"/>
      <c r="R27" s="54">
        <v>0</v>
      </c>
      <c r="S27" s="55"/>
      <c r="T27" s="118"/>
      <c r="U27" s="54"/>
      <c r="V27" s="118"/>
      <c r="W27" s="54"/>
      <c r="X27" s="118">
        <f t="shared" si="2"/>
        <v>0</v>
      </c>
      <c r="Y27" s="56">
        <f t="shared" si="3"/>
        <v>0</v>
      </c>
      <c r="Z27" s="57">
        <f t="shared" si="4"/>
        <v>0</v>
      </c>
      <c r="AA27" s="118"/>
      <c r="AB27" s="126"/>
      <c r="AC27" s="126"/>
      <c r="AD27" s="126"/>
      <c r="AE27" s="126"/>
    </row>
    <row r="28" spans="1:31" s="127" customFormat="1" ht="30.75" customHeight="1">
      <c r="A28" s="118"/>
      <c r="B28" s="118"/>
      <c r="C28" s="90"/>
      <c r="D28" s="118"/>
      <c r="E28" s="118"/>
      <c r="F28" s="128"/>
      <c r="G28" s="51"/>
      <c r="H28" s="118"/>
      <c r="I28" s="118"/>
      <c r="J28" s="51"/>
      <c r="K28" s="118"/>
      <c r="L28" s="51"/>
      <c r="M28" s="52"/>
      <c r="N28" s="52"/>
      <c r="O28" s="52"/>
      <c r="P28" s="53"/>
      <c r="Q28" s="54"/>
      <c r="R28" s="54">
        <v>0</v>
      </c>
      <c r="S28" s="55"/>
      <c r="T28" s="118"/>
      <c r="U28" s="54"/>
      <c r="V28" s="118"/>
      <c r="W28" s="54"/>
      <c r="X28" s="118">
        <f t="shared" si="2"/>
        <v>0</v>
      </c>
      <c r="Y28" s="56">
        <f t="shared" si="3"/>
        <v>0</v>
      </c>
      <c r="Z28" s="57">
        <f t="shared" si="4"/>
        <v>0</v>
      </c>
      <c r="AA28" s="118"/>
      <c r="AB28" s="126"/>
      <c r="AC28" s="126"/>
      <c r="AD28" s="126"/>
      <c r="AE28" s="126"/>
    </row>
    <row r="29" spans="1:31" s="127" customFormat="1" ht="25.5" customHeight="1">
      <c r="A29" s="118"/>
      <c r="B29" s="118"/>
      <c r="C29" s="97"/>
      <c r="D29" s="92"/>
      <c r="E29" s="118"/>
      <c r="F29" s="128"/>
      <c r="G29" s="93"/>
      <c r="H29" s="118"/>
      <c r="I29" s="118"/>
      <c r="J29" s="51"/>
      <c r="K29" s="118"/>
      <c r="L29" s="51"/>
      <c r="M29" s="52"/>
      <c r="N29" s="52"/>
      <c r="O29" s="52"/>
      <c r="P29" s="53"/>
      <c r="Q29" s="54"/>
      <c r="R29" s="54">
        <v>0</v>
      </c>
      <c r="S29" s="55"/>
      <c r="T29" s="118"/>
      <c r="U29" s="54"/>
      <c r="V29" s="118"/>
      <c r="W29" s="54"/>
      <c r="X29" s="118">
        <f t="shared" si="2"/>
        <v>0</v>
      </c>
      <c r="Y29" s="56">
        <f t="shared" si="3"/>
        <v>0</v>
      </c>
      <c r="Z29" s="57">
        <f t="shared" si="4"/>
        <v>0</v>
      </c>
      <c r="AA29" s="118"/>
      <c r="AB29" s="126"/>
      <c r="AC29" s="126"/>
      <c r="AD29" s="126"/>
      <c r="AE29" s="126"/>
    </row>
    <row r="30" spans="1:31" s="127" customFormat="1" ht="25.5" customHeight="1">
      <c r="A30" s="118"/>
      <c r="B30" s="118"/>
      <c r="C30" s="97"/>
      <c r="D30" s="92"/>
      <c r="E30" s="118"/>
      <c r="F30" s="128"/>
      <c r="G30" s="93"/>
      <c r="H30" s="118"/>
      <c r="I30" s="118"/>
      <c r="J30" s="51"/>
      <c r="K30" s="118"/>
      <c r="L30" s="51"/>
      <c r="M30" s="52"/>
      <c r="N30" s="52"/>
      <c r="O30" s="52"/>
      <c r="P30" s="53"/>
      <c r="Q30" s="54"/>
      <c r="R30" s="54">
        <v>0</v>
      </c>
      <c r="S30" s="55"/>
      <c r="T30" s="118"/>
      <c r="U30" s="54"/>
      <c r="V30" s="118"/>
      <c r="W30" s="54"/>
      <c r="X30" s="118">
        <f t="shared" si="2"/>
        <v>0</v>
      </c>
      <c r="Y30" s="56">
        <f t="shared" si="3"/>
        <v>0</v>
      </c>
      <c r="Z30" s="57">
        <f t="shared" si="4"/>
        <v>0</v>
      </c>
      <c r="AA30" s="118"/>
      <c r="AB30" s="126"/>
      <c r="AC30" s="126"/>
      <c r="AD30" s="126"/>
      <c r="AE30" s="126"/>
    </row>
    <row r="31" spans="1:31" s="127" customFormat="1" ht="25.5" customHeight="1">
      <c r="A31" s="118"/>
      <c r="B31" s="118"/>
      <c r="C31" s="90"/>
      <c r="D31" s="92"/>
      <c r="E31" s="118"/>
      <c r="F31" s="128"/>
      <c r="G31" s="93"/>
      <c r="H31" s="118"/>
      <c r="I31" s="118"/>
      <c r="J31" s="51"/>
      <c r="K31" s="118"/>
      <c r="L31" s="51"/>
      <c r="M31" s="52"/>
      <c r="N31" s="52"/>
      <c r="O31" s="52"/>
      <c r="P31" s="54"/>
      <c r="Q31" s="54"/>
      <c r="R31" s="54">
        <v>0</v>
      </c>
      <c r="S31" s="55"/>
      <c r="T31" s="118"/>
      <c r="U31" s="54"/>
      <c r="V31" s="118"/>
      <c r="W31" s="54"/>
      <c r="X31" s="118">
        <f t="shared" si="2"/>
        <v>0</v>
      </c>
      <c r="Y31" s="56">
        <f t="shared" si="3"/>
        <v>0</v>
      </c>
      <c r="Z31" s="57">
        <f t="shared" si="4"/>
        <v>0</v>
      </c>
      <c r="AA31" s="118"/>
      <c r="AB31" s="126"/>
      <c r="AC31" s="126"/>
      <c r="AD31" s="126"/>
      <c r="AE31" s="126"/>
    </row>
    <row r="32" spans="1:31" s="127" customFormat="1" ht="25.5" customHeight="1">
      <c r="A32" s="118"/>
      <c r="B32" s="102"/>
      <c r="C32" s="103"/>
      <c r="D32" s="102"/>
      <c r="E32" s="144"/>
      <c r="F32" s="134"/>
      <c r="G32" s="93"/>
      <c r="H32" s="61"/>
      <c r="I32" s="61"/>
      <c r="J32" s="64"/>
      <c r="K32" s="61"/>
      <c r="L32" s="65"/>
      <c r="M32" s="66"/>
      <c r="N32" s="66"/>
      <c r="O32" s="67"/>
      <c r="P32" s="68"/>
      <c r="Q32" s="68"/>
      <c r="R32" s="68">
        <v>0</v>
      </c>
      <c r="S32" s="69"/>
      <c r="T32" s="61"/>
      <c r="U32" s="109"/>
      <c r="V32" s="61"/>
      <c r="W32" s="109"/>
      <c r="X32" s="118">
        <f t="shared" si="2"/>
        <v>0</v>
      </c>
      <c r="Y32" s="56">
        <f t="shared" si="3"/>
        <v>0</v>
      </c>
      <c r="Z32" s="57">
        <f t="shared" si="4"/>
        <v>0</v>
      </c>
      <c r="AA32" s="61"/>
      <c r="AB32" s="126"/>
      <c r="AC32" s="126"/>
      <c r="AD32" s="126"/>
      <c r="AE32" s="126"/>
    </row>
    <row r="33" spans="1:31" s="127" customFormat="1" ht="25.5" customHeight="1">
      <c r="A33" s="118"/>
      <c r="B33" s="102"/>
      <c r="C33" s="90"/>
      <c r="D33" s="118"/>
      <c r="E33" s="144"/>
      <c r="F33" s="128"/>
      <c r="G33" s="93"/>
      <c r="H33" s="118"/>
      <c r="I33" s="118"/>
      <c r="J33" s="51"/>
      <c r="K33" s="118"/>
      <c r="L33" s="85"/>
      <c r="M33" s="52"/>
      <c r="N33" s="52"/>
      <c r="O33" s="52"/>
      <c r="P33" s="54"/>
      <c r="Q33" s="54"/>
      <c r="R33" s="54">
        <v>0</v>
      </c>
      <c r="S33" s="57"/>
      <c r="T33" s="118"/>
      <c r="U33" s="109"/>
      <c r="V33" s="118"/>
      <c r="W33" s="109"/>
      <c r="X33" s="118">
        <f t="shared" si="2"/>
        <v>0</v>
      </c>
      <c r="Y33" s="56">
        <f t="shared" si="3"/>
        <v>0</v>
      </c>
      <c r="Z33" s="57">
        <f t="shared" si="4"/>
        <v>0</v>
      </c>
      <c r="AA33" s="118"/>
      <c r="AB33" s="126"/>
      <c r="AC33" s="126"/>
      <c r="AD33" s="126"/>
      <c r="AE33" s="126"/>
    </row>
    <row r="34" spans="1:31" s="127" customFormat="1" ht="25.5" customHeight="1">
      <c r="A34" s="118"/>
      <c r="B34" s="102"/>
      <c r="C34" s="90"/>
      <c r="D34" s="118"/>
      <c r="E34" s="144"/>
      <c r="F34" s="128"/>
      <c r="G34" s="93"/>
      <c r="H34" s="118"/>
      <c r="I34" s="118"/>
      <c r="J34" s="51"/>
      <c r="K34" s="118"/>
      <c r="L34" s="85"/>
      <c r="M34" s="52"/>
      <c r="N34" s="52"/>
      <c r="O34" s="52"/>
      <c r="P34" s="54"/>
      <c r="Q34" s="54"/>
      <c r="R34" s="54">
        <v>0</v>
      </c>
      <c r="S34" s="57"/>
      <c r="T34" s="118"/>
      <c r="U34" s="109"/>
      <c r="V34" s="118"/>
      <c r="W34" s="109"/>
      <c r="X34" s="118">
        <f t="shared" si="2"/>
        <v>0</v>
      </c>
      <c r="Y34" s="56">
        <f t="shared" si="3"/>
        <v>0</v>
      </c>
      <c r="Z34" s="57">
        <f t="shared" si="4"/>
        <v>0</v>
      </c>
      <c r="AA34" s="118"/>
      <c r="AB34" s="126"/>
      <c r="AC34" s="126"/>
      <c r="AD34" s="126"/>
      <c r="AE34" s="126"/>
    </row>
    <row r="35" spans="1:31" s="127" customFormat="1" ht="25.5" customHeight="1">
      <c r="A35" s="118"/>
      <c r="B35" s="102"/>
      <c r="C35" s="90"/>
      <c r="D35" s="118"/>
      <c r="E35" s="118"/>
      <c r="F35" s="128"/>
      <c r="G35" s="93"/>
      <c r="H35" s="118"/>
      <c r="I35" s="118"/>
      <c r="J35" s="51"/>
      <c r="K35" s="118"/>
      <c r="L35" s="85"/>
      <c r="M35" s="52"/>
      <c r="N35" s="52"/>
      <c r="O35" s="52"/>
      <c r="P35" s="54"/>
      <c r="Q35" s="54"/>
      <c r="R35" s="54">
        <v>0</v>
      </c>
      <c r="S35" s="57"/>
      <c r="T35" s="118"/>
      <c r="U35" s="54"/>
      <c r="V35" s="118"/>
      <c r="W35" s="54"/>
      <c r="X35" s="118">
        <f t="shared" si="2"/>
        <v>0</v>
      </c>
      <c r="Y35" s="56">
        <f t="shared" si="3"/>
        <v>0</v>
      </c>
      <c r="Z35" s="57">
        <f t="shared" si="4"/>
        <v>0</v>
      </c>
      <c r="AA35" s="118"/>
      <c r="AB35" s="126"/>
      <c r="AC35" s="126"/>
      <c r="AD35" s="126"/>
      <c r="AE35" s="126"/>
    </row>
    <row r="36" spans="1:31" s="127" customFormat="1" ht="25.5" customHeight="1">
      <c r="A36" s="118"/>
      <c r="B36" s="102"/>
      <c r="C36" s="90"/>
      <c r="D36" s="92"/>
      <c r="E36" s="132"/>
      <c r="F36" s="128"/>
      <c r="G36" s="96"/>
      <c r="H36" s="118"/>
      <c r="I36" s="118"/>
      <c r="J36" s="51"/>
      <c r="K36" s="118"/>
      <c r="L36" s="85"/>
      <c r="M36" s="52"/>
      <c r="N36" s="52"/>
      <c r="O36" s="52"/>
      <c r="P36" s="54"/>
      <c r="Q36" s="54"/>
      <c r="R36" s="54">
        <v>0</v>
      </c>
      <c r="S36" s="57"/>
      <c r="T36" s="118"/>
      <c r="U36" s="54"/>
      <c r="V36" s="118"/>
      <c r="W36" s="54"/>
      <c r="X36" s="118">
        <f t="shared" si="2"/>
        <v>0</v>
      </c>
      <c r="Y36" s="56">
        <f t="shared" si="3"/>
        <v>0</v>
      </c>
      <c r="Z36" s="57">
        <f t="shared" si="4"/>
        <v>0</v>
      </c>
      <c r="AA36" s="118"/>
      <c r="AB36" s="126"/>
      <c r="AC36" s="126"/>
      <c r="AD36" s="126"/>
      <c r="AE36" s="126"/>
    </row>
    <row r="37" spans="1:31" s="127" customFormat="1" ht="25.5" customHeight="1">
      <c r="A37" s="118"/>
      <c r="B37" s="102"/>
      <c r="C37" s="90"/>
      <c r="D37" s="118"/>
      <c r="E37" s="118"/>
      <c r="F37" s="128"/>
      <c r="G37" s="96"/>
      <c r="H37" s="118"/>
      <c r="I37" s="118"/>
      <c r="J37" s="51"/>
      <c r="K37" s="118"/>
      <c r="L37" s="85"/>
      <c r="M37" s="52"/>
      <c r="N37" s="52"/>
      <c r="O37" s="52"/>
      <c r="P37" s="54"/>
      <c r="Q37" s="54"/>
      <c r="R37" s="68">
        <v>0</v>
      </c>
      <c r="S37" s="57"/>
      <c r="T37" s="118"/>
      <c r="U37" s="54"/>
      <c r="V37" s="118"/>
      <c r="W37" s="54"/>
      <c r="X37" s="118">
        <f t="shared" si="2"/>
        <v>0</v>
      </c>
      <c r="Y37" s="56">
        <f t="shared" si="3"/>
        <v>0</v>
      </c>
      <c r="Z37" s="57">
        <f t="shared" si="4"/>
        <v>0</v>
      </c>
      <c r="AA37" s="118"/>
      <c r="AB37" s="126"/>
      <c r="AC37" s="126"/>
      <c r="AD37" s="126"/>
      <c r="AE37" s="126"/>
    </row>
    <row r="38" spans="1:31" ht="25.5" customHeight="1">
      <c r="A38" s="118"/>
      <c r="B38" s="102"/>
      <c r="C38" s="90"/>
      <c r="D38" s="118"/>
      <c r="E38" s="118"/>
      <c r="F38" s="118"/>
      <c r="G38" s="96"/>
      <c r="H38" s="118"/>
      <c r="I38" s="118"/>
      <c r="J38" s="51"/>
      <c r="K38" s="118"/>
      <c r="L38" s="85"/>
      <c r="M38" s="52"/>
      <c r="N38" s="52"/>
      <c r="O38" s="52"/>
      <c r="P38" s="54"/>
      <c r="Q38" s="54"/>
      <c r="R38" s="54"/>
      <c r="S38" s="57"/>
      <c r="T38" s="118"/>
      <c r="U38" s="113"/>
      <c r="V38" s="118"/>
      <c r="W38" s="54"/>
      <c r="X38" s="118"/>
      <c r="Y38" s="56">
        <f t="shared" si="3"/>
        <v>0</v>
      </c>
      <c r="Z38" s="57">
        <f t="shared" si="4"/>
        <v>0</v>
      </c>
      <c r="AA38" s="118"/>
      <c r="AB38" s="5"/>
      <c r="AC38" s="5"/>
      <c r="AD38" s="5"/>
      <c r="AE38" s="5"/>
    </row>
    <row r="39" spans="1:31" ht="25.5" customHeight="1">
      <c r="A39" s="118"/>
      <c r="B39" s="102"/>
      <c r="C39" s="90"/>
      <c r="D39" s="118"/>
      <c r="E39" s="118"/>
      <c r="F39" s="118"/>
      <c r="G39" s="96"/>
      <c r="H39" s="118"/>
      <c r="I39" s="118"/>
      <c r="J39" s="51"/>
      <c r="K39" s="118"/>
      <c r="L39" s="85"/>
      <c r="M39" s="52"/>
      <c r="N39" s="52"/>
      <c r="O39" s="52"/>
      <c r="P39" s="54"/>
      <c r="Q39" s="54"/>
      <c r="R39" s="54"/>
      <c r="S39" s="57"/>
      <c r="T39" s="118"/>
      <c r="U39" s="113"/>
      <c r="V39" s="118"/>
      <c r="W39" s="54"/>
      <c r="X39" s="118"/>
      <c r="Y39" s="56">
        <f t="shared" si="3"/>
        <v>0</v>
      </c>
      <c r="Z39" s="57">
        <f t="shared" si="4"/>
        <v>0</v>
      </c>
      <c r="AA39" s="118"/>
      <c r="AB39" s="5"/>
      <c r="AC39" s="5"/>
      <c r="AD39" s="5"/>
      <c r="AE39" s="5"/>
    </row>
    <row r="40" spans="1:31" ht="25.5" customHeight="1">
      <c r="A40" s="118"/>
      <c r="B40" s="102"/>
      <c r="C40" s="90"/>
      <c r="D40" s="118"/>
      <c r="E40" s="118"/>
      <c r="F40" s="118"/>
      <c r="G40" s="96"/>
      <c r="H40" s="118"/>
      <c r="I40" s="118"/>
      <c r="J40" s="51"/>
      <c r="K40" s="118"/>
      <c r="L40" s="85"/>
      <c r="M40" s="52"/>
      <c r="N40" s="52"/>
      <c r="O40" s="52"/>
      <c r="P40" s="54"/>
      <c r="Q40" s="54"/>
      <c r="R40" s="54"/>
      <c r="S40" s="57"/>
      <c r="T40" s="118"/>
      <c r="U40" s="113"/>
      <c r="V40" s="118"/>
      <c r="W40" s="54"/>
      <c r="X40" s="118"/>
      <c r="Y40" s="56">
        <f t="shared" si="3"/>
        <v>0</v>
      </c>
      <c r="Z40" s="57">
        <f t="shared" si="4"/>
        <v>0</v>
      </c>
      <c r="AA40" s="118"/>
      <c r="AB40" s="5"/>
      <c r="AC40" s="5"/>
      <c r="AD40" s="5"/>
      <c r="AE40" s="5"/>
    </row>
    <row r="41" spans="1:31" ht="25.5" customHeight="1">
      <c r="A41" s="118"/>
      <c r="B41" s="102"/>
      <c r="C41" s="90"/>
      <c r="D41" s="118"/>
      <c r="E41" s="118"/>
      <c r="F41" s="118"/>
      <c r="G41" s="96"/>
      <c r="H41" s="118"/>
      <c r="I41" s="118"/>
      <c r="J41" s="51"/>
      <c r="K41" s="118"/>
      <c r="L41" s="85"/>
      <c r="M41" s="52"/>
      <c r="N41" s="52"/>
      <c r="O41" s="52"/>
      <c r="P41" s="54"/>
      <c r="Q41" s="54"/>
      <c r="R41" s="54"/>
      <c r="S41" s="57"/>
      <c r="T41" s="118"/>
      <c r="U41" s="113"/>
      <c r="V41" s="118"/>
      <c r="W41" s="54"/>
      <c r="X41" s="118"/>
      <c r="Y41" s="56">
        <f t="shared" si="3"/>
        <v>0</v>
      </c>
      <c r="Z41" s="57">
        <f t="shared" si="4"/>
        <v>0</v>
      </c>
      <c r="AA41" s="118"/>
      <c r="AB41" s="5"/>
      <c r="AC41" s="5"/>
      <c r="AD41" s="5"/>
      <c r="AE41" s="5"/>
    </row>
    <row r="42" spans="1:31" ht="25.5" customHeight="1">
      <c r="A42" s="118"/>
      <c r="B42" s="102"/>
      <c r="C42" s="90"/>
      <c r="D42" s="118"/>
      <c r="E42" s="118"/>
      <c r="F42" s="118"/>
      <c r="G42" s="96"/>
      <c r="H42" s="118"/>
      <c r="I42" s="118"/>
      <c r="J42" s="51"/>
      <c r="K42" s="118"/>
      <c r="L42" s="85"/>
      <c r="M42" s="52"/>
      <c r="N42" s="52"/>
      <c r="O42" s="52"/>
      <c r="P42" s="54"/>
      <c r="Q42" s="54"/>
      <c r="R42" s="54"/>
      <c r="S42" s="57"/>
      <c r="T42" s="118"/>
      <c r="U42" s="113"/>
      <c r="V42" s="118"/>
      <c r="W42" s="54"/>
      <c r="X42" s="118"/>
      <c r="Y42" s="56">
        <f t="shared" si="3"/>
        <v>0</v>
      </c>
      <c r="Z42" s="57">
        <f t="shared" si="4"/>
        <v>0</v>
      </c>
      <c r="AA42" s="118"/>
      <c r="AB42" s="5"/>
      <c r="AC42" s="5"/>
      <c r="AD42" s="5"/>
      <c r="AE42" s="5"/>
    </row>
    <row r="43" spans="1:31" ht="25.5" customHeight="1">
      <c r="A43" s="118"/>
      <c r="B43" s="102"/>
      <c r="C43" s="90"/>
      <c r="D43" s="118"/>
      <c r="E43" s="118"/>
      <c r="F43" s="118"/>
      <c r="G43" s="96"/>
      <c r="H43" s="118"/>
      <c r="I43" s="118"/>
      <c r="J43" s="51"/>
      <c r="K43" s="118"/>
      <c r="L43" s="85"/>
      <c r="M43" s="52"/>
      <c r="N43" s="52"/>
      <c r="O43" s="52"/>
      <c r="P43" s="54"/>
      <c r="Q43" s="54"/>
      <c r="R43" s="54"/>
      <c r="S43" s="57"/>
      <c r="T43" s="118"/>
      <c r="U43" s="113"/>
      <c r="V43" s="118"/>
      <c r="W43" s="54"/>
      <c r="X43" s="118"/>
      <c r="Y43" s="56">
        <f t="shared" si="3"/>
        <v>0</v>
      </c>
      <c r="Z43" s="57">
        <f t="shared" si="4"/>
        <v>0</v>
      </c>
      <c r="AA43" s="118"/>
      <c r="AB43" s="5"/>
      <c r="AC43" s="5"/>
      <c r="AD43" s="5"/>
      <c r="AE43" s="5"/>
    </row>
    <row r="44" spans="1:31" ht="25.5" customHeight="1">
      <c r="A44" s="118"/>
      <c r="B44" s="102"/>
      <c r="C44" s="90"/>
      <c r="D44" s="118"/>
      <c r="E44" s="91"/>
      <c r="F44" s="91"/>
      <c r="G44" s="96"/>
      <c r="H44" s="118"/>
      <c r="I44" s="118"/>
      <c r="J44" s="51"/>
      <c r="K44" s="118"/>
      <c r="L44" s="85"/>
      <c r="M44" s="52"/>
      <c r="N44" s="52"/>
      <c r="O44" s="52"/>
      <c r="P44" s="54"/>
      <c r="Q44" s="54"/>
      <c r="R44" s="54"/>
      <c r="S44" s="57"/>
      <c r="T44" s="118"/>
      <c r="U44" s="113"/>
      <c r="V44" s="118"/>
      <c r="W44" s="54"/>
      <c r="X44" s="118"/>
      <c r="Y44" s="56">
        <f t="shared" si="3"/>
        <v>0</v>
      </c>
      <c r="Z44" s="57">
        <f t="shared" si="4"/>
        <v>0</v>
      </c>
      <c r="AA44" s="118"/>
      <c r="AB44" s="5"/>
      <c r="AC44" s="5"/>
      <c r="AD44" s="5"/>
      <c r="AE44" s="5"/>
    </row>
    <row r="45" spans="1:31" ht="25.5" customHeight="1">
      <c r="A45" s="118"/>
      <c r="B45" s="102"/>
      <c r="C45" s="90"/>
      <c r="D45" s="118"/>
      <c r="E45" s="91"/>
      <c r="F45" s="91"/>
      <c r="G45" s="96"/>
      <c r="H45" s="118"/>
      <c r="I45" s="118"/>
      <c r="J45" s="51"/>
      <c r="K45" s="118"/>
      <c r="L45" s="85"/>
      <c r="M45" s="52"/>
      <c r="N45" s="52"/>
      <c r="O45" s="52"/>
      <c r="P45" s="54"/>
      <c r="Q45" s="54"/>
      <c r="R45" s="54"/>
      <c r="S45" s="57"/>
      <c r="T45" s="118"/>
      <c r="U45" s="113"/>
      <c r="V45" s="118"/>
      <c r="W45" s="54"/>
      <c r="X45" s="118"/>
      <c r="Y45" s="56">
        <f t="shared" si="3"/>
        <v>0</v>
      </c>
      <c r="Z45" s="57">
        <f t="shared" si="4"/>
        <v>0</v>
      </c>
      <c r="AA45" s="118"/>
      <c r="AB45" s="5"/>
      <c r="AC45" s="5"/>
      <c r="AD45" s="5"/>
      <c r="AE45" s="5"/>
    </row>
    <row r="46" spans="1:31" ht="25.5" customHeight="1">
      <c r="A46" s="118"/>
      <c r="B46" s="102"/>
      <c r="C46" s="90"/>
      <c r="D46" s="118"/>
      <c r="E46" s="91"/>
      <c r="F46" s="91"/>
      <c r="G46" s="96"/>
      <c r="H46" s="110"/>
      <c r="I46" s="110"/>
      <c r="J46" s="111"/>
      <c r="K46" s="110"/>
      <c r="L46" s="112"/>
      <c r="M46" s="52"/>
      <c r="N46" s="52"/>
      <c r="O46" s="52"/>
      <c r="P46" s="54"/>
      <c r="Q46" s="54"/>
      <c r="R46" s="54"/>
      <c r="S46" s="57"/>
      <c r="T46" s="118"/>
      <c r="U46" s="54"/>
      <c r="V46" s="118"/>
      <c r="W46" s="54"/>
      <c r="X46" s="118"/>
      <c r="Y46" s="56">
        <f t="shared" si="3"/>
        <v>0</v>
      </c>
      <c r="Z46" s="57">
        <f t="shared" si="4"/>
        <v>0</v>
      </c>
      <c r="AA46" s="118"/>
      <c r="AB46" s="5"/>
      <c r="AC46" s="5"/>
      <c r="AD46" s="5"/>
      <c r="AE46" s="5"/>
    </row>
    <row r="47" spans="1:31" ht="25.5" customHeight="1">
      <c r="A47" s="118"/>
      <c r="B47" s="102"/>
      <c r="C47" s="90"/>
      <c r="D47" s="118"/>
      <c r="E47" s="91"/>
      <c r="F47" s="91"/>
      <c r="G47" s="96"/>
      <c r="H47" s="118"/>
      <c r="I47" s="118"/>
      <c r="J47" s="51"/>
      <c r="K47" s="118"/>
      <c r="L47" s="85"/>
      <c r="M47" s="52"/>
      <c r="N47" s="52"/>
      <c r="O47" s="52"/>
      <c r="P47" s="54"/>
      <c r="Q47" s="54"/>
      <c r="R47" s="54"/>
      <c r="S47" s="57"/>
      <c r="T47" s="118"/>
      <c r="U47" s="54"/>
      <c r="V47" s="118"/>
      <c r="W47" s="54"/>
      <c r="X47" s="118"/>
      <c r="Y47" s="56">
        <f t="shared" si="3"/>
        <v>0</v>
      </c>
      <c r="Z47" s="57">
        <f t="shared" si="4"/>
        <v>0</v>
      </c>
      <c r="AA47" s="118"/>
      <c r="AB47" s="5"/>
      <c r="AC47" s="5"/>
      <c r="AD47" s="5"/>
      <c r="AE47" s="5"/>
    </row>
    <row r="48" spans="1:31" ht="25.5" customHeight="1">
      <c r="A48" s="118"/>
      <c r="B48" s="102"/>
      <c r="C48" s="90"/>
      <c r="D48" s="118"/>
      <c r="E48" s="91"/>
      <c r="F48" s="91"/>
      <c r="G48" s="96"/>
      <c r="H48" s="118"/>
      <c r="I48" s="118"/>
      <c r="J48" s="51"/>
      <c r="K48" s="118"/>
      <c r="L48" s="85"/>
      <c r="M48" s="52"/>
      <c r="N48" s="52"/>
      <c r="O48" s="52"/>
      <c r="P48" s="54"/>
      <c r="Q48" s="54"/>
      <c r="R48" s="54"/>
      <c r="S48" s="57"/>
      <c r="T48" s="118"/>
      <c r="U48" s="54"/>
      <c r="V48" s="118"/>
      <c r="W48" s="54"/>
      <c r="X48" s="118"/>
      <c r="Y48" s="56">
        <f t="shared" si="3"/>
        <v>0</v>
      </c>
      <c r="Z48" s="57">
        <f t="shared" si="4"/>
        <v>0</v>
      </c>
      <c r="AA48" s="118"/>
      <c r="AB48" s="5"/>
      <c r="AC48" s="5"/>
      <c r="AD48" s="5"/>
      <c r="AE48" s="5"/>
    </row>
    <row r="49" spans="1:31" ht="25.5" customHeight="1">
      <c r="A49" s="118"/>
      <c r="B49" s="102"/>
      <c r="C49" s="90"/>
      <c r="D49" s="118"/>
      <c r="E49" s="91"/>
      <c r="F49" s="91"/>
      <c r="G49" s="96"/>
      <c r="H49" s="118"/>
      <c r="I49" s="118"/>
      <c r="J49" s="51"/>
      <c r="K49" s="118"/>
      <c r="L49" s="85"/>
      <c r="M49" s="52"/>
      <c r="N49" s="52"/>
      <c r="O49" s="52"/>
      <c r="P49" s="54"/>
      <c r="Q49" s="54"/>
      <c r="R49" s="54"/>
      <c r="S49" s="57"/>
      <c r="T49" s="118"/>
      <c r="U49" s="54"/>
      <c r="V49" s="118"/>
      <c r="W49" s="54"/>
      <c r="X49" s="118"/>
      <c r="Y49" s="56">
        <f t="shared" si="3"/>
        <v>0</v>
      </c>
      <c r="Z49" s="57">
        <f t="shared" si="4"/>
        <v>0</v>
      </c>
      <c r="AA49" s="118"/>
      <c r="AB49" s="5"/>
      <c r="AC49" s="5"/>
      <c r="AD49" s="5"/>
      <c r="AE49" s="5"/>
    </row>
    <row r="50" spans="1:31" ht="25.5" customHeight="1">
      <c r="A50" s="118"/>
      <c r="B50" s="102"/>
      <c r="C50" s="90"/>
      <c r="D50" s="118"/>
      <c r="E50" s="91"/>
      <c r="F50" s="91"/>
      <c r="G50" s="96"/>
      <c r="H50" s="118"/>
      <c r="I50" s="118"/>
      <c r="J50" s="51"/>
      <c r="K50" s="118"/>
      <c r="L50" s="85"/>
      <c r="M50" s="52"/>
      <c r="N50" s="52"/>
      <c r="O50" s="52"/>
      <c r="P50" s="54"/>
      <c r="Q50" s="54"/>
      <c r="R50" s="54"/>
      <c r="S50" s="57"/>
      <c r="T50" s="118"/>
      <c r="U50" s="54"/>
      <c r="V50" s="118"/>
      <c r="W50" s="54"/>
      <c r="X50" s="118"/>
      <c r="Y50" s="56">
        <f t="shared" si="3"/>
        <v>0</v>
      </c>
      <c r="Z50" s="57">
        <f t="shared" si="4"/>
        <v>0</v>
      </c>
      <c r="AA50" s="118"/>
      <c r="AB50" s="5"/>
      <c r="AC50" s="5"/>
      <c r="AD50" s="5"/>
      <c r="AE50" s="5"/>
    </row>
    <row r="51" spans="1:31" ht="25.5" customHeight="1">
      <c r="A51" s="118"/>
      <c r="B51" s="102"/>
      <c r="C51" s="90"/>
      <c r="D51" s="118"/>
      <c r="E51" s="91"/>
      <c r="F51" s="91"/>
      <c r="G51" s="96"/>
      <c r="H51" s="118"/>
      <c r="I51" s="118"/>
      <c r="J51" s="51"/>
      <c r="K51" s="118"/>
      <c r="L51" s="85"/>
      <c r="M51" s="52"/>
      <c r="N51" s="52"/>
      <c r="O51" s="52"/>
      <c r="P51" s="54"/>
      <c r="Q51" s="54"/>
      <c r="R51" s="54"/>
      <c r="S51" s="57"/>
      <c r="T51" s="118"/>
      <c r="U51" s="54"/>
      <c r="V51" s="118"/>
      <c r="W51" s="54"/>
      <c r="X51" s="118"/>
      <c r="Y51" s="56">
        <f t="shared" si="3"/>
        <v>0</v>
      </c>
      <c r="Z51" s="57">
        <f t="shared" si="4"/>
        <v>0</v>
      </c>
      <c r="AA51" s="118"/>
      <c r="AB51" s="5"/>
      <c r="AC51" s="5"/>
      <c r="AD51" s="5"/>
      <c r="AE51" s="5"/>
    </row>
    <row r="52" spans="1:31" ht="25.5" customHeight="1">
      <c r="A52" s="118"/>
      <c r="B52" s="118"/>
      <c r="C52" s="105"/>
      <c r="D52" s="135"/>
      <c r="E52" s="106"/>
      <c r="F52" s="130"/>
      <c r="G52" s="107"/>
      <c r="H52" s="107"/>
      <c r="I52" s="107"/>
      <c r="J52" s="107"/>
      <c r="K52" s="108"/>
      <c r="L52" s="10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34"/>
      <c r="AB52" s="5"/>
      <c r="AC52" s="5"/>
    </row>
    <row r="53" spans="1:31" ht="15.75" customHeight="1">
      <c r="A53" s="163" t="s">
        <v>40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35"/>
      <c r="AB53" s="20"/>
      <c r="AC53" s="20"/>
    </row>
    <row r="54" spans="1:31" ht="15.75" customHeight="1">
      <c r="A54" s="164" t="s">
        <v>41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4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35"/>
      <c r="AB54" s="20"/>
      <c r="AC54" s="20"/>
    </row>
    <row r="55" spans="1:31" ht="15.75" customHeight="1">
      <c r="A55" s="162" t="s">
        <v>42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4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35"/>
      <c r="AB55" s="20"/>
      <c r="AC55" s="20"/>
    </row>
    <row r="56" spans="1:31" ht="15.75" customHeight="1">
      <c r="A56" s="162" t="s">
        <v>43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4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35"/>
      <c r="AB56" s="20"/>
      <c r="AC56" s="20"/>
    </row>
    <row r="57" spans="1:31" ht="15.75" customHeight="1">
      <c r="A57" s="162" t="s">
        <v>44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4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35"/>
      <c r="AB57" s="20"/>
      <c r="AC57" s="20"/>
    </row>
    <row r="58" spans="1:31" ht="15.75" customHeight="1">
      <c r="A58" s="162" t="s">
        <v>45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4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35"/>
      <c r="AB58" s="20"/>
      <c r="AC58" s="20"/>
    </row>
    <row r="59" spans="1:31" ht="15.75" customHeight="1">
      <c r="A59" s="162" t="s">
        <v>46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4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35"/>
      <c r="AB59" s="20"/>
      <c r="AC59" s="20"/>
    </row>
    <row r="60" spans="1:31" ht="15.75" customHeight="1">
      <c r="A60" s="162" t="s">
        <v>47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4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35"/>
      <c r="AB60" s="20"/>
      <c r="AC60" s="20"/>
    </row>
    <row r="61" spans="1:31" ht="15.75" customHeight="1">
      <c r="A61" s="162" t="s">
        <v>94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4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35"/>
      <c r="AB61" s="20"/>
      <c r="AC61" s="20"/>
      <c r="AD61" s="20"/>
      <c r="AE61" s="20"/>
    </row>
    <row r="62" spans="1:31" ht="15.75" customHeight="1">
      <c r="A62" s="162" t="s">
        <v>95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4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35"/>
      <c r="AB62" s="20"/>
      <c r="AC62" s="20"/>
    </row>
    <row r="63" spans="1:31" ht="15.75" customHeight="1">
      <c r="A63" s="162" t="s">
        <v>96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4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35"/>
      <c r="AB63" s="20"/>
      <c r="AC63" s="20"/>
    </row>
    <row r="64" spans="1:31" ht="15.75" customHeight="1">
      <c r="A64" s="162" t="s">
        <v>97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4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35"/>
      <c r="AB64" s="20"/>
      <c r="AC64" s="20"/>
    </row>
    <row r="65" spans="1:29" ht="15.75" customHeight="1">
      <c r="A65" s="162" t="s">
        <v>98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4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35"/>
      <c r="AB65" s="20"/>
      <c r="AC65" s="20"/>
    </row>
    <row r="66" spans="1:29" ht="15.75" customHeight="1">
      <c r="A66" s="162" t="s">
        <v>99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4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35"/>
      <c r="AB66" s="20"/>
      <c r="AC66" s="20"/>
    </row>
    <row r="67" spans="1:29" ht="15.75" customHeight="1">
      <c r="A67" s="162" t="s">
        <v>100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4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35"/>
      <c r="AB67" s="20"/>
      <c r="AC67" s="20"/>
    </row>
    <row r="68" spans="1:29" ht="15.75" customHeight="1">
      <c r="A68" s="162" t="s">
        <v>101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4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35"/>
      <c r="AB68" s="20"/>
      <c r="AC68" s="20"/>
    </row>
    <row r="69" spans="1:29" ht="15.75" customHeight="1">
      <c r="A69" s="162" t="s">
        <v>102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4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35"/>
      <c r="AB69" s="20"/>
      <c r="AC69" s="20"/>
    </row>
    <row r="70" spans="1:29" ht="15.75" customHeight="1">
      <c r="A70" s="162" t="s">
        <v>103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4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35"/>
      <c r="AB70" s="20"/>
      <c r="AC70" s="20"/>
    </row>
    <row r="71" spans="1:29" ht="15.75" customHeight="1">
      <c r="A71" s="162" t="s">
        <v>104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4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35"/>
      <c r="AB71" s="20"/>
      <c r="AC71" s="20"/>
    </row>
    <row r="72" spans="1:29" ht="15.75" customHeight="1">
      <c r="A72" s="162" t="s">
        <v>105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4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35"/>
      <c r="AB72" s="20"/>
      <c r="AC72" s="20"/>
    </row>
    <row r="73" spans="1:29" ht="15.75" customHeight="1">
      <c r="A73" s="162" t="s">
        <v>106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4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35"/>
      <c r="AB73" s="20"/>
      <c r="AC73" s="20"/>
    </row>
    <row r="74" spans="1:29" ht="15.75" customHeight="1">
      <c r="A74" s="162" t="s">
        <v>107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4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35"/>
      <c r="AB74" s="20"/>
      <c r="AC74" s="20"/>
    </row>
    <row r="75" spans="1:29" ht="15.75" customHeight="1">
      <c r="A75" s="162" t="s">
        <v>108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4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35"/>
      <c r="AB75" s="20"/>
      <c r="AC75" s="20"/>
    </row>
    <row r="76" spans="1:29" ht="15.75" customHeight="1">
      <c r="A76" s="162" t="s">
        <v>109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4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35"/>
      <c r="AB76" s="20"/>
      <c r="AC76" s="20"/>
    </row>
    <row r="77" spans="1:29" ht="15.75" customHeight="1">
      <c r="A77" s="162" t="s">
        <v>110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4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35"/>
      <c r="AB77" s="20"/>
      <c r="AC77" s="20"/>
    </row>
    <row r="78" spans="1:29" ht="15.75" customHeight="1">
      <c r="A78" s="162" t="s">
        <v>111</v>
      </c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4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35"/>
      <c r="AB78" s="20"/>
      <c r="AC78" s="20"/>
    </row>
    <row r="79" spans="1:29" ht="15.75" customHeight="1">
      <c r="A79" s="162" t="s">
        <v>112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4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35"/>
      <c r="AB79" s="20"/>
      <c r="AC79" s="20"/>
    </row>
    <row r="80" spans="1:29" ht="15.75" customHeight="1">
      <c r="A80" s="162" t="s">
        <v>113</v>
      </c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4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35"/>
      <c r="AB80" s="20"/>
      <c r="AC80" s="20"/>
    </row>
    <row r="81" spans="1:29" ht="15.75" customHeight="1">
      <c r="A81" s="162" t="s">
        <v>114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4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35"/>
      <c r="AB81" s="20"/>
      <c r="AC81" s="20"/>
    </row>
    <row r="82" spans="1:29" ht="15.75" customHeight="1">
      <c r="A82" s="162" t="s">
        <v>115</v>
      </c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4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35"/>
      <c r="AB82" s="20"/>
      <c r="AC82" s="20"/>
    </row>
    <row r="83" spans="1:29" ht="15.75" customHeight="1">
      <c r="B83" s="20"/>
      <c r="C83" s="20"/>
      <c r="D83" s="35"/>
      <c r="E83" s="20"/>
      <c r="F83" s="131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35"/>
      <c r="AB83" s="20"/>
      <c r="AC83" s="20"/>
    </row>
    <row r="84" spans="1:29" ht="15.75" customHeight="1">
      <c r="A84" s="20"/>
      <c r="B84" s="20"/>
      <c r="C84" s="20"/>
      <c r="D84" s="35"/>
      <c r="E84" s="20"/>
      <c r="F84" s="131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35"/>
      <c r="AB84" s="20"/>
      <c r="AC84" s="20"/>
    </row>
    <row r="85" spans="1:29" ht="15.75" customHeight="1">
      <c r="A85" s="20"/>
      <c r="B85" s="20"/>
      <c r="C85" s="20"/>
      <c r="D85" s="35"/>
      <c r="E85" s="20"/>
      <c r="F85" s="131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35"/>
      <c r="AB85" s="20"/>
      <c r="AC85" s="20"/>
    </row>
    <row r="86" spans="1:29" ht="15.75" customHeight="1">
      <c r="A86" s="20"/>
      <c r="B86" s="20"/>
      <c r="C86" s="20"/>
      <c r="D86" s="35"/>
      <c r="E86" s="20"/>
      <c r="F86" s="131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35"/>
      <c r="AB86" s="20"/>
      <c r="AC86" s="20"/>
    </row>
    <row r="87" spans="1:29" ht="15.75" customHeight="1">
      <c r="A87" s="20"/>
      <c r="B87" s="20"/>
      <c r="C87" s="20"/>
      <c r="D87" s="35"/>
      <c r="E87" s="20"/>
      <c r="F87" s="131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35"/>
      <c r="AB87" s="20"/>
      <c r="AC87" s="20"/>
    </row>
    <row r="88" spans="1:29" ht="15.75" customHeight="1">
      <c r="A88" s="20"/>
      <c r="B88" s="20"/>
      <c r="C88" s="20"/>
      <c r="D88" s="35"/>
      <c r="E88" s="20"/>
      <c r="F88" s="131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35"/>
      <c r="AB88" s="20"/>
      <c r="AC88" s="20"/>
    </row>
    <row r="89" spans="1:29" ht="15.75" customHeight="1">
      <c r="A89" s="20"/>
      <c r="B89" s="20"/>
      <c r="C89" s="20"/>
      <c r="D89" s="35"/>
      <c r="E89" s="20"/>
      <c r="F89" s="131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35"/>
      <c r="AB89" s="20"/>
      <c r="AC89" s="20"/>
    </row>
    <row r="90" spans="1:29" ht="15.75" customHeight="1">
      <c r="A90" s="20"/>
      <c r="B90" s="20"/>
      <c r="C90" s="20"/>
      <c r="D90" s="35"/>
      <c r="E90" s="20"/>
      <c r="F90" s="131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35"/>
      <c r="AB90" s="20"/>
      <c r="AC90" s="20"/>
    </row>
    <row r="91" spans="1:29" ht="15.75" customHeight="1">
      <c r="A91" s="20"/>
      <c r="B91" s="20"/>
      <c r="C91" s="20"/>
      <c r="D91" s="35"/>
      <c r="E91" s="20"/>
      <c r="F91" s="131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35"/>
      <c r="AB91" s="20"/>
      <c r="AC91" s="20"/>
    </row>
    <row r="92" spans="1:29" ht="15.75" customHeight="1">
      <c r="A92" s="20"/>
      <c r="B92" s="20"/>
      <c r="C92" s="20"/>
      <c r="D92" s="35"/>
      <c r="E92" s="20"/>
      <c r="F92" s="131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35"/>
      <c r="AB92" s="20"/>
      <c r="AC92" s="20"/>
    </row>
    <row r="93" spans="1:29" ht="15.75" customHeight="1">
      <c r="A93" s="20"/>
      <c r="B93" s="20"/>
      <c r="C93" s="20"/>
      <c r="D93" s="35"/>
      <c r="E93" s="20"/>
      <c r="F93" s="131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35"/>
      <c r="AB93" s="20"/>
      <c r="AC93" s="20"/>
    </row>
    <row r="94" spans="1:29" ht="15.75" customHeight="1">
      <c r="A94" s="20"/>
      <c r="B94" s="20"/>
      <c r="C94" s="20"/>
      <c r="D94" s="35"/>
      <c r="E94" s="20"/>
      <c r="F94" s="131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35"/>
      <c r="AB94" s="20"/>
      <c r="AC94" s="20"/>
    </row>
    <row r="95" spans="1:29" ht="15.75" customHeight="1">
      <c r="A95" s="20"/>
      <c r="B95" s="20"/>
      <c r="C95" s="20"/>
      <c r="D95" s="35"/>
      <c r="E95" s="20"/>
      <c r="F95" s="131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35"/>
      <c r="AB95" s="20"/>
      <c r="AC95" s="20"/>
    </row>
    <row r="96" spans="1:29" ht="15.75" customHeight="1">
      <c r="A96" s="20"/>
      <c r="B96" s="20"/>
      <c r="C96" s="20"/>
      <c r="D96" s="35"/>
      <c r="E96" s="20"/>
      <c r="F96" s="131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35"/>
      <c r="AB96" s="20"/>
      <c r="AC96" s="20"/>
    </row>
    <row r="97" spans="1:29" ht="15.75" customHeight="1">
      <c r="A97" s="20"/>
      <c r="B97" s="20"/>
      <c r="C97" s="20"/>
      <c r="D97" s="35"/>
      <c r="E97" s="20"/>
      <c r="F97" s="131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35"/>
      <c r="AB97" s="20"/>
      <c r="AC97" s="20"/>
    </row>
    <row r="98" spans="1:29" ht="15.75" customHeight="1">
      <c r="A98" s="20"/>
      <c r="B98" s="20"/>
      <c r="C98" s="20"/>
      <c r="D98" s="35"/>
      <c r="E98" s="20"/>
      <c r="F98" s="131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35"/>
      <c r="AB98" s="20"/>
      <c r="AC98" s="20"/>
    </row>
    <row r="99" spans="1:29" ht="15.75" customHeight="1">
      <c r="A99" s="20"/>
      <c r="B99" s="20"/>
      <c r="C99" s="20"/>
      <c r="D99" s="35"/>
      <c r="E99" s="20"/>
      <c r="F99" s="131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35"/>
      <c r="AB99" s="20"/>
      <c r="AC99" s="20"/>
    </row>
    <row r="100" spans="1:29" ht="15.75" customHeight="1">
      <c r="A100" s="20"/>
      <c r="B100" s="20"/>
      <c r="C100" s="20"/>
      <c r="D100" s="35"/>
      <c r="E100" s="20"/>
      <c r="F100" s="131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35"/>
      <c r="AB100" s="20"/>
      <c r="AC100" s="20"/>
    </row>
    <row r="101" spans="1:29" ht="15.75" customHeight="1">
      <c r="A101" s="20"/>
      <c r="B101" s="20"/>
      <c r="C101" s="20"/>
      <c r="D101" s="35"/>
      <c r="E101" s="20"/>
      <c r="F101" s="131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35"/>
      <c r="AB101" s="20"/>
      <c r="AC101" s="20"/>
    </row>
    <row r="102" spans="1:29" ht="15.75" customHeight="1">
      <c r="A102" s="20"/>
      <c r="B102" s="20"/>
      <c r="C102" s="20"/>
      <c r="D102" s="35"/>
      <c r="E102" s="20"/>
      <c r="F102" s="131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35"/>
      <c r="AB102" s="20"/>
      <c r="AC102" s="20"/>
    </row>
    <row r="103" spans="1:29" ht="15.75" customHeight="1">
      <c r="A103" s="20"/>
      <c r="B103" s="20"/>
      <c r="C103" s="20"/>
      <c r="D103" s="35"/>
      <c r="E103" s="20"/>
      <c r="F103" s="131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35"/>
      <c r="AB103" s="20"/>
      <c r="AC103" s="20"/>
    </row>
    <row r="104" spans="1:29" ht="15.75" customHeight="1">
      <c r="A104" s="20"/>
      <c r="B104" s="20"/>
      <c r="C104" s="20"/>
      <c r="D104" s="35"/>
      <c r="E104" s="20"/>
      <c r="F104" s="131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35"/>
      <c r="AB104" s="20"/>
      <c r="AC104" s="20"/>
    </row>
    <row r="105" spans="1:29" ht="15.75" customHeight="1">
      <c r="A105" s="20"/>
      <c r="B105" s="20"/>
      <c r="C105" s="20"/>
      <c r="D105" s="35"/>
      <c r="E105" s="20"/>
      <c r="F105" s="131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35"/>
      <c r="AB105" s="20"/>
      <c r="AC105" s="20"/>
    </row>
    <row r="106" spans="1:29" ht="15.75" customHeight="1">
      <c r="A106" s="20"/>
      <c r="B106" s="20"/>
      <c r="C106" s="20"/>
      <c r="D106" s="35"/>
      <c r="E106" s="20"/>
      <c r="F106" s="131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35"/>
      <c r="AB106" s="20"/>
      <c r="AC106" s="20"/>
    </row>
    <row r="107" spans="1:29" ht="15.75" customHeight="1">
      <c r="A107" s="20"/>
      <c r="B107" s="20"/>
      <c r="C107" s="20"/>
      <c r="D107" s="35"/>
      <c r="E107" s="20"/>
      <c r="F107" s="131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35"/>
      <c r="AB107" s="20"/>
      <c r="AC107" s="20"/>
    </row>
    <row r="108" spans="1:29" ht="15.75" customHeight="1">
      <c r="A108" s="20"/>
      <c r="B108" s="20"/>
      <c r="C108" s="20"/>
      <c r="D108" s="35"/>
      <c r="E108" s="20"/>
      <c r="F108" s="131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35"/>
      <c r="AB108" s="20"/>
      <c r="AC108" s="20"/>
    </row>
    <row r="109" spans="1:29" ht="15.75" customHeight="1">
      <c r="A109" s="20"/>
      <c r="B109" s="20"/>
      <c r="C109" s="20"/>
      <c r="D109" s="35"/>
      <c r="E109" s="20"/>
      <c r="F109" s="131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35"/>
      <c r="AB109" s="20"/>
      <c r="AC109" s="20"/>
    </row>
    <row r="110" spans="1:29" ht="15.75" customHeight="1">
      <c r="A110" s="20"/>
      <c r="B110" s="20"/>
      <c r="C110" s="20"/>
      <c r="D110" s="35"/>
      <c r="E110" s="20"/>
      <c r="F110" s="131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35"/>
      <c r="AB110" s="20"/>
      <c r="AC110" s="20"/>
    </row>
    <row r="111" spans="1:29" ht="15.75" customHeight="1">
      <c r="A111" s="20"/>
      <c r="B111" s="20"/>
      <c r="C111" s="20"/>
      <c r="D111" s="35"/>
      <c r="E111" s="20"/>
      <c r="F111" s="131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35"/>
      <c r="AB111" s="20"/>
      <c r="AC111" s="20"/>
    </row>
    <row r="112" spans="1:29" ht="15.75" customHeight="1">
      <c r="A112" s="20"/>
      <c r="B112" s="20"/>
      <c r="C112" s="20"/>
      <c r="D112" s="35"/>
      <c r="E112" s="20"/>
      <c r="F112" s="131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35"/>
      <c r="AB112" s="20"/>
      <c r="AC112" s="20"/>
    </row>
    <row r="113" spans="1:29" ht="15.75" customHeight="1">
      <c r="A113" s="20"/>
      <c r="B113" s="20"/>
      <c r="C113" s="20"/>
      <c r="D113" s="35"/>
      <c r="E113" s="20"/>
      <c r="F113" s="131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35"/>
      <c r="AB113" s="20"/>
      <c r="AC113" s="20"/>
    </row>
    <row r="114" spans="1:29" ht="15.75" customHeight="1">
      <c r="A114" s="20"/>
      <c r="B114" s="20"/>
      <c r="C114" s="20"/>
      <c r="D114" s="35"/>
      <c r="E114" s="20"/>
      <c r="F114" s="131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35"/>
      <c r="AB114" s="20"/>
      <c r="AC114" s="20"/>
    </row>
    <row r="115" spans="1:29" ht="15.75" customHeight="1">
      <c r="A115" s="20"/>
      <c r="B115" s="20"/>
      <c r="C115" s="20"/>
      <c r="D115" s="35"/>
      <c r="E115" s="20"/>
      <c r="F115" s="131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35"/>
      <c r="AB115" s="20"/>
      <c r="AC115" s="20"/>
    </row>
    <row r="116" spans="1:29" ht="15.75" customHeight="1">
      <c r="A116" s="20"/>
      <c r="B116" s="20"/>
      <c r="C116" s="20"/>
      <c r="D116" s="35"/>
      <c r="E116" s="20"/>
      <c r="F116" s="131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35"/>
      <c r="AB116" s="20"/>
      <c r="AC116" s="20"/>
    </row>
    <row r="117" spans="1:29" ht="15.75" customHeight="1">
      <c r="A117" s="20"/>
      <c r="B117" s="20"/>
      <c r="C117" s="20"/>
      <c r="D117" s="35"/>
      <c r="E117" s="20"/>
      <c r="F117" s="131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35"/>
      <c r="AB117" s="20"/>
      <c r="AC117" s="20"/>
    </row>
    <row r="118" spans="1:29" ht="15.75" customHeight="1">
      <c r="A118" s="20"/>
      <c r="B118" s="20"/>
      <c r="C118" s="20"/>
      <c r="D118" s="35"/>
      <c r="E118" s="20"/>
      <c r="F118" s="131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35"/>
      <c r="AB118" s="20"/>
      <c r="AC118" s="20"/>
    </row>
    <row r="119" spans="1:29" ht="15.75" customHeight="1">
      <c r="A119" s="20"/>
      <c r="B119" s="20"/>
      <c r="C119" s="20"/>
      <c r="D119" s="35"/>
      <c r="E119" s="20"/>
      <c r="F119" s="131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35"/>
      <c r="AB119" s="20"/>
      <c r="AC119" s="20"/>
    </row>
    <row r="120" spans="1:29" ht="15.75" customHeight="1">
      <c r="A120" s="20"/>
      <c r="B120" s="20"/>
      <c r="C120" s="20"/>
      <c r="D120" s="35"/>
      <c r="E120" s="20"/>
      <c r="F120" s="131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35"/>
      <c r="AB120" s="20"/>
      <c r="AC120" s="20"/>
    </row>
    <row r="121" spans="1:29" ht="15.75" customHeight="1">
      <c r="A121" s="20"/>
      <c r="B121" s="20"/>
      <c r="C121" s="20"/>
      <c r="D121" s="35"/>
      <c r="E121" s="20"/>
      <c r="F121" s="131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35"/>
      <c r="AB121" s="20"/>
      <c r="AC121" s="20"/>
    </row>
    <row r="122" spans="1:29" ht="15.75" customHeight="1">
      <c r="A122" s="20"/>
      <c r="B122" s="20"/>
      <c r="C122" s="20"/>
      <c r="D122" s="35"/>
      <c r="E122" s="20"/>
      <c r="F122" s="131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35"/>
      <c r="AB122" s="20"/>
      <c r="AC122" s="20"/>
    </row>
    <row r="123" spans="1:29" ht="15.75" customHeight="1">
      <c r="A123" s="20"/>
      <c r="B123" s="20"/>
      <c r="C123" s="20"/>
      <c r="D123" s="35"/>
      <c r="E123" s="20"/>
      <c r="F123" s="131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35"/>
      <c r="AB123" s="20"/>
      <c r="AC123" s="20"/>
    </row>
    <row r="124" spans="1:29" ht="15.75" customHeight="1">
      <c r="A124" s="20"/>
      <c r="B124" s="20"/>
      <c r="C124" s="20"/>
      <c r="D124" s="35"/>
      <c r="E124" s="20"/>
      <c r="F124" s="131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35"/>
      <c r="AB124" s="20"/>
      <c r="AC124" s="20"/>
    </row>
    <row r="125" spans="1:29" ht="15.75" customHeight="1">
      <c r="A125" s="20"/>
      <c r="B125" s="20"/>
      <c r="C125" s="20"/>
      <c r="D125" s="35"/>
      <c r="E125" s="20"/>
      <c r="F125" s="131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35"/>
      <c r="AB125" s="20"/>
      <c r="AC125" s="20"/>
    </row>
    <row r="126" spans="1:29" ht="15.75" customHeight="1">
      <c r="A126" s="20"/>
      <c r="B126" s="20"/>
      <c r="C126" s="20"/>
      <c r="D126" s="35"/>
      <c r="E126" s="20"/>
      <c r="F126" s="131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35"/>
      <c r="AB126" s="20"/>
      <c r="AC126" s="20"/>
    </row>
    <row r="127" spans="1:29" ht="15.75" customHeight="1">
      <c r="A127" s="20"/>
      <c r="B127" s="20"/>
      <c r="C127" s="20"/>
      <c r="D127" s="35"/>
      <c r="E127" s="20"/>
      <c r="F127" s="131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35"/>
      <c r="AB127" s="20"/>
      <c r="AC127" s="20"/>
    </row>
    <row r="128" spans="1:29" ht="15.75" customHeight="1">
      <c r="A128" s="20"/>
      <c r="B128" s="20"/>
      <c r="C128" s="20"/>
      <c r="D128" s="35"/>
      <c r="E128" s="20"/>
      <c r="F128" s="131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35"/>
      <c r="AB128" s="20"/>
      <c r="AC128" s="20"/>
    </row>
    <row r="129" spans="1:29" ht="15.75" customHeight="1">
      <c r="A129" s="20"/>
      <c r="B129" s="20"/>
      <c r="C129" s="20"/>
      <c r="D129" s="35"/>
      <c r="E129" s="20"/>
      <c r="F129" s="131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35"/>
      <c r="AB129" s="20"/>
      <c r="AC129" s="20"/>
    </row>
    <row r="130" spans="1:29" ht="15.75" customHeight="1">
      <c r="A130" s="20"/>
      <c r="B130" s="20"/>
      <c r="C130" s="20"/>
      <c r="D130" s="35"/>
      <c r="E130" s="20"/>
      <c r="F130" s="131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35"/>
      <c r="AB130" s="20"/>
      <c r="AC130" s="20"/>
    </row>
    <row r="131" spans="1:29" ht="15.75" customHeight="1">
      <c r="A131" s="20"/>
      <c r="B131" s="20"/>
      <c r="C131" s="20"/>
      <c r="D131" s="35"/>
      <c r="E131" s="20"/>
      <c r="F131" s="131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35"/>
      <c r="AB131" s="20"/>
      <c r="AC131" s="20"/>
    </row>
    <row r="132" spans="1:29" ht="15.75" customHeight="1">
      <c r="A132" s="20"/>
      <c r="B132" s="20"/>
      <c r="C132" s="20"/>
      <c r="D132" s="35"/>
      <c r="E132" s="20"/>
      <c r="F132" s="131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35"/>
      <c r="AB132" s="20"/>
      <c r="AC132" s="20"/>
    </row>
    <row r="133" spans="1:29" ht="15.75" customHeight="1">
      <c r="A133" s="20"/>
      <c r="B133" s="20"/>
      <c r="C133" s="20"/>
      <c r="D133" s="35"/>
      <c r="E133" s="20"/>
      <c r="F133" s="131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35"/>
      <c r="AB133" s="20"/>
      <c r="AC133" s="20"/>
    </row>
    <row r="134" spans="1:29" ht="15.75" customHeight="1">
      <c r="A134" s="20"/>
      <c r="B134" s="20"/>
      <c r="C134" s="20"/>
      <c r="D134" s="35"/>
      <c r="E134" s="20"/>
      <c r="F134" s="131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35"/>
      <c r="AB134" s="20"/>
      <c r="AC134" s="20"/>
    </row>
    <row r="135" spans="1:29" ht="15.75" customHeight="1">
      <c r="A135" s="20"/>
      <c r="B135" s="20"/>
      <c r="C135" s="20"/>
      <c r="D135" s="35"/>
      <c r="E135" s="20"/>
      <c r="F135" s="131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35"/>
      <c r="AB135" s="20"/>
      <c r="AC135" s="20"/>
    </row>
    <row r="136" spans="1:29" ht="15.75" customHeight="1">
      <c r="A136" s="20"/>
      <c r="B136" s="20"/>
      <c r="C136" s="20"/>
      <c r="D136" s="35"/>
      <c r="E136" s="20"/>
      <c r="F136" s="131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35"/>
      <c r="AB136" s="20"/>
      <c r="AC136" s="20"/>
    </row>
    <row r="137" spans="1:29" ht="15.75" customHeight="1">
      <c r="A137" s="20"/>
      <c r="B137" s="20"/>
      <c r="C137" s="20"/>
      <c r="D137" s="35"/>
      <c r="E137" s="20"/>
      <c r="F137" s="131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35"/>
      <c r="AB137" s="20"/>
      <c r="AC137" s="20"/>
    </row>
    <row r="138" spans="1:29" ht="15.75" customHeight="1">
      <c r="A138" s="20"/>
      <c r="B138" s="20"/>
      <c r="C138" s="20"/>
      <c r="D138" s="35"/>
      <c r="E138" s="20"/>
      <c r="F138" s="131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35"/>
      <c r="AB138" s="20"/>
      <c r="AC138" s="20"/>
    </row>
    <row r="139" spans="1:29" ht="15.75" customHeight="1">
      <c r="A139" s="20"/>
      <c r="B139" s="20"/>
      <c r="C139" s="20"/>
      <c r="D139" s="35"/>
      <c r="E139" s="20"/>
      <c r="F139" s="131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35"/>
      <c r="AB139" s="20"/>
      <c r="AC139" s="20"/>
    </row>
    <row r="140" spans="1:29" ht="15.75" customHeight="1">
      <c r="A140" s="20"/>
      <c r="B140" s="20"/>
      <c r="C140" s="20"/>
      <c r="D140" s="35"/>
      <c r="E140" s="20"/>
      <c r="F140" s="131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35"/>
      <c r="AB140" s="20"/>
      <c r="AC140" s="20"/>
    </row>
    <row r="141" spans="1:29" ht="15.75" customHeight="1">
      <c r="A141" s="20"/>
      <c r="B141" s="20"/>
      <c r="C141" s="20"/>
      <c r="D141" s="35"/>
      <c r="E141" s="20"/>
      <c r="F141" s="131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35"/>
      <c r="AB141" s="20"/>
      <c r="AC141" s="20"/>
    </row>
    <row r="142" spans="1:29" ht="15.75" customHeight="1">
      <c r="A142" s="20"/>
      <c r="B142" s="20"/>
      <c r="C142" s="20"/>
      <c r="D142" s="35"/>
      <c r="E142" s="20"/>
      <c r="F142" s="131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35"/>
      <c r="AB142" s="20"/>
      <c r="AC142" s="20"/>
    </row>
    <row r="143" spans="1:29" ht="15.75" customHeight="1">
      <c r="A143" s="20"/>
      <c r="B143" s="20"/>
      <c r="C143" s="20"/>
      <c r="D143" s="35"/>
      <c r="E143" s="20"/>
      <c r="F143" s="131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35"/>
      <c r="AB143" s="20"/>
      <c r="AC143" s="20"/>
    </row>
    <row r="144" spans="1:29" ht="15.75" customHeight="1">
      <c r="A144" s="20"/>
      <c r="B144" s="20"/>
      <c r="C144" s="20"/>
      <c r="D144" s="35"/>
      <c r="E144" s="20"/>
      <c r="F144" s="131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35"/>
      <c r="AB144" s="20"/>
      <c r="AC144" s="20"/>
    </row>
    <row r="145" spans="1:29" ht="15.75" customHeight="1">
      <c r="A145" s="20"/>
      <c r="B145" s="20"/>
      <c r="C145" s="20"/>
      <c r="D145" s="35"/>
      <c r="E145" s="20"/>
      <c r="F145" s="131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35"/>
      <c r="AB145" s="20"/>
      <c r="AC145" s="20"/>
    </row>
    <row r="146" spans="1:29" ht="15.75" customHeight="1">
      <c r="A146" s="20"/>
      <c r="B146" s="20"/>
      <c r="C146" s="20"/>
      <c r="D146" s="35"/>
      <c r="E146" s="20"/>
      <c r="F146" s="131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35"/>
      <c r="AB146" s="20"/>
      <c r="AC146" s="20"/>
    </row>
    <row r="147" spans="1:29" ht="15.75" customHeight="1">
      <c r="A147" s="20"/>
      <c r="B147" s="20"/>
      <c r="C147" s="20"/>
      <c r="D147" s="35"/>
      <c r="E147" s="20"/>
      <c r="F147" s="131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35"/>
      <c r="AB147" s="20"/>
      <c r="AC147" s="20"/>
    </row>
    <row r="148" spans="1:29" ht="15.75" customHeight="1">
      <c r="A148" s="20"/>
      <c r="B148" s="20"/>
      <c r="C148" s="20"/>
      <c r="D148" s="35"/>
      <c r="E148" s="20"/>
      <c r="F148" s="131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35"/>
      <c r="AB148" s="20"/>
      <c r="AC148" s="20"/>
    </row>
    <row r="149" spans="1:29" ht="15.75" customHeight="1">
      <c r="A149" s="20"/>
      <c r="B149" s="20"/>
      <c r="C149" s="20"/>
      <c r="D149" s="35"/>
      <c r="E149" s="20"/>
      <c r="F149" s="131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35"/>
      <c r="AB149" s="20"/>
      <c r="AC149" s="20"/>
    </row>
    <row r="150" spans="1:29" ht="15.75" customHeight="1">
      <c r="A150" s="20"/>
      <c r="B150" s="20"/>
      <c r="C150" s="20"/>
      <c r="D150" s="35"/>
      <c r="E150" s="20"/>
      <c r="F150" s="131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35"/>
      <c r="AB150" s="20"/>
      <c r="AC150" s="20"/>
    </row>
    <row r="151" spans="1:29" ht="15.75" customHeight="1">
      <c r="A151" s="20"/>
      <c r="B151" s="20"/>
      <c r="C151" s="20"/>
      <c r="D151" s="35"/>
      <c r="E151" s="20"/>
      <c r="F151" s="131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35"/>
      <c r="AB151" s="20"/>
      <c r="AC151" s="20"/>
    </row>
    <row r="152" spans="1:29" ht="15.75" customHeight="1">
      <c r="A152" s="20"/>
      <c r="B152" s="20"/>
      <c r="C152" s="20"/>
      <c r="D152" s="35"/>
      <c r="E152" s="20"/>
      <c r="F152" s="131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35"/>
      <c r="AB152" s="20"/>
      <c r="AC152" s="20"/>
    </row>
    <row r="153" spans="1:29" ht="15.75" customHeight="1">
      <c r="A153" s="20"/>
      <c r="B153" s="20"/>
      <c r="C153" s="20"/>
      <c r="D153" s="35"/>
      <c r="E153" s="20"/>
      <c r="F153" s="131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35"/>
      <c r="AB153" s="20"/>
      <c r="AC153" s="20"/>
    </row>
    <row r="154" spans="1:29" ht="15.75" customHeight="1">
      <c r="A154" s="20"/>
      <c r="B154" s="20"/>
      <c r="C154" s="20"/>
      <c r="D154" s="35"/>
      <c r="E154" s="20"/>
      <c r="F154" s="131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35"/>
      <c r="AB154" s="20"/>
      <c r="AC154" s="20"/>
    </row>
    <row r="155" spans="1:29" ht="15.75" customHeight="1">
      <c r="A155" s="20"/>
      <c r="B155" s="20"/>
      <c r="C155" s="20"/>
      <c r="D155" s="35"/>
      <c r="E155" s="20"/>
      <c r="F155" s="131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35"/>
      <c r="AB155" s="20"/>
      <c r="AC155" s="20"/>
    </row>
    <row r="156" spans="1:29" ht="15.75" customHeight="1">
      <c r="A156" s="20"/>
      <c r="B156" s="20"/>
      <c r="C156" s="20"/>
      <c r="D156" s="35"/>
      <c r="E156" s="20"/>
      <c r="F156" s="131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35"/>
      <c r="AB156" s="20"/>
      <c r="AC156" s="20"/>
    </row>
    <row r="157" spans="1:29" ht="15.75" customHeight="1">
      <c r="A157" s="20"/>
      <c r="B157" s="20"/>
      <c r="C157" s="20"/>
      <c r="D157" s="35"/>
      <c r="E157" s="20"/>
      <c r="F157" s="131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35"/>
      <c r="AB157" s="20"/>
      <c r="AC157" s="20"/>
    </row>
    <row r="158" spans="1:29" ht="15.75" customHeight="1">
      <c r="A158" s="20"/>
      <c r="B158" s="20"/>
      <c r="C158" s="20"/>
      <c r="D158" s="35"/>
      <c r="E158" s="20"/>
      <c r="F158" s="131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35"/>
      <c r="AB158" s="20"/>
      <c r="AC158" s="20"/>
    </row>
    <row r="159" spans="1:29" ht="15.75" customHeight="1">
      <c r="A159" s="20"/>
      <c r="B159" s="20"/>
      <c r="C159" s="20"/>
      <c r="D159" s="35"/>
      <c r="E159" s="20"/>
      <c r="F159" s="131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35"/>
      <c r="AB159" s="20"/>
      <c r="AC159" s="20"/>
    </row>
    <row r="160" spans="1:29" ht="15.75" customHeight="1">
      <c r="A160" s="20"/>
      <c r="B160" s="20"/>
      <c r="C160" s="20"/>
      <c r="D160" s="35"/>
      <c r="E160" s="20"/>
      <c r="F160" s="131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35"/>
      <c r="AB160" s="20"/>
      <c r="AC160" s="20"/>
    </row>
    <row r="161" spans="1:29" ht="15.75" customHeight="1">
      <c r="A161" s="20"/>
      <c r="B161" s="20"/>
      <c r="C161" s="20"/>
      <c r="D161" s="35"/>
      <c r="E161" s="20"/>
      <c r="F161" s="131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35"/>
      <c r="AB161" s="20"/>
      <c r="AC161" s="20"/>
    </row>
    <row r="162" spans="1:29" ht="15.75" customHeight="1">
      <c r="A162" s="20"/>
      <c r="B162" s="20"/>
      <c r="C162" s="20"/>
      <c r="D162" s="35"/>
      <c r="E162" s="20"/>
      <c r="F162" s="131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35"/>
      <c r="AB162" s="20"/>
      <c r="AC162" s="20"/>
    </row>
    <row r="163" spans="1:29" ht="15.75" customHeight="1">
      <c r="A163" s="20"/>
      <c r="B163" s="20"/>
      <c r="C163" s="20"/>
      <c r="D163" s="35"/>
      <c r="E163" s="20"/>
      <c r="F163" s="131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35"/>
      <c r="AB163" s="20"/>
      <c r="AC163" s="20"/>
    </row>
    <row r="164" spans="1:29" ht="15.75" customHeight="1">
      <c r="A164" s="20"/>
      <c r="B164" s="20"/>
      <c r="C164" s="20"/>
      <c r="D164" s="35"/>
      <c r="E164" s="20"/>
      <c r="F164" s="131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35"/>
      <c r="AB164" s="20"/>
      <c r="AC164" s="20"/>
    </row>
    <row r="165" spans="1:29" ht="15.75" customHeight="1">
      <c r="A165" s="20"/>
      <c r="B165" s="20"/>
      <c r="C165" s="20"/>
      <c r="D165" s="35"/>
      <c r="E165" s="20"/>
      <c r="F165" s="131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35"/>
      <c r="AB165" s="20"/>
      <c r="AC165" s="20"/>
    </row>
    <row r="166" spans="1:29" ht="15.75" customHeight="1">
      <c r="A166" s="20"/>
      <c r="B166" s="20"/>
      <c r="C166" s="20"/>
      <c r="D166" s="35"/>
      <c r="E166" s="20"/>
      <c r="F166" s="131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35"/>
      <c r="AB166" s="20"/>
      <c r="AC166" s="20"/>
    </row>
    <row r="167" spans="1:29" ht="15.75" customHeight="1">
      <c r="A167" s="20"/>
      <c r="B167" s="20"/>
      <c r="C167" s="20"/>
      <c r="D167" s="35"/>
      <c r="E167" s="20"/>
      <c r="F167" s="131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35"/>
      <c r="AB167" s="20"/>
      <c r="AC167" s="20"/>
    </row>
    <row r="168" spans="1:29" ht="15.75" customHeight="1">
      <c r="A168" s="20"/>
      <c r="B168" s="20"/>
      <c r="C168" s="20"/>
      <c r="D168" s="35"/>
      <c r="E168" s="20"/>
      <c r="F168" s="131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35"/>
      <c r="AB168" s="20"/>
      <c r="AC168" s="20"/>
    </row>
    <row r="169" spans="1:29" ht="15.75" customHeight="1">
      <c r="A169" s="20"/>
      <c r="B169" s="20"/>
      <c r="C169" s="20"/>
      <c r="D169" s="35"/>
      <c r="E169" s="20"/>
      <c r="F169" s="131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35"/>
      <c r="AB169" s="20"/>
      <c r="AC169" s="20"/>
    </row>
    <row r="170" spans="1:29" ht="15.75" customHeight="1">
      <c r="A170" s="20"/>
      <c r="B170" s="20"/>
      <c r="C170" s="20"/>
      <c r="D170" s="35"/>
      <c r="E170" s="20"/>
      <c r="F170" s="131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35"/>
      <c r="AB170" s="20"/>
      <c r="AC170" s="20"/>
    </row>
    <row r="171" spans="1:29" ht="15.75" customHeight="1">
      <c r="A171" s="20"/>
      <c r="B171" s="20"/>
      <c r="C171" s="20"/>
      <c r="D171" s="35"/>
      <c r="E171" s="20"/>
      <c r="F171" s="131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35"/>
      <c r="AB171" s="20"/>
      <c r="AC171" s="20"/>
    </row>
    <row r="172" spans="1:29" ht="15.75" customHeight="1">
      <c r="A172" s="20"/>
      <c r="B172" s="20"/>
      <c r="C172" s="20"/>
      <c r="D172" s="35"/>
      <c r="E172" s="20"/>
      <c r="F172" s="131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35"/>
      <c r="AB172" s="20"/>
      <c r="AC172" s="20"/>
    </row>
    <row r="173" spans="1:29" ht="15.75" customHeight="1">
      <c r="A173" s="20"/>
      <c r="B173" s="20"/>
      <c r="C173" s="20"/>
      <c r="D173" s="35"/>
      <c r="E173" s="20"/>
      <c r="F173" s="131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35"/>
      <c r="AB173" s="20"/>
      <c r="AC173" s="20"/>
    </row>
    <row r="174" spans="1:29" ht="15.75" customHeight="1">
      <c r="A174" s="20"/>
      <c r="B174" s="20"/>
      <c r="C174" s="20"/>
      <c r="D174" s="35"/>
      <c r="E174" s="20"/>
      <c r="F174" s="131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35"/>
      <c r="AB174" s="20"/>
      <c r="AC174" s="20"/>
    </row>
    <row r="175" spans="1:29" ht="15.75" customHeight="1">
      <c r="A175" s="20"/>
      <c r="B175" s="20"/>
      <c r="C175" s="20"/>
      <c r="D175" s="35"/>
      <c r="E175" s="20"/>
      <c r="F175" s="131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35"/>
      <c r="AB175" s="20"/>
      <c r="AC175" s="20"/>
    </row>
    <row r="176" spans="1:29" ht="15.75" customHeight="1">
      <c r="A176" s="20"/>
      <c r="B176" s="20"/>
      <c r="C176" s="20"/>
      <c r="D176" s="35"/>
      <c r="E176" s="20"/>
      <c r="F176" s="131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35"/>
      <c r="AB176" s="20"/>
      <c r="AC176" s="20"/>
    </row>
    <row r="177" spans="1:29" ht="15.75" customHeight="1">
      <c r="A177" s="20"/>
      <c r="B177" s="20"/>
      <c r="C177" s="20"/>
      <c r="D177" s="35"/>
      <c r="E177" s="20"/>
      <c r="F177" s="131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35"/>
      <c r="AB177" s="20"/>
      <c r="AC177" s="20"/>
    </row>
    <row r="178" spans="1:29" ht="15.75" customHeight="1">
      <c r="A178" s="20"/>
      <c r="B178" s="20"/>
      <c r="C178" s="20"/>
      <c r="D178" s="35"/>
      <c r="E178" s="20"/>
      <c r="F178" s="131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35"/>
      <c r="AB178" s="20"/>
      <c r="AC178" s="20"/>
    </row>
    <row r="179" spans="1:29" ht="15.75" customHeight="1">
      <c r="A179" s="20"/>
      <c r="B179" s="20"/>
      <c r="C179" s="20"/>
      <c r="D179" s="35"/>
      <c r="E179" s="20"/>
      <c r="F179" s="131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35"/>
      <c r="AB179" s="20"/>
      <c r="AC179" s="20"/>
    </row>
    <row r="180" spans="1:29" ht="15.75" customHeight="1">
      <c r="A180" s="20"/>
      <c r="B180" s="20"/>
      <c r="C180" s="20"/>
      <c r="D180" s="35"/>
      <c r="E180" s="20"/>
      <c r="F180" s="131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35"/>
      <c r="AB180" s="20"/>
      <c r="AC180" s="20"/>
    </row>
    <row r="181" spans="1:29" ht="15.75" customHeight="1">
      <c r="A181" s="20"/>
      <c r="B181" s="20"/>
      <c r="C181" s="20"/>
      <c r="D181" s="35"/>
      <c r="E181" s="20"/>
      <c r="F181" s="131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35"/>
      <c r="AB181" s="20"/>
      <c r="AC181" s="20"/>
    </row>
    <row r="182" spans="1:29" ht="15.75" customHeight="1">
      <c r="A182" s="20"/>
      <c r="B182" s="20"/>
      <c r="C182" s="20"/>
      <c r="D182" s="35"/>
      <c r="E182" s="20"/>
      <c r="F182" s="131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35"/>
      <c r="AB182" s="20"/>
      <c r="AC182" s="20"/>
    </row>
    <row r="183" spans="1:29" ht="15.75" customHeight="1">
      <c r="A183" s="20"/>
      <c r="B183" s="20"/>
      <c r="C183" s="20"/>
      <c r="D183" s="35"/>
      <c r="E183" s="20"/>
      <c r="F183" s="131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35"/>
      <c r="AB183" s="20"/>
      <c r="AC183" s="20"/>
    </row>
    <row r="184" spans="1:29" ht="15.75" customHeight="1">
      <c r="A184" s="20"/>
      <c r="B184" s="20"/>
      <c r="C184" s="20"/>
      <c r="D184" s="35"/>
      <c r="E184" s="20"/>
      <c r="F184" s="131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35"/>
      <c r="AB184" s="20"/>
      <c r="AC184" s="20"/>
    </row>
    <row r="185" spans="1:29" ht="15.75" customHeight="1">
      <c r="A185" s="20"/>
      <c r="B185" s="20"/>
      <c r="C185" s="20"/>
      <c r="D185" s="35"/>
      <c r="E185" s="20"/>
      <c r="F185" s="131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35"/>
      <c r="AB185" s="20"/>
      <c r="AC185" s="20"/>
    </row>
    <row r="186" spans="1:29" ht="15.75" customHeight="1">
      <c r="A186" s="20"/>
      <c r="B186" s="20"/>
      <c r="C186" s="20"/>
      <c r="D186" s="35"/>
      <c r="E186" s="20"/>
      <c r="F186" s="131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35"/>
      <c r="AB186" s="20"/>
      <c r="AC186" s="20"/>
    </row>
    <row r="187" spans="1:29" ht="15.75" customHeight="1">
      <c r="A187" s="20"/>
      <c r="B187" s="20"/>
      <c r="C187" s="20"/>
      <c r="D187" s="35"/>
      <c r="E187" s="20"/>
      <c r="F187" s="131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35"/>
      <c r="AB187" s="20"/>
      <c r="AC187" s="20"/>
    </row>
    <row r="188" spans="1:29" ht="15.75" customHeight="1">
      <c r="A188" s="20"/>
      <c r="B188" s="20"/>
      <c r="C188" s="20"/>
      <c r="D188" s="35"/>
      <c r="E188" s="20"/>
      <c r="F188" s="131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35"/>
      <c r="AB188" s="20"/>
      <c r="AC188" s="20"/>
    </row>
    <row r="189" spans="1:29" ht="15.75" customHeight="1">
      <c r="A189" s="20"/>
      <c r="B189" s="20"/>
      <c r="C189" s="20"/>
      <c r="D189" s="35"/>
      <c r="E189" s="20"/>
      <c r="F189" s="131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35"/>
      <c r="AB189" s="20"/>
      <c r="AC189" s="20"/>
    </row>
    <row r="190" spans="1:29" ht="15.75" customHeight="1">
      <c r="A190" s="20"/>
      <c r="B190" s="20"/>
      <c r="C190" s="20"/>
      <c r="D190" s="35"/>
      <c r="E190" s="20"/>
      <c r="F190" s="131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35"/>
      <c r="AB190" s="20"/>
      <c r="AC190" s="20"/>
    </row>
    <row r="191" spans="1:29" ht="15.75" customHeight="1">
      <c r="A191" s="20"/>
      <c r="B191" s="20"/>
      <c r="C191" s="20"/>
      <c r="D191" s="35"/>
      <c r="E191" s="20"/>
      <c r="F191" s="131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35"/>
      <c r="AB191" s="20"/>
      <c r="AC191" s="20"/>
    </row>
    <row r="192" spans="1:29" ht="15.75" customHeight="1">
      <c r="A192" s="20"/>
      <c r="B192" s="20"/>
      <c r="C192" s="20"/>
      <c r="D192" s="35"/>
      <c r="E192" s="20"/>
      <c r="F192" s="131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35"/>
      <c r="AB192" s="20"/>
      <c r="AC192" s="20"/>
    </row>
    <row r="193" spans="1:29" ht="15.75" customHeight="1">
      <c r="A193" s="20"/>
      <c r="B193" s="20"/>
      <c r="C193" s="20"/>
      <c r="D193" s="35"/>
      <c r="E193" s="20"/>
      <c r="F193" s="131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35"/>
      <c r="AB193" s="20"/>
      <c r="AC193" s="20"/>
    </row>
    <row r="194" spans="1:29" ht="15.75" customHeight="1">
      <c r="A194" s="20"/>
      <c r="B194" s="20"/>
      <c r="C194" s="20"/>
      <c r="D194" s="35"/>
      <c r="E194" s="20"/>
      <c r="F194" s="131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35"/>
      <c r="AB194" s="20"/>
      <c r="AC194" s="20"/>
    </row>
    <row r="195" spans="1:29" ht="15.75" customHeight="1">
      <c r="A195" s="20"/>
      <c r="B195" s="20"/>
      <c r="C195" s="20"/>
      <c r="D195" s="35"/>
      <c r="E195" s="20"/>
      <c r="F195" s="131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35"/>
      <c r="AB195" s="20"/>
      <c r="AC195" s="20"/>
    </row>
    <row r="196" spans="1:29" ht="15.75" customHeight="1">
      <c r="A196" s="20"/>
      <c r="B196" s="20"/>
      <c r="C196" s="20"/>
      <c r="D196" s="35"/>
      <c r="E196" s="20"/>
      <c r="F196" s="131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35"/>
      <c r="AB196" s="20"/>
      <c r="AC196" s="20"/>
    </row>
    <row r="197" spans="1:29" ht="15.75" customHeight="1">
      <c r="A197" s="20"/>
      <c r="B197" s="20"/>
      <c r="C197" s="20"/>
      <c r="D197" s="35"/>
      <c r="E197" s="20"/>
      <c r="F197" s="131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35"/>
      <c r="AB197" s="20"/>
      <c r="AC197" s="20"/>
    </row>
    <row r="198" spans="1:29" ht="15.75" customHeight="1">
      <c r="A198" s="20"/>
      <c r="B198" s="20"/>
      <c r="C198" s="20"/>
      <c r="D198" s="35"/>
      <c r="E198" s="20"/>
      <c r="F198" s="131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35"/>
      <c r="AB198" s="20"/>
      <c r="AC198" s="20"/>
    </row>
    <row r="199" spans="1:29" ht="15.75" customHeight="1">
      <c r="A199" s="20"/>
      <c r="B199" s="20"/>
      <c r="C199" s="20"/>
      <c r="D199" s="35"/>
      <c r="E199" s="20"/>
      <c r="F199" s="131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35"/>
      <c r="AB199" s="20"/>
      <c r="AC199" s="20"/>
    </row>
    <row r="200" spans="1:29" ht="15.75" customHeight="1">
      <c r="A200" s="20"/>
      <c r="B200" s="20"/>
      <c r="C200" s="20"/>
      <c r="D200" s="35"/>
      <c r="E200" s="20"/>
      <c r="F200" s="131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35"/>
      <c r="AB200" s="20"/>
      <c r="AC200" s="20"/>
    </row>
    <row r="201" spans="1:29" ht="15.75" customHeight="1">
      <c r="A201" s="20"/>
      <c r="B201" s="20"/>
      <c r="C201" s="20"/>
      <c r="D201" s="35"/>
      <c r="E201" s="20"/>
      <c r="F201" s="131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35"/>
      <c r="AB201" s="20"/>
      <c r="AC201" s="20"/>
    </row>
    <row r="202" spans="1:29" ht="15.75" customHeight="1">
      <c r="A202" s="20"/>
      <c r="B202" s="20"/>
      <c r="C202" s="20"/>
      <c r="D202" s="35"/>
      <c r="E202" s="20"/>
      <c r="F202" s="131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35"/>
      <c r="AB202" s="20"/>
      <c r="AC202" s="20"/>
    </row>
    <row r="203" spans="1:29" ht="15.75" customHeight="1">
      <c r="A203" s="20"/>
      <c r="B203" s="20"/>
      <c r="C203" s="20"/>
      <c r="D203" s="35"/>
      <c r="E203" s="20"/>
      <c r="F203" s="131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35"/>
      <c r="AB203" s="20"/>
      <c r="AC203" s="20"/>
    </row>
    <row r="204" spans="1:29" ht="15.75" customHeight="1">
      <c r="A204" s="20"/>
      <c r="B204" s="20"/>
      <c r="C204" s="20"/>
      <c r="D204" s="35"/>
      <c r="E204" s="20"/>
      <c r="F204" s="131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35"/>
      <c r="AB204" s="20"/>
      <c r="AC204" s="20"/>
    </row>
    <row r="205" spans="1:29" ht="15.75" customHeight="1">
      <c r="A205" s="20"/>
      <c r="B205" s="20"/>
      <c r="C205" s="20"/>
      <c r="D205" s="35"/>
      <c r="E205" s="20"/>
      <c r="F205" s="131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35"/>
      <c r="AB205" s="20"/>
      <c r="AC205" s="20"/>
    </row>
    <row r="206" spans="1:29" ht="15.75" customHeight="1">
      <c r="A206" s="20"/>
      <c r="B206" s="20"/>
      <c r="C206" s="20"/>
      <c r="D206" s="35"/>
      <c r="E206" s="20"/>
      <c r="F206" s="131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35"/>
      <c r="AB206" s="20"/>
      <c r="AC206" s="20"/>
    </row>
    <row r="207" spans="1:29" ht="15.75" customHeight="1">
      <c r="A207" s="20"/>
      <c r="B207" s="20"/>
      <c r="C207" s="20"/>
      <c r="D207" s="35"/>
      <c r="E207" s="20"/>
      <c r="F207" s="131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35"/>
      <c r="AB207" s="20"/>
      <c r="AC207" s="20"/>
    </row>
    <row r="208" spans="1:29" ht="15.75" customHeight="1">
      <c r="A208" s="20"/>
      <c r="B208" s="20"/>
      <c r="C208" s="20"/>
      <c r="D208" s="35"/>
      <c r="E208" s="20"/>
      <c r="F208" s="131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35"/>
      <c r="AB208" s="20"/>
      <c r="AC208" s="20"/>
    </row>
    <row r="209" spans="1:29" ht="15.75" customHeight="1">
      <c r="A209" s="20"/>
      <c r="B209" s="20"/>
      <c r="C209" s="20"/>
      <c r="D209" s="35"/>
      <c r="E209" s="20"/>
      <c r="F209" s="131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35"/>
      <c r="AB209" s="20"/>
      <c r="AC209" s="20"/>
    </row>
    <row r="210" spans="1:29" ht="15.75" customHeight="1">
      <c r="A210" s="20"/>
      <c r="B210" s="20"/>
      <c r="C210" s="20"/>
      <c r="D210" s="35"/>
      <c r="E210" s="20"/>
      <c r="F210" s="131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35"/>
      <c r="AB210" s="20"/>
      <c r="AC210" s="20"/>
    </row>
    <row r="211" spans="1:29" ht="15.75" customHeight="1">
      <c r="A211" s="20"/>
      <c r="B211" s="20"/>
      <c r="C211" s="20"/>
      <c r="D211" s="35"/>
      <c r="E211" s="20"/>
      <c r="F211" s="131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35"/>
      <c r="AB211" s="20"/>
      <c r="AC211" s="20"/>
    </row>
    <row r="212" spans="1:29" ht="15.75" customHeight="1">
      <c r="A212" s="20"/>
      <c r="B212" s="20"/>
      <c r="C212" s="20"/>
      <c r="D212" s="35"/>
      <c r="E212" s="20"/>
      <c r="F212" s="131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35"/>
      <c r="AB212" s="20"/>
      <c r="AC212" s="20"/>
    </row>
    <row r="213" spans="1:29" ht="15.75" customHeight="1">
      <c r="A213" s="20"/>
      <c r="B213" s="20"/>
      <c r="C213" s="20"/>
      <c r="D213" s="35"/>
      <c r="E213" s="20"/>
      <c r="F213" s="131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35"/>
      <c r="AB213" s="20"/>
      <c r="AC213" s="20"/>
    </row>
    <row r="214" spans="1:29" ht="15.75" customHeight="1">
      <c r="A214" s="20"/>
      <c r="B214" s="20"/>
      <c r="C214" s="20"/>
      <c r="D214" s="35"/>
      <c r="E214" s="20"/>
      <c r="F214" s="131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35"/>
      <c r="AB214" s="20"/>
      <c r="AC214" s="20"/>
    </row>
    <row r="215" spans="1:29" ht="15.75" customHeight="1">
      <c r="A215" s="20"/>
      <c r="B215" s="20"/>
      <c r="C215" s="20"/>
      <c r="D215" s="35"/>
      <c r="E215" s="20"/>
      <c r="F215" s="131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35"/>
      <c r="AB215" s="20"/>
      <c r="AC215" s="20"/>
    </row>
    <row r="216" spans="1:29" ht="15.75" customHeight="1">
      <c r="A216" s="20"/>
      <c r="B216" s="20"/>
      <c r="C216" s="20"/>
      <c r="D216" s="35"/>
      <c r="E216" s="20"/>
      <c r="F216" s="131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35"/>
      <c r="AB216" s="20"/>
      <c r="AC216" s="20"/>
    </row>
    <row r="217" spans="1:29" ht="15.75" customHeight="1">
      <c r="A217" s="20"/>
      <c r="B217" s="20"/>
      <c r="C217" s="20"/>
      <c r="D217" s="35"/>
      <c r="E217" s="20"/>
      <c r="F217" s="131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35"/>
      <c r="AB217" s="20"/>
      <c r="AC217" s="20"/>
    </row>
    <row r="218" spans="1:29" ht="15.75" customHeight="1">
      <c r="A218" s="20"/>
      <c r="B218" s="20"/>
      <c r="C218" s="20"/>
      <c r="D218" s="35"/>
      <c r="E218" s="20"/>
      <c r="F218" s="131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35"/>
      <c r="AB218" s="20"/>
      <c r="AC218" s="20"/>
    </row>
    <row r="219" spans="1:29" ht="15.75" customHeight="1">
      <c r="A219" s="20"/>
      <c r="B219" s="20"/>
      <c r="C219" s="20"/>
      <c r="D219" s="35"/>
      <c r="E219" s="20"/>
      <c r="F219" s="131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35"/>
      <c r="AB219" s="20"/>
      <c r="AC219" s="20"/>
    </row>
    <row r="220" spans="1:29" ht="15.75" customHeight="1">
      <c r="A220" s="20"/>
      <c r="B220" s="20"/>
      <c r="C220" s="20"/>
      <c r="D220" s="35"/>
      <c r="E220" s="20"/>
      <c r="F220" s="131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35"/>
      <c r="AB220" s="20"/>
      <c r="AC220" s="20"/>
    </row>
    <row r="221" spans="1:29" ht="15.75" customHeight="1">
      <c r="A221" s="20"/>
      <c r="B221" s="20"/>
      <c r="C221" s="20"/>
      <c r="D221" s="35"/>
      <c r="E221" s="20"/>
      <c r="F221" s="131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35"/>
      <c r="AB221" s="20"/>
      <c r="AC221" s="20"/>
    </row>
    <row r="222" spans="1:29" ht="15.75" customHeight="1">
      <c r="A222" s="20"/>
      <c r="B222" s="20"/>
      <c r="C222" s="20"/>
      <c r="D222" s="35"/>
      <c r="E222" s="20"/>
      <c r="F222" s="131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35"/>
      <c r="AB222" s="20"/>
      <c r="AC222" s="20"/>
    </row>
    <row r="223" spans="1:29" ht="15.75" customHeight="1">
      <c r="A223" s="20"/>
      <c r="B223" s="20"/>
      <c r="C223" s="20"/>
      <c r="D223" s="35"/>
      <c r="E223" s="20"/>
      <c r="F223" s="131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35"/>
      <c r="AB223" s="20"/>
      <c r="AC223" s="20"/>
    </row>
    <row r="224" spans="1:29" ht="15.75" customHeight="1">
      <c r="A224" s="20"/>
      <c r="B224" s="20"/>
      <c r="C224" s="20"/>
      <c r="D224" s="35"/>
      <c r="E224" s="20"/>
      <c r="F224" s="131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35"/>
      <c r="AB224" s="20"/>
      <c r="AC224" s="20"/>
    </row>
    <row r="225" spans="1:29" ht="15.75" customHeight="1">
      <c r="A225" s="20"/>
      <c r="B225" s="20"/>
      <c r="C225" s="20"/>
      <c r="D225" s="35"/>
      <c r="E225" s="20"/>
      <c r="F225" s="131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35"/>
      <c r="AB225" s="20"/>
      <c r="AC225" s="20"/>
    </row>
    <row r="226" spans="1:29" ht="15.75" customHeight="1">
      <c r="A226" s="20"/>
      <c r="B226" s="20"/>
      <c r="C226" s="20"/>
      <c r="D226" s="35"/>
      <c r="E226" s="20"/>
      <c r="F226" s="131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35"/>
      <c r="AB226" s="20"/>
      <c r="AC226" s="20"/>
    </row>
    <row r="227" spans="1:29" ht="15.75" customHeight="1">
      <c r="A227" s="20"/>
      <c r="B227" s="20"/>
      <c r="C227" s="20"/>
      <c r="D227" s="35"/>
      <c r="E227" s="20"/>
      <c r="F227" s="131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35"/>
      <c r="AB227" s="20"/>
      <c r="AC227" s="20"/>
    </row>
    <row r="228" spans="1:29" ht="15.75" customHeight="1">
      <c r="A228" s="20"/>
      <c r="B228" s="20"/>
      <c r="C228" s="20"/>
      <c r="D228" s="35"/>
      <c r="E228" s="20"/>
      <c r="F228" s="131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35"/>
      <c r="AB228" s="20"/>
      <c r="AC228" s="20"/>
    </row>
    <row r="229" spans="1:29" ht="15.75" customHeight="1">
      <c r="A229" s="20"/>
      <c r="B229" s="20"/>
      <c r="C229" s="20"/>
      <c r="D229" s="35"/>
      <c r="E229" s="20"/>
      <c r="F229" s="131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35"/>
      <c r="AB229" s="20"/>
      <c r="AC229" s="20"/>
    </row>
    <row r="230" spans="1:29" ht="15.75" customHeight="1">
      <c r="A230" s="20"/>
      <c r="B230" s="20"/>
      <c r="C230" s="20"/>
      <c r="D230" s="35"/>
      <c r="E230" s="20"/>
      <c r="F230" s="131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35"/>
      <c r="AB230" s="20"/>
      <c r="AC230" s="20"/>
    </row>
    <row r="231" spans="1:29" ht="15.75" customHeight="1">
      <c r="A231" s="20"/>
      <c r="B231" s="20"/>
      <c r="C231" s="20"/>
      <c r="D231" s="35"/>
      <c r="E231" s="20"/>
      <c r="F231" s="131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35"/>
      <c r="AB231" s="20"/>
      <c r="AC231" s="20"/>
    </row>
    <row r="232" spans="1:29" ht="15.75" customHeight="1">
      <c r="A232" s="20"/>
      <c r="B232" s="20"/>
      <c r="C232" s="20"/>
      <c r="D232" s="35"/>
      <c r="E232" s="20"/>
      <c r="F232" s="131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35"/>
      <c r="AB232" s="20"/>
      <c r="AC232" s="20"/>
    </row>
    <row r="233" spans="1:29" ht="15.75" customHeight="1">
      <c r="A233" s="20"/>
      <c r="B233" s="20"/>
      <c r="C233" s="20"/>
      <c r="D233" s="35"/>
      <c r="E233" s="20"/>
      <c r="F233" s="131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35"/>
      <c r="AB233" s="20"/>
      <c r="AC233" s="20"/>
    </row>
    <row r="234" spans="1:29" ht="15.75" customHeight="1">
      <c r="A234" s="20"/>
      <c r="B234" s="20"/>
      <c r="C234" s="20"/>
      <c r="D234" s="35"/>
      <c r="E234" s="20"/>
      <c r="F234" s="131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35"/>
      <c r="AB234" s="20"/>
      <c r="AC234" s="20"/>
    </row>
    <row r="235" spans="1:29" ht="15.75" customHeight="1">
      <c r="A235" s="20"/>
      <c r="B235" s="20"/>
      <c r="C235" s="20"/>
      <c r="D235" s="35"/>
      <c r="E235" s="20"/>
      <c r="F235" s="131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35"/>
      <c r="AB235" s="20"/>
      <c r="AC235" s="20"/>
    </row>
    <row r="236" spans="1:29" ht="15.75" customHeight="1">
      <c r="A236" s="20"/>
      <c r="B236" s="20"/>
      <c r="C236" s="20"/>
      <c r="D236" s="35"/>
      <c r="E236" s="20"/>
      <c r="F236" s="131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35"/>
      <c r="AB236" s="20"/>
      <c r="AC236" s="20"/>
    </row>
    <row r="237" spans="1:29" ht="15.75" customHeight="1">
      <c r="A237" s="20"/>
      <c r="B237" s="20"/>
      <c r="C237" s="20"/>
      <c r="D237" s="35"/>
      <c r="E237" s="20"/>
      <c r="F237" s="131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35"/>
      <c r="AB237" s="20"/>
      <c r="AC237" s="20"/>
    </row>
    <row r="238" spans="1:29" ht="15.75" customHeight="1">
      <c r="A238" s="20"/>
      <c r="B238" s="20"/>
      <c r="C238" s="20"/>
      <c r="D238" s="35"/>
      <c r="E238" s="20"/>
      <c r="F238" s="131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35"/>
      <c r="AB238" s="20"/>
      <c r="AC238" s="20"/>
    </row>
    <row r="239" spans="1:29" ht="15.75" customHeight="1">
      <c r="A239" s="20"/>
      <c r="B239" s="20"/>
      <c r="C239" s="20"/>
      <c r="D239" s="35"/>
      <c r="E239" s="20"/>
      <c r="F239" s="131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35"/>
      <c r="AB239" s="20"/>
      <c r="AC239" s="20"/>
    </row>
    <row r="240" spans="1:29" ht="15.75" customHeight="1">
      <c r="A240" s="20"/>
      <c r="B240" s="20"/>
      <c r="C240" s="20"/>
      <c r="D240" s="35"/>
      <c r="E240" s="20"/>
      <c r="F240" s="13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35"/>
      <c r="AB240" s="20"/>
      <c r="AC240" s="20"/>
    </row>
    <row r="241" spans="1:29" ht="15.75" customHeight="1">
      <c r="A241" s="20"/>
      <c r="B241" s="20"/>
      <c r="C241" s="20"/>
      <c r="D241" s="35"/>
      <c r="E241" s="20"/>
      <c r="F241" s="131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35"/>
      <c r="AB241" s="20"/>
      <c r="AC241" s="20"/>
    </row>
    <row r="242" spans="1:29" ht="15.75" customHeight="1">
      <c r="A242" s="20"/>
      <c r="B242" s="20"/>
      <c r="C242" s="20"/>
      <c r="D242" s="35"/>
      <c r="E242" s="20"/>
      <c r="F242" s="131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35"/>
      <c r="AB242" s="20"/>
      <c r="AC242" s="20"/>
    </row>
    <row r="243" spans="1:29" ht="15.75" customHeight="1">
      <c r="A243" s="20"/>
      <c r="B243" s="20"/>
      <c r="C243" s="20"/>
      <c r="D243" s="35"/>
      <c r="E243" s="20"/>
      <c r="F243" s="131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35"/>
      <c r="AB243" s="20"/>
      <c r="AC243" s="20"/>
    </row>
    <row r="244" spans="1:29" ht="15.75" customHeight="1">
      <c r="A244" s="20"/>
      <c r="B244" s="20"/>
      <c r="C244" s="20"/>
      <c r="D244" s="35"/>
      <c r="E244" s="20"/>
      <c r="F244" s="131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35"/>
      <c r="AB244" s="20"/>
      <c r="AC244" s="20"/>
    </row>
    <row r="245" spans="1:29" ht="15.75" customHeight="1">
      <c r="A245" s="20"/>
      <c r="B245" s="20"/>
      <c r="C245" s="20"/>
      <c r="D245" s="35"/>
      <c r="E245" s="20"/>
      <c r="F245" s="131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35"/>
      <c r="AB245" s="20"/>
      <c r="AC245" s="20"/>
    </row>
    <row r="246" spans="1:29" ht="15.75" customHeight="1">
      <c r="A246" s="20"/>
      <c r="B246" s="20"/>
      <c r="C246" s="20"/>
      <c r="D246" s="35"/>
      <c r="E246" s="20"/>
      <c r="F246" s="131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35"/>
      <c r="AB246" s="20"/>
      <c r="AC246" s="20"/>
    </row>
    <row r="247" spans="1:29" ht="15.75" customHeight="1">
      <c r="A247" s="20"/>
      <c r="B247" s="20"/>
      <c r="C247" s="20"/>
      <c r="D247" s="35"/>
      <c r="E247" s="20"/>
      <c r="F247" s="131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35"/>
      <c r="AB247" s="20"/>
      <c r="AC247" s="20"/>
    </row>
    <row r="248" spans="1:29" ht="15.75" customHeight="1">
      <c r="A248" s="20"/>
      <c r="B248" s="20"/>
      <c r="C248" s="20"/>
      <c r="D248" s="35"/>
      <c r="E248" s="20"/>
      <c r="F248" s="131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35"/>
      <c r="AB248" s="20"/>
      <c r="AC248" s="20"/>
    </row>
    <row r="249" spans="1:29" ht="15.75" customHeight="1">
      <c r="A249" s="20"/>
      <c r="B249" s="20"/>
      <c r="C249" s="20"/>
      <c r="D249" s="35"/>
      <c r="E249" s="20"/>
      <c r="F249" s="131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35"/>
      <c r="AB249" s="20"/>
      <c r="AC249" s="20"/>
    </row>
    <row r="250" spans="1:29" ht="15.75" customHeight="1">
      <c r="A250" s="20"/>
      <c r="B250" s="20"/>
      <c r="C250" s="20"/>
      <c r="D250" s="35"/>
      <c r="E250" s="20"/>
      <c r="F250" s="131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35"/>
      <c r="AB250" s="20"/>
      <c r="AC250" s="20"/>
    </row>
    <row r="251" spans="1:29" ht="15.75" customHeight="1">
      <c r="A251" s="20"/>
      <c r="B251" s="20"/>
      <c r="C251" s="20"/>
      <c r="D251" s="35"/>
      <c r="E251" s="20"/>
      <c r="F251" s="131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35"/>
      <c r="AB251" s="20"/>
      <c r="AC251" s="20"/>
    </row>
    <row r="252" spans="1:29" ht="15.75" customHeight="1">
      <c r="A252" s="20"/>
      <c r="B252" s="20"/>
      <c r="C252" s="20"/>
      <c r="D252" s="35"/>
      <c r="E252" s="20"/>
      <c r="F252" s="131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35"/>
      <c r="AB252" s="20"/>
      <c r="AC252" s="20"/>
    </row>
    <row r="253" spans="1:29" ht="15.75" customHeight="1">
      <c r="A253" s="20"/>
      <c r="B253" s="20"/>
      <c r="C253" s="20"/>
      <c r="D253" s="35"/>
      <c r="E253" s="20"/>
      <c r="F253" s="131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35"/>
      <c r="AB253" s="20"/>
      <c r="AC253" s="20"/>
    </row>
    <row r="254" spans="1:29" ht="15.75" customHeight="1">
      <c r="A254" s="20"/>
      <c r="B254" s="20"/>
      <c r="C254" s="20"/>
      <c r="D254" s="35"/>
      <c r="E254" s="20"/>
      <c r="F254" s="131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35"/>
      <c r="AB254" s="20"/>
      <c r="AC254" s="20"/>
    </row>
    <row r="255" spans="1:29" ht="15.75" customHeight="1">
      <c r="A255" s="20"/>
      <c r="B255" s="20"/>
      <c r="C255" s="20"/>
      <c r="D255" s="35"/>
      <c r="E255" s="20"/>
      <c r="F255" s="131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35"/>
      <c r="AB255" s="20"/>
      <c r="AC255" s="20"/>
    </row>
    <row r="256" spans="1:29" ht="15.75" customHeight="1">
      <c r="A256" s="20"/>
      <c r="B256" s="20"/>
      <c r="C256" s="20"/>
      <c r="D256" s="35"/>
      <c r="E256" s="20"/>
      <c r="F256" s="131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35"/>
      <c r="AB256" s="20"/>
      <c r="AC256" s="20"/>
    </row>
    <row r="257" spans="1:29" ht="15.75" customHeight="1">
      <c r="A257" s="20"/>
      <c r="B257" s="20"/>
      <c r="C257" s="20"/>
      <c r="D257" s="35"/>
      <c r="E257" s="20"/>
      <c r="F257" s="131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35"/>
      <c r="AB257" s="20"/>
      <c r="AC257" s="20"/>
    </row>
    <row r="258" spans="1:29" ht="15.75" customHeight="1">
      <c r="A258" s="20"/>
      <c r="B258" s="20"/>
      <c r="C258" s="20"/>
      <c r="D258" s="35"/>
      <c r="E258" s="20"/>
      <c r="F258" s="131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35"/>
      <c r="AB258" s="20"/>
      <c r="AC258" s="20"/>
    </row>
    <row r="259" spans="1:29" ht="15.75" customHeight="1">
      <c r="A259" s="20"/>
      <c r="B259" s="20"/>
      <c r="C259" s="20"/>
      <c r="D259" s="35"/>
      <c r="E259" s="20"/>
      <c r="F259" s="131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35"/>
      <c r="AB259" s="20"/>
      <c r="AC259" s="20"/>
    </row>
    <row r="260" spans="1:29" ht="15.75" customHeight="1">
      <c r="A260" s="20"/>
      <c r="B260" s="20"/>
      <c r="C260" s="20"/>
      <c r="D260" s="35"/>
      <c r="E260" s="20"/>
      <c r="F260" s="131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35"/>
      <c r="AB260" s="20"/>
      <c r="AC260" s="20"/>
    </row>
    <row r="261" spans="1:29" ht="15.75" customHeight="1">
      <c r="A261" s="20"/>
      <c r="B261" s="20"/>
      <c r="C261" s="20"/>
      <c r="D261" s="35"/>
      <c r="E261" s="20"/>
      <c r="F261" s="131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35"/>
      <c r="AB261" s="20"/>
      <c r="AC261" s="20"/>
    </row>
    <row r="262" spans="1:29" ht="15.75" customHeight="1">
      <c r="A262" s="20"/>
      <c r="B262" s="20"/>
      <c r="C262" s="20"/>
      <c r="D262" s="35"/>
      <c r="E262" s="20"/>
      <c r="F262" s="131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35"/>
      <c r="AB262" s="20"/>
      <c r="AC262" s="20"/>
    </row>
    <row r="263" spans="1:29" ht="15.75" customHeight="1">
      <c r="A263" s="20"/>
      <c r="B263" s="20"/>
      <c r="C263" s="20"/>
      <c r="D263" s="35"/>
      <c r="E263" s="20"/>
      <c r="F263" s="131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35"/>
      <c r="AB263" s="20"/>
      <c r="AC263" s="20"/>
    </row>
    <row r="264" spans="1:29" ht="15.75" customHeight="1">
      <c r="A264" s="20"/>
      <c r="B264" s="20"/>
      <c r="C264" s="20"/>
      <c r="D264" s="35"/>
      <c r="E264" s="20"/>
      <c r="F264" s="131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35"/>
      <c r="AB264" s="20"/>
      <c r="AC264" s="20"/>
    </row>
    <row r="265" spans="1:29" ht="15.75" customHeight="1">
      <c r="A265" s="20"/>
      <c r="B265" s="20"/>
      <c r="C265" s="20"/>
      <c r="D265" s="35"/>
      <c r="E265" s="20"/>
      <c r="F265" s="131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35"/>
      <c r="AB265" s="20"/>
      <c r="AC265" s="20"/>
    </row>
    <row r="266" spans="1:29" ht="15.75" customHeight="1">
      <c r="A266" s="20"/>
      <c r="B266" s="20"/>
      <c r="C266" s="20"/>
      <c r="D266" s="35"/>
      <c r="E266" s="20"/>
      <c r="F266" s="131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35"/>
      <c r="AB266" s="20"/>
      <c r="AC266" s="20"/>
    </row>
    <row r="267" spans="1:29" ht="15.75" customHeight="1">
      <c r="A267" s="20"/>
      <c r="B267" s="20"/>
      <c r="C267" s="20"/>
      <c r="D267" s="35"/>
      <c r="E267" s="20"/>
      <c r="F267" s="131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35"/>
      <c r="AB267" s="20"/>
      <c r="AC267" s="20"/>
    </row>
    <row r="268" spans="1:29" ht="15.75" customHeight="1">
      <c r="A268" s="20"/>
      <c r="B268" s="20"/>
      <c r="C268" s="20"/>
      <c r="D268" s="35"/>
      <c r="E268" s="20"/>
      <c r="F268" s="13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35"/>
      <c r="AB268" s="20"/>
      <c r="AC268" s="20"/>
    </row>
    <row r="269" spans="1:29" ht="15.75" customHeight="1">
      <c r="A269" s="20"/>
      <c r="B269" s="20"/>
      <c r="C269" s="20"/>
      <c r="D269" s="35"/>
      <c r="E269" s="20"/>
      <c r="F269" s="13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35"/>
      <c r="AB269" s="20"/>
      <c r="AC269" s="20"/>
    </row>
    <row r="270" spans="1:29" ht="15.75" customHeight="1">
      <c r="A270" s="20"/>
      <c r="B270" s="20"/>
      <c r="C270" s="20"/>
      <c r="D270" s="35"/>
      <c r="E270" s="20"/>
      <c r="F270" s="13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35"/>
      <c r="AB270" s="20"/>
      <c r="AC270" s="20"/>
    </row>
    <row r="271" spans="1:29" ht="15.75" customHeight="1">
      <c r="A271" s="20"/>
      <c r="B271" s="20"/>
      <c r="C271" s="20"/>
      <c r="D271" s="35"/>
      <c r="E271" s="20"/>
      <c r="F271" s="13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35"/>
      <c r="AB271" s="20"/>
      <c r="AC271" s="20"/>
    </row>
    <row r="272" spans="1:29" ht="15.75" customHeight="1">
      <c r="A272" s="20"/>
      <c r="B272" s="20"/>
      <c r="C272" s="20"/>
      <c r="D272" s="35"/>
      <c r="E272" s="20"/>
      <c r="F272" s="131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35"/>
      <c r="AB272" s="20"/>
      <c r="AC272" s="20"/>
    </row>
    <row r="273" spans="1:29" ht="15.75" customHeight="1">
      <c r="A273" s="20"/>
      <c r="B273" s="20"/>
      <c r="C273" s="20"/>
      <c r="D273" s="35"/>
      <c r="E273" s="20"/>
      <c r="F273" s="131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35"/>
      <c r="AB273" s="20"/>
      <c r="AC273" s="20"/>
    </row>
    <row r="274" spans="1:29" ht="15.75" customHeight="1">
      <c r="A274" s="20"/>
      <c r="B274" s="20"/>
      <c r="C274" s="20"/>
      <c r="D274" s="35"/>
      <c r="E274" s="20"/>
      <c r="F274" s="131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35"/>
      <c r="AB274" s="20"/>
      <c r="AC274" s="20"/>
    </row>
    <row r="275" spans="1:29" ht="15.75" customHeight="1">
      <c r="A275" s="20"/>
      <c r="B275" s="20"/>
      <c r="C275" s="20"/>
      <c r="D275" s="35"/>
      <c r="E275" s="20"/>
      <c r="F275" s="131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35"/>
      <c r="AB275" s="20"/>
      <c r="AC275" s="20"/>
    </row>
    <row r="276" spans="1:29" ht="15.75" customHeight="1">
      <c r="A276" s="20"/>
      <c r="B276" s="20"/>
      <c r="C276" s="20"/>
      <c r="D276" s="35"/>
      <c r="E276" s="20"/>
      <c r="F276" s="131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35"/>
      <c r="AB276" s="20"/>
      <c r="AC276" s="20"/>
    </row>
    <row r="277" spans="1:29" ht="15.75" customHeight="1">
      <c r="A277" s="20"/>
      <c r="B277" s="20"/>
      <c r="C277" s="20"/>
      <c r="D277" s="35"/>
      <c r="E277" s="20"/>
      <c r="F277" s="131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35"/>
      <c r="AB277" s="20"/>
      <c r="AC277" s="20"/>
    </row>
    <row r="278" spans="1:29" ht="15.75" customHeight="1">
      <c r="A278" s="20"/>
      <c r="B278" s="20"/>
      <c r="C278" s="20"/>
      <c r="D278" s="35"/>
      <c r="E278" s="20"/>
      <c r="F278" s="131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35"/>
      <c r="AB278" s="20"/>
      <c r="AC278" s="20"/>
    </row>
    <row r="279" spans="1:29" ht="15.75" customHeight="1">
      <c r="A279" s="20"/>
      <c r="B279" s="20"/>
      <c r="C279" s="20"/>
      <c r="D279" s="35"/>
      <c r="E279" s="20"/>
      <c r="F279" s="131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35"/>
      <c r="AB279" s="20"/>
      <c r="AC279" s="20"/>
    </row>
    <row r="280" spans="1:29" ht="15.75" customHeight="1">
      <c r="A280" s="20"/>
      <c r="B280" s="20"/>
      <c r="C280" s="20"/>
      <c r="D280" s="35"/>
      <c r="E280" s="20"/>
      <c r="F280" s="131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35"/>
      <c r="AB280" s="20"/>
      <c r="AC280" s="20"/>
    </row>
    <row r="281" spans="1:29" ht="15.75" customHeight="1">
      <c r="A281" s="20"/>
      <c r="B281" s="20"/>
      <c r="C281" s="20"/>
      <c r="D281" s="35"/>
      <c r="E281" s="20"/>
      <c r="F281" s="131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35"/>
      <c r="AB281" s="20"/>
      <c r="AC281" s="20"/>
    </row>
    <row r="282" spans="1:29" ht="15.75" customHeight="1">
      <c r="A282" s="20"/>
      <c r="B282" s="20"/>
      <c r="C282" s="20"/>
      <c r="D282" s="35"/>
      <c r="E282" s="20"/>
      <c r="F282" s="131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35"/>
      <c r="AB282" s="20"/>
      <c r="AC282" s="20"/>
    </row>
    <row r="283" spans="1:29" ht="15.75" customHeight="1"/>
    <row r="284" spans="1:29" ht="15.75" customHeight="1"/>
    <row r="285" spans="1:29" ht="15.75" customHeight="1"/>
    <row r="286" spans="1:29" ht="15.75" customHeight="1"/>
    <row r="287" spans="1:29" ht="15.75" customHeight="1"/>
    <row r="288" spans="1:2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</sheetData>
  <mergeCells count="63">
    <mergeCell ref="A82:L82"/>
    <mergeCell ref="A76:L76"/>
    <mergeCell ref="A77:L77"/>
    <mergeCell ref="A78:L78"/>
    <mergeCell ref="A79:L79"/>
    <mergeCell ref="A80:L80"/>
    <mergeCell ref="A81:L81"/>
    <mergeCell ref="A75:L75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58:L58"/>
    <mergeCell ref="A59:L59"/>
    <mergeCell ref="A60:L60"/>
    <mergeCell ref="A61:L61"/>
    <mergeCell ref="A62:L62"/>
    <mergeCell ref="Z5:Z7"/>
    <mergeCell ref="AA5:AA7"/>
    <mergeCell ref="A63:L63"/>
    <mergeCell ref="Y6:Y7"/>
    <mergeCell ref="A53:L53"/>
    <mergeCell ref="A54:L54"/>
    <mergeCell ref="A55:L55"/>
    <mergeCell ref="A56:L56"/>
    <mergeCell ref="A57:L57"/>
    <mergeCell ref="Q6:Q7"/>
    <mergeCell ref="R6:R7"/>
    <mergeCell ref="S6:S7"/>
    <mergeCell ref="T6:U6"/>
    <mergeCell ref="V6:W6"/>
    <mergeCell ref="X6:X7"/>
    <mergeCell ref="I6:J6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A6:A7"/>
    <mergeCell ref="B6:B7"/>
    <mergeCell ref="C6:C7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0 H14:H51">
      <formula1>"SERVIÇO,CURSO,EVENTO,REUNIÃO,OUTROS"</formula1>
    </dataValidation>
    <dataValidation type="list" allowBlank="1" sqref="P10:P51">
      <formula1>$AD$8:$AD$10</formula1>
    </dataValidation>
  </dataValidations>
  <pageMargins left="0.7" right="0.7" top="0.75" bottom="0.75" header="0.3" footer="0.3"/>
  <pageSetup scale="50" orientation="landscape" r:id="rId1"/>
  <drawing r:id="rId2"/>
  <legacyDrawing r:id="rId3"/>
  <controls>
    <control shapeId="5121" r:id="rId4" name="Control 1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116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194" t="s">
        <v>117</v>
      </c>
      <c r="C4" s="146"/>
      <c r="D4" s="146"/>
      <c r="E4" s="146"/>
      <c r="F4" s="146"/>
      <c r="G4" s="146"/>
      <c r="H4" s="146"/>
      <c r="I4" s="146"/>
    </row>
    <row r="5" spans="2:9" ht="14.25">
      <c r="B5" s="194" t="s">
        <v>118</v>
      </c>
      <c r="C5" s="146"/>
      <c r="D5" s="146"/>
      <c r="E5" s="146"/>
      <c r="F5" s="146"/>
      <c r="G5" s="146"/>
      <c r="H5" s="146"/>
      <c r="I5" s="146"/>
    </row>
    <row r="6" spans="2:9" ht="14.25">
      <c r="B6" s="194" t="s">
        <v>119</v>
      </c>
      <c r="C6" s="146"/>
      <c r="D6" s="146"/>
      <c r="E6" s="146"/>
      <c r="F6" s="146"/>
      <c r="G6" s="146"/>
      <c r="H6" s="146"/>
      <c r="I6" s="146"/>
    </row>
    <row r="7" spans="2:9" ht="14.25">
      <c r="B7" s="194" t="s">
        <v>120</v>
      </c>
      <c r="C7" s="146"/>
      <c r="D7" s="146"/>
      <c r="E7" s="146"/>
      <c r="F7" s="146"/>
      <c r="G7" s="146"/>
      <c r="H7" s="146"/>
      <c r="I7" s="146"/>
    </row>
    <row r="13" spans="2:9" ht="15" customHeight="1">
      <c r="B13" s="29" t="s">
        <v>143</v>
      </c>
    </row>
    <row r="14" spans="2:9" ht="15" customHeight="1">
      <c r="B14" s="30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145"/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  <c r="AA1" s="1"/>
      <c r="AB1" s="1"/>
    </row>
    <row r="2" spans="1:30" ht="21">
      <c r="A2" s="146"/>
      <c r="B2" s="147" t="s">
        <v>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9"/>
      <c r="AA2" s="1"/>
      <c r="AB2" s="1"/>
    </row>
    <row r="3" spans="1:30" ht="21">
      <c r="A3" s="146"/>
      <c r="B3" s="147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9"/>
      <c r="AA3" s="2"/>
      <c r="AB3" s="2"/>
    </row>
    <row r="4" spans="1:30" ht="15" customHeight="1">
      <c r="A4" s="3" t="s">
        <v>3</v>
      </c>
      <c r="B4" s="4"/>
      <c r="C4" s="150" t="s">
        <v>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2"/>
      <c r="AA4" s="2"/>
      <c r="AB4" s="2"/>
    </row>
    <row r="5" spans="1:30" ht="15.75" customHeight="1">
      <c r="A5" s="153" t="s">
        <v>5</v>
      </c>
      <c r="B5" s="154"/>
      <c r="C5" s="153" t="s">
        <v>6</v>
      </c>
      <c r="D5" s="155"/>
      <c r="E5" s="154"/>
      <c r="F5" s="153" t="s">
        <v>7</v>
      </c>
      <c r="G5" s="155"/>
      <c r="H5" s="155"/>
      <c r="I5" s="155"/>
      <c r="J5" s="155"/>
      <c r="K5" s="155"/>
      <c r="L5" s="155"/>
      <c r="M5" s="155"/>
      <c r="N5" s="159"/>
      <c r="O5" s="153" t="s">
        <v>8</v>
      </c>
      <c r="P5" s="155"/>
      <c r="Q5" s="155"/>
      <c r="R5" s="154"/>
      <c r="S5" s="153" t="s">
        <v>9</v>
      </c>
      <c r="T5" s="155"/>
      <c r="U5" s="155"/>
      <c r="V5" s="155"/>
      <c r="W5" s="155"/>
      <c r="X5" s="154"/>
      <c r="Y5" s="157" t="s">
        <v>121</v>
      </c>
      <c r="Z5" s="157" t="s">
        <v>122</v>
      </c>
      <c r="AA5" s="5"/>
      <c r="AB5" s="5"/>
      <c r="AC5" s="5"/>
    </row>
    <row r="6" spans="1:30" ht="15.75" customHeight="1">
      <c r="A6" s="157" t="s">
        <v>12</v>
      </c>
      <c r="B6" s="157" t="s">
        <v>13</v>
      </c>
      <c r="C6" s="157" t="s">
        <v>14</v>
      </c>
      <c r="D6" s="157" t="s">
        <v>15</v>
      </c>
      <c r="E6" s="157" t="s">
        <v>16</v>
      </c>
      <c r="F6" s="157" t="s">
        <v>17</v>
      </c>
      <c r="G6" s="157" t="s">
        <v>18</v>
      </c>
      <c r="H6" s="157" t="s">
        <v>19</v>
      </c>
      <c r="I6" s="153" t="s">
        <v>20</v>
      </c>
      <c r="J6" s="154"/>
      <c r="K6" s="156" t="s">
        <v>21</v>
      </c>
      <c r="L6" s="154"/>
      <c r="M6" s="157" t="s">
        <v>22</v>
      </c>
      <c r="N6" s="157" t="s">
        <v>23</v>
      </c>
      <c r="O6" s="157" t="s">
        <v>123</v>
      </c>
      <c r="P6" s="160" t="s">
        <v>124</v>
      </c>
      <c r="Q6" s="160" t="s">
        <v>125</v>
      </c>
      <c r="R6" s="160" t="s">
        <v>126</v>
      </c>
      <c r="S6" s="156" t="s">
        <v>28</v>
      </c>
      <c r="T6" s="154"/>
      <c r="U6" s="156" t="s">
        <v>29</v>
      </c>
      <c r="V6" s="154"/>
      <c r="W6" s="157" t="s">
        <v>127</v>
      </c>
      <c r="X6" s="160" t="s">
        <v>128</v>
      </c>
      <c r="Y6" s="161"/>
      <c r="Z6" s="161"/>
      <c r="AA6" s="5"/>
      <c r="AB6" s="5"/>
      <c r="AC6" s="5"/>
      <c r="AD6" s="5"/>
    </row>
    <row r="7" spans="1:30" ht="30">
      <c r="A7" s="158"/>
      <c r="B7" s="158"/>
      <c r="C7" s="158"/>
      <c r="D7" s="158"/>
      <c r="E7" s="158"/>
      <c r="F7" s="158"/>
      <c r="G7" s="158"/>
      <c r="H7" s="158"/>
      <c r="I7" s="6" t="s">
        <v>32</v>
      </c>
      <c r="J7" s="6" t="s">
        <v>33</v>
      </c>
      <c r="K7" s="6" t="s">
        <v>34</v>
      </c>
      <c r="L7" s="7" t="s">
        <v>35</v>
      </c>
      <c r="M7" s="158"/>
      <c r="N7" s="158"/>
      <c r="O7" s="158"/>
      <c r="P7" s="158"/>
      <c r="Q7" s="158"/>
      <c r="R7" s="158"/>
      <c r="S7" s="23" t="s">
        <v>129</v>
      </c>
      <c r="T7" s="24" t="s">
        <v>130</v>
      </c>
      <c r="U7" s="23" t="s">
        <v>87</v>
      </c>
      <c r="V7" s="24" t="s">
        <v>88</v>
      </c>
      <c r="W7" s="158"/>
      <c r="X7" s="158"/>
      <c r="Y7" s="158"/>
      <c r="Z7" s="158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63" t="s">
        <v>40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9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64" t="s">
        <v>41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4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62" t="s">
        <v>42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62" t="s">
        <v>43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4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62" t="s">
        <v>44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62" t="s">
        <v>45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62" t="s">
        <v>46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62" t="s">
        <v>47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4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62" t="s">
        <v>48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4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62" t="s">
        <v>49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4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62" t="s">
        <v>50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4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62" t="s">
        <v>51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4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62" t="s">
        <v>52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4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62" t="s">
        <v>53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62" t="s">
        <v>54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4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62" t="s">
        <v>55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4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62" t="s">
        <v>56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4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62" t="s">
        <v>131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62" t="s">
        <v>132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62" t="s">
        <v>133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4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62" t="s">
        <v>134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4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62" t="s">
        <v>135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4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62" t="s">
        <v>136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4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62" t="s">
        <v>137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62" t="s">
        <v>138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4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62" t="s">
        <v>139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4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62" t="s">
        <v>140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62" t="s">
        <v>141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162" t="s">
        <v>142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4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2021-JAN</vt:lpstr>
      <vt:lpstr>2022-JUN</vt:lpstr>
      <vt:lpstr>2022-JUL</vt:lpstr>
      <vt:lpstr>2022-AGOSTO</vt:lpstr>
      <vt:lpstr>2022-STEMBRO</vt:lpstr>
      <vt:lpstr>2022-OUTUBRO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Leila Virginia Souza</cp:lastModifiedBy>
  <cp:lastPrinted>2022-07-12T22:51:18Z</cp:lastPrinted>
  <dcterms:created xsi:type="dcterms:W3CDTF">2022-03-15T11:47:00Z</dcterms:created>
  <dcterms:modified xsi:type="dcterms:W3CDTF">2022-11-16T17:32:40Z</dcterms:modified>
</cp:coreProperties>
</file>