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1835" tabRatio="988" activeTab="10"/>
  </bookViews>
  <sheets>
    <sheet name="EXEC JAN" sheetId="2" r:id="rId1"/>
    <sheet name="EXEC FEV" sheetId="3" r:id="rId2"/>
    <sheet name="EXEC MAC" sheetId="4" r:id="rId3"/>
    <sheet name="EXEC ABR" sheetId="5" r:id="rId4"/>
    <sheet name="EXEC MAI" sheetId="6" r:id="rId5"/>
    <sheet name="EXEC JUN" sheetId="7" r:id="rId6"/>
    <sheet name="EXEC JUL" sheetId="8" r:id="rId7"/>
    <sheet name="EXEC AGO" sheetId="9" r:id="rId8"/>
    <sheet name="EXEC SET" sheetId="13" r:id="rId9"/>
    <sheet name="EXEC OUT" sheetId="10" r:id="rId10"/>
    <sheet name="EXECUTADO -Nov-15" sheetId="11" r:id="rId11"/>
    <sheet name="EXECUTADO -Dez-2015" sheetId="12" r:id="rId12"/>
  </sheets>
  <calcPr calcId="125725"/>
</workbook>
</file>

<file path=xl/calcChain.xml><?xml version="1.0" encoding="utf-8"?>
<calcChain xmlns="http://schemas.openxmlformats.org/spreadsheetml/2006/main">
  <c r="P9" i="12"/>
  <c r="M9"/>
  <c r="P8"/>
  <c r="M8"/>
  <c r="P7"/>
  <c r="Q7" s="1"/>
  <c r="M7"/>
  <c r="P6"/>
  <c r="Q6" s="1"/>
  <c r="P5"/>
  <c r="M5"/>
  <c r="P14" i="11"/>
  <c r="M14"/>
  <c r="Q14" s="1"/>
  <c r="P9"/>
  <c r="M9"/>
  <c r="Q9" s="1"/>
  <c r="P6"/>
  <c r="M6"/>
  <c r="Q6" s="1"/>
  <c r="M12"/>
  <c r="P12"/>
  <c r="Q12" s="1"/>
  <c r="M13"/>
  <c r="P13"/>
  <c r="Q13" s="1"/>
  <c r="P8"/>
  <c r="M8"/>
  <c r="P11"/>
  <c r="M11"/>
  <c r="P10"/>
  <c r="Q10" s="1"/>
  <c r="M10"/>
  <c r="P7"/>
  <c r="M7"/>
  <c r="P5"/>
  <c r="M5"/>
  <c r="P6" i="10"/>
  <c r="M6"/>
  <c r="P9"/>
  <c r="M9"/>
  <c r="P8"/>
  <c r="M8"/>
  <c r="P7"/>
  <c r="M7"/>
  <c r="P10"/>
  <c r="M10"/>
  <c r="P11"/>
  <c r="M11"/>
  <c r="P5"/>
  <c r="M5"/>
  <c r="P9" i="9"/>
  <c r="M9"/>
  <c r="P7"/>
  <c r="M7"/>
  <c r="P11"/>
  <c r="M11"/>
  <c r="P10"/>
  <c r="Q10" s="1"/>
  <c r="M10"/>
  <c r="P8"/>
  <c r="M8"/>
  <c r="P6"/>
  <c r="M6"/>
  <c r="P5"/>
  <c r="M5"/>
  <c r="Q9" i="8"/>
  <c r="P9"/>
  <c r="Q6"/>
  <c r="P11"/>
  <c r="M11"/>
  <c r="P8"/>
  <c r="M8"/>
  <c r="P7"/>
  <c r="M7"/>
  <c r="M10"/>
  <c r="P10"/>
  <c r="P6"/>
  <c r="P5"/>
  <c r="M5"/>
  <c r="P16" i="7"/>
  <c r="M16"/>
  <c r="Q16" s="1"/>
  <c r="P13"/>
  <c r="Q13" s="1"/>
  <c r="P21"/>
  <c r="Q21" s="1"/>
  <c r="P7"/>
  <c r="Q7" s="1"/>
  <c r="P20"/>
  <c r="Q20" s="1"/>
  <c r="P12"/>
  <c r="Q12" s="1"/>
  <c r="P9"/>
  <c r="M9"/>
  <c r="P18"/>
  <c r="M18"/>
  <c r="P23"/>
  <c r="M23"/>
  <c r="P8"/>
  <c r="M8"/>
  <c r="P11"/>
  <c r="Q11" s="1"/>
  <c r="M11"/>
  <c r="P14"/>
  <c r="M14"/>
  <c r="P19"/>
  <c r="M19"/>
  <c r="P17"/>
  <c r="M17"/>
  <c r="P22"/>
  <c r="M22"/>
  <c r="P15"/>
  <c r="M15"/>
  <c r="P10"/>
  <c r="M10"/>
  <c r="P6"/>
  <c r="Q6" s="1"/>
  <c r="P5"/>
  <c r="M5"/>
  <c r="P10" i="6"/>
  <c r="Q10" s="1"/>
  <c r="P16"/>
  <c r="Q16" s="1"/>
  <c r="P13"/>
  <c r="Q13" s="1"/>
  <c r="P6"/>
  <c r="Q6" s="1"/>
  <c r="P7"/>
  <c r="Q7" s="1"/>
  <c r="P9"/>
  <c r="Q9" s="1"/>
  <c r="P12"/>
  <c r="Q12" s="1"/>
  <c r="P8"/>
  <c r="M8"/>
  <c r="P14"/>
  <c r="M14"/>
  <c r="P11"/>
  <c r="M11"/>
  <c r="P15"/>
  <c r="Q15" s="1"/>
  <c r="P5"/>
  <c r="M5"/>
  <c r="P27" i="5"/>
  <c r="M27"/>
  <c r="P23"/>
  <c r="M23"/>
  <c r="P11"/>
  <c r="M11"/>
  <c r="P33"/>
  <c r="M33"/>
  <c r="P25"/>
  <c r="M25"/>
  <c r="P16"/>
  <c r="Q16" s="1"/>
  <c r="P10"/>
  <c r="M10"/>
  <c r="P22"/>
  <c r="M22"/>
  <c r="P26"/>
  <c r="M26"/>
  <c r="P5"/>
  <c r="M5"/>
  <c r="P18"/>
  <c r="M18"/>
  <c r="P6"/>
  <c r="M6"/>
  <c r="P32"/>
  <c r="M32"/>
  <c r="M28"/>
  <c r="P9"/>
  <c r="M9"/>
  <c r="P17"/>
  <c r="M17"/>
  <c r="P21"/>
  <c r="M21"/>
  <c r="P8"/>
  <c r="M8"/>
  <c r="P15"/>
  <c r="M15"/>
  <c r="P7" i="2"/>
  <c r="Q7" s="1"/>
  <c r="M7"/>
  <c r="P10"/>
  <c r="M10"/>
  <c r="Q10" s="1"/>
  <c r="P15"/>
  <c r="Q15" s="1"/>
  <c r="M15"/>
  <c r="P16"/>
  <c r="M16"/>
  <c r="Q16" s="1"/>
  <c r="P19" i="3"/>
  <c r="Q19" s="1"/>
  <c r="P16"/>
  <c r="Q16" s="1"/>
  <c r="P13"/>
  <c r="Q13" s="1"/>
  <c r="P12"/>
  <c r="Q12" s="1"/>
  <c r="P9"/>
  <c r="Q9" s="1"/>
  <c r="P23"/>
  <c r="Q23" s="1"/>
  <c r="M23"/>
  <c r="P15"/>
  <c r="Q15" s="1"/>
  <c r="M15"/>
  <c r="Q5" i="12" l="1"/>
  <c r="Q9"/>
  <c r="Q8"/>
  <c r="Q11" i="11"/>
  <c r="Q8"/>
  <c r="Q5"/>
  <c r="Q7"/>
  <c r="Q9" i="10"/>
  <c r="Q5"/>
  <c r="Q11"/>
  <c r="Q7"/>
  <c r="Q6"/>
  <c r="Q10"/>
  <c r="Q8"/>
  <c r="Q6" i="9"/>
  <c r="Q5"/>
  <c r="Q8"/>
  <c r="Q7"/>
  <c r="Q11"/>
  <c r="Q9"/>
  <c r="Q7" i="8"/>
  <c r="Q11"/>
  <c r="Q5"/>
  <c r="Q10"/>
  <c r="Q8"/>
  <c r="Q5" i="7"/>
  <c r="Q23"/>
  <c r="Q9"/>
  <c r="Q10"/>
  <c r="Q17"/>
  <c r="Q8"/>
  <c r="Q18"/>
  <c r="Q19"/>
  <c r="Q14" i="6"/>
  <c r="Q11"/>
  <c r="Q8"/>
  <c r="Q14" i="7"/>
  <c r="Q15"/>
  <c r="Q22"/>
  <c r="Q5" i="6"/>
  <c r="Q32" i="5"/>
  <c r="Q18"/>
  <c r="Q26"/>
  <c r="Q10"/>
  <c r="Q21"/>
  <c r="Q9"/>
  <c r="Q17"/>
  <c r="Q25"/>
  <c r="Q33"/>
  <c r="Q23"/>
  <c r="Q22"/>
  <c r="Q6"/>
  <c r="Q5"/>
  <c r="Q11"/>
  <c r="Q27"/>
  <c r="Q15"/>
  <c r="Q8"/>
  <c r="P22" i="3" l="1"/>
  <c r="M22"/>
  <c r="Q22" s="1"/>
  <c r="M18"/>
  <c r="P18"/>
  <c r="Q18" s="1"/>
  <c r="M21"/>
  <c r="P21"/>
  <c r="Q8"/>
  <c r="P8"/>
  <c r="M8"/>
  <c r="P20"/>
  <c r="M20"/>
  <c r="Q20" s="1"/>
  <c r="M11"/>
  <c r="P11"/>
  <c r="M6"/>
  <c r="P6"/>
  <c r="Q6" s="1"/>
  <c r="Q17"/>
  <c r="P17"/>
  <c r="P14"/>
  <c r="M14"/>
  <c r="Q14" s="1"/>
  <c r="P10"/>
  <c r="Q10" s="1"/>
  <c r="Q7"/>
  <c r="P7"/>
  <c r="P31" i="5"/>
  <c r="M31"/>
  <c r="P30"/>
  <c r="Q30" s="1"/>
  <c r="P29"/>
  <c r="Q29" s="1"/>
  <c r="P28"/>
  <c r="Q28" s="1"/>
  <c r="P24"/>
  <c r="Q24" s="1"/>
  <c r="P20"/>
  <c r="M20"/>
  <c r="P19"/>
  <c r="M19"/>
  <c r="P14"/>
  <c r="M14"/>
  <c r="P13"/>
  <c r="M13"/>
  <c r="P12"/>
  <c r="M12"/>
  <c r="P7"/>
  <c r="M7"/>
  <c r="P12" i="4"/>
  <c r="M12"/>
  <c r="Q12" s="1"/>
  <c r="P11"/>
  <c r="M11"/>
  <c r="Q11" s="1"/>
  <c r="P10"/>
  <c r="M10"/>
  <c r="P14"/>
  <c r="M14"/>
  <c r="P13"/>
  <c r="M13"/>
  <c r="P15"/>
  <c r="M15"/>
  <c r="P29"/>
  <c r="M29"/>
  <c r="P28"/>
  <c r="M28"/>
  <c r="P27"/>
  <c r="Q27" s="1"/>
  <c r="P26"/>
  <c r="Q26" s="1"/>
  <c r="P33"/>
  <c r="M33"/>
  <c r="P32"/>
  <c r="M32"/>
  <c r="P31"/>
  <c r="Q31" s="1"/>
  <c r="P30"/>
  <c r="Q30" s="1"/>
  <c r="M35"/>
  <c r="Q35" s="1"/>
  <c r="P34"/>
  <c r="Q34" s="1"/>
  <c r="P25"/>
  <c r="Q25" s="1"/>
  <c r="P24"/>
  <c r="M24"/>
  <c r="P23"/>
  <c r="M23"/>
  <c r="P22"/>
  <c r="Q22" s="1"/>
  <c r="P21"/>
  <c r="Q21" s="1"/>
  <c r="P20"/>
  <c r="M20"/>
  <c r="P19"/>
  <c r="M19"/>
  <c r="M18"/>
  <c r="Q18" s="1"/>
  <c r="P17"/>
  <c r="Q17" s="1"/>
  <c r="P16"/>
  <c r="M16"/>
  <c r="P9"/>
  <c r="M9"/>
  <c r="P8"/>
  <c r="M8"/>
  <c r="P7"/>
  <c r="M7"/>
  <c r="P6"/>
  <c r="M6"/>
  <c r="P5"/>
  <c r="M5"/>
  <c r="P5" i="3"/>
  <c r="Q5" s="1"/>
  <c r="P14" i="2"/>
  <c r="Q14" s="1"/>
  <c r="P13"/>
  <c r="Q13" s="1"/>
  <c r="P5"/>
  <c r="P6"/>
  <c r="P8"/>
  <c r="P9"/>
  <c r="P11"/>
  <c r="P12"/>
  <c r="Q12" s="1"/>
  <c r="M11"/>
  <c r="M9"/>
  <c r="M8"/>
  <c r="M5"/>
  <c r="Q12" i="5" l="1"/>
  <c r="Q14"/>
  <c r="Q13"/>
  <c r="Q19"/>
  <c r="Q20"/>
  <c r="Q7"/>
  <c r="Q31"/>
  <c r="Q21" i="3"/>
  <c r="Q11"/>
  <c r="Q10" i="4"/>
  <c r="Q15"/>
  <c r="Q14"/>
  <c r="Q13"/>
  <c r="Q28"/>
  <c r="Q5"/>
  <c r="Q32"/>
  <c r="Q24"/>
  <c r="Q29"/>
  <c r="Q33"/>
  <c r="Q19"/>
  <c r="Q23"/>
  <c r="Q20"/>
  <c r="Q7"/>
  <c r="Q9"/>
  <c r="Q16"/>
  <c r="Q8"/>
  <c r="Q9" i="2"/>
  <c r="Q5"/>
  <c r="Q6"/>
  <c r="Q8"/>
  <c r="Q11"/>
</calcChain>
</file>

<file path=xl/sharedStrings.xml><?xml version="1.0" encoding="utf-8"?>
<sst xmlns="http://schemas.openxmlformats.org/spreadsheetml/2006/main" count="1298" uniqueCount="128">
  <si>
    <t>MATRIZ DE GERENCIAMENTO DE PASSAGENS E DIÁRIAS</t>
  </si>
  <si>
    <t>NOME DO SERVIDOR</t>
  </si>
  <si>
    <t>CPF</t>
  </si>
  <si>
    <t>MATRÍCULA</t>
  </si>
  <si>
    <t>CARGO /FUNÇÃO</t>
  </si>
  <si>
    <t>MOTIVO</t>
  </si>
  <si>
    <t>PASSAGENS</t>
  </si>
  <si>
    <t>DIÁRIAS INTEGRAIS</t>
  </si>
  <si>
    <t>DIÁRIAS PARCIAIS</t>
  </si>
  <si>
    <t>TOTAL</t>
  </si>
  <si>
    <t>Origem/ Destino</t>
  </si>
  <si>
    <t>Quantidade</t>
  </si>
  <si>
    <t>VALOR</t>
  </si>
  <si>
    <t>Executado</t>
  </si>
  <si>
    <t>_</t>
  </si>
  <si>
    <t>Cobertura jornalística da Agenda Administrativa do Governador do Estado</t>
  </si>
  <si>
    <t>355.647-6</t>
  </si>
  <si>
    <t>Assessor CAS-2</t>
  </si>
  <si>
    <t>Gilberto Prazeres Costa</t>
  </si>
  <si>
    <t>363.276-8</t>
  </si>
  <si>
    <t>1</t>
  </si>
  <si>
    <t>José Roberto Pereira de Lima</t>
  </si>
  <si>
    <t>363.280-6</t>
  </si>
  <si>
    <t>Motorista</t>
  </si>
  <si>
    <t>Maria Eduarda de Brito Feitosa</t>
  </si>
  <si>
    <t>Gerente DAS-3</t>
  </si>
  <si>
    <t>Gerente DAS-4</t>
  </si>
  <si>
    <t>Foi utilizado veículo da Secretaria Secretaria de Imprensa</t>
  </si>
  <si>
    <t>Foi utilizado veículo da Secretaria de Imprensa</t>
  </si>
  <si>
    <t>Foi utilizado veículo da Secretaria de de Imprensa</t>
  </si>
  <si>
    <t>Bezerros/PE</t>
  </si>
  <si>
    <t>Palmares/PE</t>
  </si>
  <si>
    <t>Conduzir Jornalistas e Fotógrafos</t>
  </si>
  <si>
    <t xml:space="preserve">MÊS REFERÊNCIA: </t>
  </si>
  <si>
    <t>Aluísio Moreira Filho</t>
  </si>
  <si>
    <t>363.279-2</t>
  </si>
  <si>
    <t>359.131-0</t>
  </si>
  <si>
    <t>Foi utilzado veículo da Secretaria de Imprensa</t>
  </si>
  <si>
    <t>Alexandre José da Silva</t>
  </si>
  <si>
    <t>Foi Utilizado veículo da Secretaria de Imprensa</t>
  </si>
  <si>
    <t xml:space="preserve">TOTAL </t>
  </si>
  <si>
    <t>Angélica  Luise Renepont Araújo</t>
  </si>
  <si>
    <t>344.529-1</t>
  </si>
  <si>
    <t>360.850-6</t>
  </si>
  <si>
    <t>345.227-1</t>
  </si>
  <si>
    <t>Wagner Xavier Ramos</t>
  </si>
  <si>
    <t>363.281-4</t>
  </si>
  <si>
    <t>Foi utilido veículo da Secretaria de Imprensa</t>
  </si>
  <si>
    <t>022.227.194-96</t>
  </si>
  <si>
    <t>052.132.714-80</t>
  </si>
  <si>
    <t>085.218.874-93</t>
  </si>
  <si>
    <t>047.334.634-64</t>
  </si>
  <si>
    <t>448.569.384-87</t>
  </si>
  <si>
    <t>094.010.324-91</t>
  </si>
  <si>
    <t>799.303.524-49</t>
  </si>
  <si>
    <t>059.754.244-96</t>
  </si>
  <si>
    <t>316.219.704-00</t>
  </si>
  <si>
    <t>007.587.394-00</t>
  </si>
  <si>
    <t>010.057.934-50</t>
  </si>
  <si>
    <t>368.256-0</t>
  </si>
  <si>
    <t>0</t>
  </si>
  <si>
    <t>Diogo Rios Monteiro</t>
  </si>
  <si>
    <t>Sertânia, Tabira, Iguaracy, Afogados da Ingazeira e São José do Egito/PE</t>
  </si>
  <si>
    <t>Arthur Henrique Borba da Cunha</t>
  </si>
  <si>
    <t>045.755.164-06</t>
  </si>
  <si>
    <t>363.275-0</t>
  </si>
  <si>
    <t>Gerente CAS-3</t>
  </si>
  <si>
    <t>Claúdia Cecília Correia Ramos Costa</t>
  </si>
  <si>
    <t>987.760.534-15</t>
  </si>
  <si>
    <t>363.277-6</t>
  </si>
  <si>
    <t>Joaquim Nabuco</t>
  </si>
  <si>
    <t>Araripina, Petrolina/pe</t>
  </si>
  <si>
    <t>Afogados da Ingazeira</t>
  </si>
  <si>
    <t>Floresta/PE</t>
  </si>
  <si>
    <t>Manoel Carlos Guimarês</t>
  </si>
  <si>
    <t>348.570-6</t>
  </si>
  <si>
    <t>043.116.924-12</t>
  </si>
  <si>
    <t>Petrolina/PE</t>
  </si>
  <si>
    <t>Araripina/PE</t>
  </si>
  <si>
    <t>Ennio Lins Benning</t>
  </si>
  <si>
    <t>478.803.844-72</t>
  </si>
  <si>
    <t>363.274-1</t>
  </si>
  <si>
    <t>Secretário-DAS</t>
  </si>
  <si>
    <t>Brejo da madre de Deus/PE</t>
  </si>
  <si>
    <t>Brejp da Madre de Deus/PE</t>
  </si>
  <si>
    <t>Porção</t>
  </si>
  <si>
    <t>São Vicente Ferrer, Machados/PE</t>
  </si>
  <si>
    <t>Maceio-AL</t>
  </si>
  <si>
    <t>Marcela Cristina  Ferreira Pimenta da Silva</t>
  </si>
  <si>
    <t>Mariana SouSa Leitre de Albuquerque</t>
  </si>
  <si>
    <t>Mariana Sousa Leite de Albuquerque</t>
  </si>
  <si>
    <t>Bezerros, Pesqueira, Nazaré da Mata, Paudalho, Chã de Alegria , Aliança e Timbaúba/PE</t>
  </si>
  <si>
    <t>Joaquim Nabuco/PE</t>
  </si>
  <si>
    <t>Macaparana/PE</t>
  </si>
  <si>
    <t>Passira/PE</t>
  </si>
  <si>
    <t>Bonito/PE</t>
  </si>
  <si>
    <t>Goiana/PE</t>
  </si>
  <si>
    <t>Timbaúba, Palamres, Condao e Tamandaré/PE</t>
  </si>
  <si>
    <t>Garanhuns/PE</t>
  </si>
  <si>
    <t>Arcorverde/PE</t>
  </si>
  <si>
    <t>Caruaru</t>
  </si>
  <si>
    <t>Surubim, Garanunhus e Caruaru/PE</t>
  </si>
  <si>
    <t>Catende-PE</t>
  </si>
  <si>
    <t>Lagoa do Carro-PE</t>
  </si>
  <si>
    <t>Vicência e Nazaré da Mata/PE</t>
  </si>
  <si>
    <t>Macaparana-PE</t>
  </si>
  <si>
    <t>Belo Jardim, Arcoverde-PE</t>
  </si>
  <si>
    <t>Caruaru/PE</t>
  </si>
  <si>
    <t>Sirinhaém/PE</t>
  </si>
  <si>
    <t>Primavera, Amarji-PE</t>
  </si>
  <si>
    <t>Saloá, Garanhuns/Pe</t>
  </si>
  <si>
    <t>Garanhuns-PE</t>
  </si>
  <si>
    <t>Tracunhaém-PE</t>
  </si>
  <si>
    <t>Belo Jardim-Pe</t>
  </si>
  <si>
    <t>Caruaru, Panelas-PE</t>
  </si>
  <si>
    <t>Adilson Carlos de Araújo</t>
  </si>
  <si>
    <t>583.653.544-20</t>
  </si>
  <si>
    <t>356.283-3</t>
  </si>
  <si>
    <t>Venturosa e Sertânea-PE</t>
  </si>
  <si>
    <t>Limoeiro, Surubim e gravatá-PE</t>
  </si>
  <si>
    <t>Carlos Roberto Ferreira de Lima</t>
  </si>
  <si>
    <t>Pesqueira e tacaimbó-PE</t>
  </si>
  <si>
    <t>Toritama, Santa Cruz-PE</t>
  </si>
  <si>
    <t>363,276-8</t>
  </si>
  <si>
    <t>MAÇ/15</t>
  </si>
  <si>
    <t>MÊS REFERÊNCIA:</t>
  </si>
  <si>
    <r>
      <rPr>
        <b/>
        <sz val="10"/>
        <color indexed="8"/>
        <rFont val="Liberation Sans"/>
      </rPr>
      <t>OBSERVAÇÃO:</t>
    </r>
    <r>
      <rPr>
        <sz val="10"/>
        <color indexed="8"/>
        <rFont val="Liberation Serif"/>
      </rPr>
      <t xml:space="preserve"> NO MÊS DE SETEMBRO/2015, NÃO HOUVE LIBERAÇÃO DE DIÁRIAS.</t>
    </r>
  </si>
  <si>
    <t>29/02/2015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</si>
</sst>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#"/>
    <numFmt numFmtId="165" formatCode="_(* #,##0.00_);_(* \(#,##0.00\);_(* \-??_);_(@_)"/>
    <numFmt numFmtId="166" formatCode="#,##0.00_);\(#,##0.00\)"/>
    <numFmt numFmtId="167" formatCode="#,##0.00&quot; &quot;;&quot;(&quot;#,##0.00&quot;)&quot;;&quot;- &quot;;@&quot; &quot;"/>
    <numFmt numFmtId="168" formatCode="#,##0.00&quot; &quot;;&quot;(&quot;#,##0.00&quot;)&quot;"/>
  </numFmts>
  <fonts count="14"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Liberation Serif"/>
    </font>
    <font>
      <sz val="10"/>
      <color indexed="8"/>
      <name val="Liberation Serif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0"/>
      <color indexed="8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17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/>
    <xf numFmtId="0" fontId="1" fillId="0" borderId="0" xfId="0" applyFont="1" applyFill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4" fontId="8" fillId="3" borderId="10" xfId="0" applyNumberFormat="1" applyFont="1" applyFill="1" applyBorder="1" applyAlignment="1">
      <alignment vertical="center"/>
    </xf>
    <xf numFmtId="167" fontId="8" fillId="3" borderId="10" xfId="0" applyNumberFormat="1" applyFont="1" applyFill="1" applyBorder="1" applyAlignment="1">
      <alignment vertical="center"/>
    </xf>
    <xf numFmtId="167" fontId="8" fillId="4" borderId="10" xfId="0" applyNumberFormat="1" applyFont="1" applyFill="1" applyBorder="1" applyAlignment="1">
      <alignment vertical="center"/>
    </xf>
    <xf numFmtId="168" fontId="8" fillId="4" borderId="10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3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7" fontId="11" fillId="0" borderId="10" xfId="0" applyNumberFormat="1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/>
    <xf numFmtId="0" fontId="8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12" fillId="0" borderId="9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2"/>
  <sheetViews>
    <sheetView topLeftCell="C1" zoomScale="78" zoomScaleNormal="78" zoomScalePageLayoutView="75" workbookViewId="0">
      <selection activeCell="Q1" sqref="Q1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" style="3"/>
    <col min="7" max="7" width="8.7109375" style="3" customWidth="1"/>
    <col min="8" max="8" width="20.7109375" style="22" customWidth="1"/>
    <col min="9" max="9" width="10" style="22"/>
    <col min="10" max="10" width="11.28515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27" width="9" style="3"/>
    <col min="28" max="1025" width="17" style="3"/>
    <col min="1026" max="16384" width="9.140625" style="4"/>
  </cols>
  <sheetData>
    <row r="1" spans="1:1025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42005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1025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5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1025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1025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1025" ht="45">
      <c r="A5" s="34" t="s">
        <v>89</v>
      </c>
      <c r="B5" s="35" t="s">
        <v>49</v>
      </c>
      <c r="C5" s="32" t="s">
        <v>36</v>
      </c>
      <c r="D5" s="33" t="s">
        <v>17</v>
      </c>
      <c r="E5" s="6" t="s">
        <v>15</v>
      </c>
      <c r="F5" s="69" t="s">
        <v>62</v>
      </c>
      <c r="G5" s="69"/>
      <c r="H5" s="9" t="s">
        <v>37</v>
      </c>
      <c r="I5" s="10" t="s">
        <v>14</v>
      </c>
      <c r="J5" s="11" t="s">
        <v>14</v>
      </c>
      <c r="K5" s="11">
        <v>1</v>
      </c>
      <c r="L5" s="11">
        <v>54.01</v>
      </c>
      <c r="M5" s="11">
        <f t="shared" ref="M5:M8" si="0">K5*L5</f>
        <v>54.01</v>
      </c>
      <c r="N5" s="12" t="s">
        <v>60</v>
      </c>
      <c r="O5" s="13">
        <v>0</v>
      </c>
      <c r="P5" s="14">
        <f t="shared" ref="P5:P12" si="1">N5*O5</f>
        <v>0</v>
      </c>
      <c r="Q5" s="15">
        <f t="shared" ref="Q5:Q12" si="2">M5+P5</f>
        <v>54.01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1025" ht="60">
      <c r="A6" s="70" t="s">
        <v>24</v>
      </c>
      <c r="B6" s="78" t="s">
        <v>50</v>
      </c>
      <c r="C6" s="80" t="s">
        <v>16</v>
      </c>
      <c r="D6" s="82" t="s">
        <v>17</v>
      </c>
      <c r="E6" s="70" t="s">
        <v>15</v>
      </c>
      <c r="F6" s="69" t="s">
        <v>31</v>
      </c>
      <c r="G6" s="69"/>
      <c r="H6" s="9" t="s">
        <v>28</v>
      </c>
      <c r="I6" s="10" t="s">
        <v>14</v>
      </c>
      <c r="J6" s="11" t="s">
        <v>14</v>
      </c>
      <c r="K6" s="11"/>
      <c r="L6" s="11"/>
      <c r="M6" s="11"/>
      <c r="N6" s="12" t="s">
        <v>20</v>
      </c>
      <c r="O6" s="13">
        <v>17.52</v>
      </c>
      <c r="P6" s="14">
        <f t="shared" si="1"/>
        <v>17.52</v>
      </c>
      <c r="Q6" s="15">
        <f t="shared" si="2"/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1025" ht="60">
      <c r="A7" s="72"/>
      <c r="B7" s="79"/>
      <c r="C7" s="81"/>
      <c r="D7" s="83"/>
      <c r="E7" s="72"/>
      <c r="F7" s="76" t="s">
        <v>93</v>
      </c>
      <c r="G7" s="77"/>
      <c r="H7" s="9" t="s">
        <v>28</v>
      </c>
      <c r="I7" s="10" t="s">
        <v>14</v>
      </c>
      <c r="J7" s="10">
        <v>0</v>
      </c>
      <c r="K7" s="11"/>
      <c r="L7" s="11"/>
      <c r="M7" s="11">
        <f t="shared" ref="M7" si="3">K7*L7</f>
        <v>0</v>
      </c>
      <c r="N7" s="12" t="s">
        <v>20</v>
      </c>
      <c r="O7" s="14">
        <v>17.52</v>
      </c>
      <c r="P7" s="14">
        <f t="shared" si="1"/>
        <v>17.52</v>
      </c>
      <c r="Q7" s="15">
        <f t="shared" si="2"/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1025" ht="60">
      <c r="A8" s="6" t="s">
        <v>18</v>
      </c>
      <c r="B8" s="7" t="s">
        <v>51</v>
      </c>
      <c r="C8" s="8" t="s">
        <v>19</v>
      </c>
      <c r="D8" s="16" t="s">
        <v>25</v>
      </c>
      <c r="E8" s="6" t="s">
        <v>15</v>
      </c>
      <c r="F8" s="69" t="s">
        <v>62</v>
      </c>
      <c r="G8" s="69"/>
      <c r="H8" s="9" t="s">
        <v>28</v>
      </c>
      <c r="I8" s="10" t="s">
        <v>14</v>
      </c>
      <c r="J8" s="10">
        <v>0</v>
      </c>
      <c r="K8" s="11">
        <v>1</v>
      </c>
      <c r="L8" s="11">
        <v>54.01</v>
      </c>
      <c r="M8" s="11">
        <f t="shared" si="0"/>
        <v>54.01</v>
      </c>
      <c r="N8" s="12" t="s">
        <v>20</v>
      </c>
      <c r="O8" s="13"/>
      <c r="P8" s="14">
        <f t="shared" si="1"/>
        <v>0</v>
      </c>
      <c r="Q8" s="15">
        <f t="shared" si="2"/>
        <v>54.01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1025" ht="60">
      <c r="A9" s="70" t="s">
        <v>21</v>
      </c>
      <c r="B9" s="78" t="s">
        <v>52</v>
      </c>
      <c r="C9" s="80" t="s">
        <v>22</v>
      </c>
      <c r="D9" s="73" t="s">
        <v>17</v>
      </c>
      <c r="E9" s="70" t="s">
        <v>15</v>
      </c>
      <c r="F9" s="68" t="s">
        <v>31</v>
      </c>
      <c r="G9" s="68"/>
      <c r="H9" s="9" t="s">
        <v>28</v>
      </c>
      <c r="I9" s="10" t="s">
        <v>14</v>
      </c>
      <c r="J9" s="11">
        <v>0</v>
      </c>
      <c r="K9" s="11">
        <v>0</v>
      </c>
      <c r="L9" s="11">
        <v>0</v>
      </c>
      <c r="M9" s="11">
        <f t="shared" ref="M9:M10" si="4">K9*L9</f>
        <v>0</v>
      </c>
      <c r="N9" s="12" t="s">
        <v>20</v>
      </c>
      <c r="O9" s="18">
        <v>17.52</v>
      </c>
      <c r="P9" s="14">
        <f t="shared" si="1"/>
        <v>17.52</v>
      </c>
      <c r="Q9" s="15">
        <f t="shared" si="2"/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1025" ht="60">
      <c r="A10" s="72"/>
      <c r="B10" s="79"/>
      <c r="C10" s="81"/>
      <c r="D10" s="75"/>
      <c r="E10" s="72"/>
      <c r="F10" s="76" t="s">
        <v>93</v>
      </c>
      <c r="G10" s="77"/>
      <c r="H10" s="9" t="s">
        <v>28</v>
      </c>
      <c r="I10" s="10" t="s">
        <v>14</v>
      </c>
      <c r="J10" s="10">
        <v>0</v>
      </c>
      <c r="K10" s="11"/>
      <c r="L10" s="11"/>
      <c r="M10" s="11">
        <f t="shared" si="4"/>
        <v>0</v>
      </c>
      <c r="N10" s="12" t="s">
        <v>20</v>
      </c>
      <c r="O10" s="14">
        <v>17.52</v>
      </c>
      <c r="P10" s="14">
        <f t="shared" si="1"/>
        <v>17.52</v>
      </c>
      <c r="Q10" s="15">
        <f t="shared" si="2"/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1025" s="21" customFormat="1" ht="60">
      <c r="A11" s="6" t="s">
        <v>34</v>
      </c>
      <c r="B11" s="7" t="s">
        <v>54</v>
      </c>
      <c r="C11" s="8" t="s">
        <v>35</v>
      </c>
      <c r="D11" s="19" t="s">
        <v>17</v>
      </c>
      <c r="E11" s="6" t="s">
        <v>15</v>
      </c>
      <c r="F11" s="69" t="s">
        <v>62</v>
      </c>
      <c r="G11" s="69"/>
      <c r="H11" s="9" t="s">
        <v>28</v>
      </c>
      <c r="I11" s="10" t="s">
        <v>14</v>
      </c>
      <c r="J11" s="10">
        <v>0</v>
      </c>
      <c r="K11" s="11">
        <v>1</v>
      </c>
      <c r="L11" s="11">
        <v>54.01</v>
      </c>
      <c r="M11" s="11">
        <f t="shared" ref="M11" si="5">K11*L11</f>
        <v>54.01</v>
      </c>
      <c r="N11" s="12"/>
      <c r="O11" s="14"/>
      <c r="P11" s="14">
        <f t="shared" si="1"/>
        <v>0</v>
      </c>
      <c r="Q11" s="15">
        <f t="shared" si="2"/>
        <v>54.01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</row>
    <row r="12" spans="1:1025" ht="60">
      <c r="A12" s="6" t="s">
        <v>41</v>
      </c>
      <c r="B12" s="7" t="s">
        <v>58</v>
      </c>
      <c r="C12" s="6" t="s">
        <v>42</v>
      </c>
      <c r="D12" s="19" t="s">
        <v>17</v>
      </c>
      <c r="E12" s="6" t="s">
        <v>15</v>
      </c>
      <c r="F12" s="68" t="s">
        <v>31</v>
      </c>
      <c r="G12" s="68"/>
      <c r="H12" s="9" t="s">
        <v>39</v>
      </c>
      <c r="I12" s="10" t="s">
        <v>14</v>
      </c>
      <c r="J12" s="10">
        <v>0</v>
      </c>
      <c r="K12" s="11"/>
      <c r="L12" s="11"/>
      <c r="M12" s="11"/>
      <c r="N12" s="12" t="s">
        <v>20</v>
      </c>
      <c r="O12" s="14">
        <v>17.52</v>
      </c>
      <c r="P12" s="14">
        <f t="shared" si="1"/>
        <v>17.52</v>
      </c>
      <c r="Q12" s="15">
        <f t="shared" si="2"/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1025" ht="60">
      <c r="A13" s="70" t="s">
        <v>63</v>
      </c>
      <c r="B13" s="78" t="s">
        <v>64</v>
      </c>
      <c r="C13" s="70" t="s">
        <v>65</v>
      </c>
      <c r="D13" s="73" t="s">
        <v>66</v>
      </c>
      <c r="E13" s="70" t="s">
        <v>15</v>
      </c>
      <c r="F13" s="69" t="s">
        <v>62</v>
      </c>
      <c r="G13" s="69"/>
      <c r="H13" s="9" t="s">
        <v>39</v>
      </c>
      <c r="I13" s="10" t="s">
        <v>14</v>
      </c>
      <c r="J13" s="10">
        <v>0</v>
      </c>
      <c r="K13" s="11">
        <v>1</v>
      </c>
      <c r="L13" s="11">
        <v>54.01</v>
      </c>
      <c r="M13" s="11">
        <v>54.01</v>
      </c>
      <c r="N13" s="12" t="s">
        <v>60</v>
      </c>
      <c r="O13" s="14">
        <v>0</v>
      </c>
      <c r="P13" s="14">
        <f t="shared" ref="P13" si="6">N13*O13</f>
        <v>0</v>
      </c>
      <c r="Q13" s="15">
        <f t="shared" ref="Q13" si="7">M13+P13</f>
        <v>54.01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1025" ht="60" customHeight="1">
      <c r="A14" s="71"/>
      <c r="B14" s="84"/>
      <c r="C14" s="71"/>
      <c r="D14" s="74"/>
      <c r="E14" s="71"/>
      <c r="F14" s="69" t="s">
        <v>31</v>
      </c>
      <c r="G14" s="69"/>
      <c r="H14" s="9" t="s">
        <v>39</v>
      </c>
      <c r="I14" s="10" t="s">
        <v>14</v>
      </c>
      <c r="J14" s="10">
        <v>0</v>
      </c>
      <c r="K14" s="11"/>
      <c r="L14" s="11"/>
      <c r="M14" s="11"/>
      <c r="N14" s="12" t="s">
        <v>20</v>
      </c>
      <c r="O14" s="14">
        <v>17.52</v>
      </c>
      <c r="P14" s="14">
        <f t="shared" ref="P14:P16" si="8">N14*O14</f>
        <v>17.52</v>
      </c>
      <c r="Q14" s="15">
        <f t="shared" ref="Q14:Q16" si="9">M14+P14</f>
        <v>17.52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1025" ht="60" customHeight="1">
      <c r="A15" s="72"/>
      <c r="B15" s="79"/>
      <c r="C15" s="72"/>
      <c r="D15" s="75"/>
      <c r="E15" s="72"/>
      <c r="F15" s="76" t="s">
        <v>93</v>
      </c>
      <c r="G15" s="77"/>
      <c r="H15" s="9" t="s">
        <v>28</v>
      </c>
      <c r="I15" s="10" t="s">
        <v>14</v>
      </c>
      <c r="J15" s="10">
        <v>0</v>
      </c>
      <c r="K15" s="11"/>
      <c r="L15" s="11"/>
      <c r="M15" s="11">
        <f t="shared" ref="M15" si="10">K15*L15</f>
        <v>0</v>
      </c>
      <c r="N15" s="12" t="s">
        <v>20</v>
      </c>
      <c r="O15" s="14">
        <v>17.52</v>
      </c>
      <c r="P15" s="14">
        <f t="shared" ref="P15" si="11">N15*O15</f>
        <v>17.52</v>
      </c>
      <c r="Q15" s="15">
        <f t="shared" ref="Q15" si="12">M15+P15</f>
        <v>17.52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1025" s="46" customFormat="1" ht="60">
      <c r="A16" s="43" t="s">
        <v>88</v>
      </c>
      <c r="B16" s="43" t="s">
        <v>55</v>
      </c>
      <c r="C16" s="43" t="s">
        <v>44</v>
      </c>
      <c r="D16" s="43" t="s">
        <v>17</v>
      </c>
      <c r="E16" s="43" t="s">
        <v>15</v>
      </c>
      <c r="F16" s="76" t="s">
        <v>93</v>
      </c>
      <c r="G16" s="77"/>
      <c r="H16" s="9" t="s">
        <v>28</v>
      </c>
      <c r="I16" s="10" t="s">
        <v>14</v>
      </c>
      <c r="J16" s="10">
        <v>0</v>
      </c>
      <c r="K16" s="11"/>
      <c r="L16" s="11"/>
      <c r="M16" s="11">
        <f t="shared" ref="M16" si="13">K16*L16</f>
        <v>0</v>
      </c>
      <c r="N16" s="12" t="s">
        <v>20</v>
      </c>
      <c r="O16" s="14">
        <v>17.52</v>
      </c>
      <c r="P16" s="14">
        <f t="shared" si="8"/>
        <v>17.52</v>
      </c>
      <c r="Q16" s="15">
        <f t="shared" si="9"/>
        <v>17.52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  <c r="AMF16" s="42"/>
      <c r="AMG16" s="42"/>
      <c r="AMH16" s="42"/>
      <c r="AMI16" s="42"/>
      <c r="AMJ16" s="42"/>
      <c r="AMK16" s="42"/>
    </row>
    <row r="18" spans="3:5">
      <c r="C18" s="23"/>
    </row>
    <row r="21" spans="3:5">
      <c r="E21" s="24"/>
    </row>
    <row r="22" spans="3:5">
      <c r="E22" s="24"/>
    </row>
  </sheetData>
  <mergeCells count="48">
    <mergeCell ref="F16:G16"/>
    <mergeCell ref="F15:G15"/>
    <mergeCell ref="F10:G10"/>
    <mergeCell ref="F7:G7"/>
    <mergeCell ref="A6:A7"/>
    <mergeCell ref="B6:B7"/>
    <mergeCell ref="C6:C7"/>
    <mergeCell ref="D6:D7"/>
    <mergeCell ref="E6:E7"/>
    <mergeCell ref="A9:A10"/>
    <mergeCell ref="B9:B10"/>
    <mergeCell ref="C9:C10"/>
    <mergeCell ref="D9:D10"/>
    <mergeCell ref="E9:E10"/>
    <mergeCell ref="A13:A15"/>
    <mergeCell ref="B13:B15"/>
    <mergeCell ref="C13:C15"/>
    <mergeCell ref="D13:D15"/>
    <mergeCell ref="E13:E15"/>
    <mergeCell ref="F13:G13"/>
    <mergeCell ref="F14:G14"/>
    <mergeCell ref="K3:K4"/>
    <mergeCell ref="Q3:Q4"/>
    <mergeCell ref="O3:O4"/>
    <mergeCell ref="P3:P4"/>
    <mergeCell ref="L3:L4"/>
    <mergeCell ref="F12:G12"/>
    <mergeCell ref="F8:G8"/>
    <mergeCell ref="F9:G9"/>
    <mergeCell ref="F5:G5"/>
    <mergeCell ref="F11:G11"/>
    <mergeCell ref="F6:G6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F3:G4"/>
    <mergeCell ref="H3:H4"/>
    <mergeCell ref="I3:I4"/>
    <mergeCell ref="J3:J4"/>
    <mergeCell ref="M3:M4"/>
    <mergeCell ref="N3:N4"/>
  </mergeCells>
  <pageMargins left="0.4513888888888889" right="0.4513888888888889" top="1.4149305555555556" bottom="0.32118055555555558" header="0.51181102362204722" footer="0.234375"/>
  <pageSetup paperSize="9" scale="50" firstPageNumber="0" orientation="landscape" r:id="rId1"/>
  <headerFooter>
    <oddHeader>&amp;C&amp;G</oddHeader>
  </headerFooter>
  <rowBreaks count="1" manualBreakCount="1">
    <brk id="10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18"/>
  <sheetViews>
    <sheetView zoomScale="71" zoomScaleNormal="71" workbookViewId="0">
      <selection activeCell="E6" sqref="E6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42278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34" t="s">
        <v>90</v>
      </c>
      <c r="B5" s="35" t="s">
        <v>49</v>
      </c>
      <c r="C5" s="32" t="s">
        <v>36</v>
      </c>
      <c r="D5" s="33" t="s">
        <v>17</v>
      </c>
      <c r="E5" s="34" t="s">
        <v>15</v>
      </c>
      <c r="F5" s="76" t="s">
        <v>114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:P9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0">
      <c r="A6" s="34" t="s">
        <v>24</v>
      </c>
      <c r="B6" s="35" t="s">
        <v>50</v>
      </c>
      <c r="C6" s="32" t="s">
        <v>16</v>
      </c>
      <c r="D6" s="37" t="s">
        <v>17</v>
      </c>
      <c r="E6" s="34" t="s">
        <v>15</v>
      </c>
      <c r="F6" s="76" t="s">
        <v>118</v>
      </c>
      <c r="G6" s="77"/>
      <c r="H6" s="9" t="s">
        <v>28</v>
      </c>
      <c r="I6" s="10" t="s">
        <v>14</v>
      </c>
      <c r="J6" s="10">
        <v>0</v>
      </c>
      <c r="K6" s="11">
        <v>1</v>
      </c>
      <c r="L6" s="11">
        <v>54.01</v>
      </c>
      <c r="M6" s="11">
        <f t="shared" ref="M6" si="1">K6*L6</f>
        <v>54.01</v>
      </c>
      <c r="N6" s="12"/>
      <c r="O6" s="14"/>
      <c r="P6" s="14">
        <f t="shared" ref="P6" si="2">N6*O6</f>
        <v>0</v>
      </c>
      <c r="Q6" s="15">
        <f t="shared" ref="Q6" si="3">M6+P6</f>
        <v>54.01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34" t="s">
        <v>21</v>
      </c>
      <c r="B7" s="35" t="s">
        <v>52</v>
      </c>
      <c r="C7" s="32" t="s">
        <v>22</v>
      </c>
      <c r="D7" s="41" t="s">
        <v>17</v>
      </c>
      <c r="E7" s="34" t="s">
        <v>15</v>
      </c>
      <c r="F7" s="76" t="s">
        <v>114</v>
      </c>
      <c r="G7" s="77"/>
      <c r="H7" s="9" t="s">
        <v>39</v>
      </c>
      <c r="I7" s="10" t="s">
        <v>14</v>
      </c>
      <c r="J7" s="10">
        <v>0</v>
      </c>
      <c r="K7" s="11"/>
      <c r="L7" s="11"/>
      <c r="M7" s="11">
        <f>K7*L7</f>
        <v>0</v>
      </c>
      <c r="N7" s="12" t="s">
        <v>20</v>
      </c>
      <c r="O7" s="14">
        <v>17.52</v>
      </c>
      <c r="P7" s="14">
        <f t="shared" ref="P7" si="4">N7*O7</f>
        <v>17.52</v>
      </c>
      <c r="Q7" s="15">
        <f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" customHeight="1">
      <c r="A8" s="34" t="s">
        <v>115</v>
      </c>
      <c r="B8" s="35" t="s">
        <v>116</v>
      </c>
      <c r="C8" s="32" t="s">
        <v>117</v>
      </c>
      <c r="D8" s="41" t="s">
        <v>23</v>
      </c>
      <c r="E8" s="34" t="s">
        <v>32</v>
      </c>
      <c r="F8" s="76" t="s">
        <v>114</v>
      </c>
      <c r="G8" s="77"/>
      <c r="H8" s="9" t="s">
        <v>39</v>
      </c>
      <c r="I8" s="10" t="s">
        <v>14</v>
      </c>
      <c r="J8" s="10">
        <v>0</v>
      </c>
      <c r="K8" s="11"/>
      <c r="L8" s="11"/>
      <c r="M8" s="11">
        <f>K8*L8</f>
        <v>0</v>
      </c>
      <c r="N8" s="12" t="s">
        <v>20</v>
      </c>
      <c r="O8" s="14">
        <v>17.52</v>
      </c>
      <c r="P8" s="14">
        <f t="shared" si="0"/>
        <v>17.52</v>
      </c>
      <c r="Q8" s="15">
        <f>M8+P8</f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0">
      <c r="A9" s="34" t="s">
        <v>45</v>
      </c>
      <c r="B9" s="35" t="s">
        <v>57</v>
      </c>
      <c r="C9" s="32" t="s">
        <v>46</v>
      </c>
      <c r="D9" s="41" t="s">
        <v>17</v>
      </c>
      <c r="E9" s="34" t="s">
        <v>15</v>
      </c>
      <c r="F9" s="76" t="s">
        <v>118</v>
      </c>
      <c r="G9" s="77"/>
      <c r="H9" s="9" t="s">
        <v>28</v>
      </c>
      <c r="I9" s="10" t="s">
        <v>14</v>
      </c>
      <c r="J9" s="10">
        <v>0</v>
      </c>
      <c r="K9" s="11">
        <v>1</v>
      </c>
      <c r="L9" s="11">
        <v>54.01</v>
      </c>
      <c r="M9" s="11">
        <f t="shared" ref="M9" si="5">K9*L9</f>
        <v>54.01</v>
      </c>
      <c r="N9" s="12"/>
      <c r="O9" s="14"/>
      <c r="P9" s="14">
        <f t="shared" si="0"/>
        <v>0</v>
      </c>
      <c r="Q9" s="15">
        <f t="shared" ref="Q9" si="6">M9+P9</f>
        <v>54.01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0" customHeight="1">
      <c r="A10" s="69" t="s">
        <v>63</v>
      </c>
      <c r="B10" s="100" t="s">
        <v>64</v>
      </c>
      <c r="C10" s="69" t="s">
        <v>65</v>
      </c>
      <c r="D10" s="99" t="s">
        <v>66</v>
      </c>
      <c r="E10" s="69" t="s">
        <v>15</v>
      </c>
      <c r="F10" s="76" t="s">
        <v>114</v>
      </c>
      <c r="G10" s="77"/>
      <c r="H10" s="9" t="s">
        <v>39</v>
      </c>
      <c r="I10" s="10" t="s">
        <v>14</v>
      </c>
      <c r="J10" s="10">
        <v>0</v>
      </c>
      <c r="K10" s="11"/>
      <c r="L10" s="11"/>
      <c r="M10" s="11">
        <f>K10*L10</f>
        <v>0</v>
      </c>
      <c r="N10" s="12" t="s">
        <v>20</v>
      </c>
      <c r="O10" s="14">
        <v>17.52</v>
      </c>
      <c r="P10" s="14">
        <f t="shared" ref="P10" si="7">N10*O10</f>
        <v>17.52</v>
      </c>
      <c r="Q10" s="15">
        <f>M10+P10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60" customHeight="1">
      <c r="A11" s="69"/>
      <c r="B11" s="100"/>
      <c r="C11" s="69"/>
      <c r="D11" s="99"/>
      <c r="E11" s="69"/>
      <c r="F11" s="76" t="s">
        <v>118</v>
      </c>
      <c r="G11" s="77"/>
      <c r="H11" s="9" t="s">
        <v>28</v>
      </c>
      <c r="I11" s="10" t="s">
        <v>14</v>
      </c>
      <c r="J11" s="10">
        <v>0</v>
      </c>
      <c r="K11" s="11">
        <v>1</v>
      </c>
      <c r="L11" s="11">
        <v>54.01</v>
      </c>
      <c r="M11" s="11">
        <f t="shared" ref="M11" si="8">K11*L11</f>
        <v>54.01</v>
      </c>
      <c r="N11" s="12"/>
      <c r="O11" s="14"/>
      <c r="P11" s="14">
        <f t="shared" ref="P11" si="9">N11*O11</f>
        <v>0</v>
      </c>
      <c r="Q11" s="15">
        <f t="shared" ref="Q11" si="10">M11+P11</f>
        <v>54.01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4" spans="1:27">
      <c r="C14" s="23"/>
    </row>
    <row r="17" spans="5:5">
      <c r="E17" s="24"/>
    </row>
    <row r="18" spans="5:5">
      <c r="E18" s="24"/>
    </row>
  </sheetData>
  <mergeCells count="33">
    <mergeCell ref="A10:A11"/>
    <mergeCell ref="B10:B11"/>
    <mergeCell ref="C10:C11"/>
    <mergeCell ref="D10:D11"/>
    <mergeCell ref="E10:E11"/>
    <mergeCell ref="F10:G10"/>
    <mergeCell ref="F11:G11"/>
    <mergeCell ref="F8:G8"/>
    <mergeCell ref="F9:G9"/>
    <mergeCell ref="F7:G7"/>
    <mergeCell ref="F5:G5"/>
    <mergeCell ref="F6:G6"/>
    <mergeCell ref="M3:M4"/>
    <mergeCell ref="N3:N4"/>
    <mergeCell ref="O3:O4"/>
    <mergeCell ref="Q3:Q4"/>
    <mergeCell ref="F3:G4"/>
    <mergeCell ref="H3:H4"/>
    <mergeCell ref="I3:I4"/>
    <mergeCell ref="J3:J4"/>
    <mergeCell ref="K3:K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P3:P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K20"/>
  <sheetViews>
    <sheetView tabSelected="1" zoomScale="50" zoomScaleNormal="50" workbookViewId="0">
      <selection activeCell="A30" sqref="A30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42309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34" t="s">
        <v>88</v>
      </c>
      <c r="B5" s="35" t="s">
        <v>48</v>
      </c>
      <c r="C5" s="32" t="s">
        <v>44</v>
      </c>
      <c r="D5" s="33" t="s">
        <v>17</v>
      </c>
      <c r="E5" s="34" t="s">
        <v>15</v>
      </c>
      <c r="F5" s="76" t="s">
        <v>119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:P14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4.5" customHeight="1">
      <c r="A6" s="34"/>
      <c r="B6" s="35"/>
      <c r="C6" s="32"/>
      <c r="D6" s="33"/>
      <c r="E6" s="34"/>
      <c r="F6" s="76" t="s">
        <v>121</v>
      </c>
      <c r="G6" s="77"/>
      <c r="H6" s="9" t="s">
        <v>39</v>
      </c>
      <c r="I6" s="10" t="s">
        <v>14</v>
      </c>
      <c r="J6" s="10">
        <v>0</v>
      </c>
      <c r="K6" s="11"/>
      <c r="L6" s="11"/>
      <c r="M6" s="11">
        <f>K6*L6</f>
        <v>0</v>
      </c>
      <c r="N6" s="12" t="s">
        <v>20</v>
      </c>
      <c r="O6" s="14">
        <v>17.52</v>
      </c>
      <c r="P6" s="14">
        <f t="shared" ref="P6" si="1">N6*O6</f>
        <v>17.52</v>
      </c>
      <c r="Q6" s="15">
        <f>M6+P6</f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34" t="s">
        <v>24</v>
      </c>
      <c r="B7" s="35" t="s">
        <v>50</v>
      </c>
      <c r="C7" s="32" t="s">
        <v>16</v>
      </c>
      <c r="D7" s="37" t="s">
        <v>17</v>
      </c>
      <c r="E7" s="34" t="s">
        <v>15</v>
      </c>
      <c r="F7" s="76" t="s">
        <v>119</v>
      </c>
      <c r="G7" s="77"/>
      <c r="H7" s="9" t="s">
        <v>28</v>
      </c>
      <c r="I7" s="10" t="s">
        <v>14</v>
      </c>
      <c r="J7" s="10">
        <v>0</v>
      </c>
      <c r="K7" s="11"/>
      <c r="L7" s="11"/>
      <c r="M7" s="11">
        <f t="shared" ref="M7" si="2">K7*L7</f>
        <v>0</v>
      </c>
      <c r="N7" s="12" t="s">
        <v>20</v>
      </c>
      <c r="O7" s="14">
        <v>17.52</v>
      </c>
      <c r="P7" s="14">
        <f t="shared" si="0"/>
        <v>17.52</v>
      </c>
      <c r="Q7" s="15">
        <f t="shared" ref="Q7" si="3"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">
      <c r="A8" s="34" t="s">
        <v>21</v>
      </c>
      <c r="B8" s="35" t="s">
        <v>52</v>
      </c>
      <c r="C8" s="32" t="s">
        <v>22</v>
      </c>
      <c r="D8" s="41" t="s">
        <v>17</v>
      </c>
      <c r="E8" s="34" t="s">
        <v>15</v>
      </c>
      <c r="F8" s="76" t="s">
        <v>119</v>
      </c>
      <c r="G8" s="77"/>
      <c r="H8" s="9" t="s">
        <v>28</v>
      </c>
      <c r="I8" s="10" t="s">
        <v>14</v>
      </c>
      <c r="J8" s="10">
        <v>0</v>
      </c>
      <c r="K8" s="11"/>
      <c r="L8" s="11"/>
      <c r="M8" s="11">
        <f t="shared" ref="M8" si="4">K8*L8</f>
        <v>0</v>
      </c>
      <c r="N8" s="12" t="s">
        <v>20</v>
      </c>
      <c r="O8" s="14">
        <v>17.52</v>
      </c>
      <c r="P8" s="14">
        <f t="shared" ref="P8:P9" si="5">N8*O8</f>
        <v>17.52</v>
      </c>
      <c r="Q8" s="15">
        <f t="shared" ref="Q8" si="6">M8+P8</f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0">
      <c r="A9" s="34"/>
      <c r="B9" s="35"/>
      <c r="C9" s="32"/>
      <c r="D9" s="41"/>
      <c r="E9" s="34"/>
      <c r="F9" s="76" t="s">
        <v>121</v>
      </c>
      <c r="G9" s="77"/>
      <c r="H9" s="9" t="s">
        <v>39</v>
      </c>
      <c r="I9" s="10" t="s">
        <v>14</v>
      </c>
      <c r="J9" s="10">
        <v>0</v>
      </c>
      <c r="K9" s="11"/>
      <c r="L9" s="11"/>
      <c r="M9" s="11">
        <f>K9*L9</f>
        <v>0</v>
      </c>
      <c r="N9" s="12" t="s">
        <v>20</v>
      </c>
      <c r="O9" s="14">
        <v>17.52</v>
      </c>
      <c r="P9" s="14">
        <f t="shared" si="5"/>
        <v>17.52</v>
      </c>
      <c r="Q9" s="15">
        <f>M9+P9</f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0" customHeight="1">
      <c r="A10" s="34" t="s">
        <v>120</v>
      </c>
      <c r="B10" s="35" t="s">
        <v>53</v>
      </c>
      <c r="C10" s="32"/>
      <c r="D10" s="41" t="s">
        <v>23</v>
      </c>
      <c r="E10" s="34" t="s">
        <v>32</v>
      </c>
      <c r="F10" s="76" t="s">
        <v>119</v>
      </c>
      <c r="G10" s="77"/>
      <c r="H10" s="9" t="s">
        <v>39</v>
      </c>
      <c r="I10" s="10" t="s">
        <v>14</v>
      </c>
      <c r="J10" s="10">
        <v>0</v>
      </c>
      <c r="K10" s="11"/>
      <c r="L10" s="11"/>
      <c r="M10" s="11">
        <f>K10*L10</f>
        <v>0</v>
      </c>
      <c r="N10" s="12" t="s">
        <v>20</v>
      </c>
      <c r="O10" s="14">
        <v>17.52</v>
      </c>
      <c r="P10" s="14">
        <f t="shared" si="0"/>
        <v>17.52</v>
      </c>
      <c r="Q10" s="15">
        <f>M10+P10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60">
      <c r="A11" s="34" t="s">
        <v>61</v>
      </c>
      <c r="B11" s="35" t="s">
        <v>57</v>
      </c>
      <c r="C11" s="32" t="s">
        <v>59</v>
      </c>
      <c r="D11" s="41" t="s">
        <v>26</v>
      </c>
      <c r="E11" s="34" t="s">
        <v>15</v>
      </c>
      <c r="F11" s="76" t="s">
        <v>119</v>
      </c>
      <c r="G11" s="77"/>
      <c r="H11" s="9" t="s">
        <v>28</v>
      </c>
      <c r="I11" s="10" t="s">
        <v>14</v>
      </c>
      <c r="J11" s="10">
        <v>0</v>
      </c>
      <c r="K11" s="11">
        <v>1</v>
      </c>
      <c r="L11" s="11">
        <v>54.01</v>
      </c>
      <c r="M11" s="11">
        <f t="shared" ref="M11" si="7">K11*L11</f>
        <v>54.01</v>
      </c>
      <c r="N11" s="12"/>
      <c r="O11" s="14"/>
      <c r="P11" s="14">
        <f t="shared" si="0"/>
        <v>0</v>
      </c>
      <c r="Q11" s="15">
        <f t="shared" ref="Q11" si="8">M11+P11</f>
        <v>54.01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60" customHeight="1">
      <c r="A12" s="70" t="s">
        <v>90</v>
      </c>
      <c r="B12" s="78" t="s">
        <v>49</v>
      </c>
      <c r="C12" s="70" t="s">
        <v>44</v>
      </c>
      <c r="D12" s="73" t="s">
        <v>17</v>
      </c>
      <c r="E12" s="70" t="s">
        <v>15</v>
      </c>
      <c r="F12" s="76" t="s">
        <v>121</v>
      </c>
      <c r="G12" s="77"/>
      <c r="H12" s="9" t="s">
        <v>39</v>
      </c>
      <c r="I12" s="10" t="s">
        <v>14</v>
      </c>
      <c r="J12" s="10">
        <v>0</v>
      </c>
      <c r="K12" s="11"/>
      <c r="L12" s="11"/>
      <c r="M12" s="11">
        <f>K12*L12</f>
        <v>0</v>
      </c>
      <c r="N12" s="12" t="s">
        <v>20</v>
      </c>
      <c r="O12" s="14">
        <v>17.52</v>
      </c>
      <c r="P12" s="14">
        <f t="shared" si="0"/>
        <v>17.52</v>
      </c>
      <c r="Q12" s="15">
        <f>M12+P12</f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0" customHeight="1">
      <c r="A13" s="72"/>
      <c r="B13" s="79"/>
      <c r="C13" s="72"/>
      <c r="D13" s="75"/>
      <c r="E13" s="72"/>
      <c r="F13" s="76" t="s">
        <v>118</v>
      </c>
      <c r="G13" s="77"/>
      <c r="H13" s="9" t="s">
        <v>28</v>
      </c>
      <c r="I13" s="10" t="s">
        <v>14</v>
      </c>
      <c r="J13" s="10">
        <v>0</v>
      </c>
      <c r="K13" s="11">
        <v>1</v>
      </c>
      <c r="L13" s="11">
        <v>54.01</v>
      </c>
      <c r="M13" s="11">
        <f t="shared" ref="M13" si="9">K13*L13</f>
        <v>54.01</v>
      </c>
      <c r="N13" s="12"/>
      <c r="O13" s="14"/>
      <c r="P13" s="14">
        <f t="shared" si="0"/>
        <v>0</v>
      </c>
      <c r="Q13" s="15">
        <f t="shared" ref="Q13" si="10">M13+P13</f>
        <v>54.01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0">
      <c r="A14" s="34" t="s">
        <v>115</v>
      </c>
      <c r="B14" s="35" t="s">
        <v>116</v>
      </c>
      <c r="C14" s="32" t="s">
        <v>117</v>
      </c>
      <c r="D14" s="41" t="s">
        <v>23</v>
      </c>
      <c r="E14" s="34" t="s">
        <v>32</v>
      </c>
      <c r="F14" s="76" t="s">
        <v>121</v>
      </c>
      <c r="G14" s="77"/>
      <c r="H14" s="9" t="s">
        <v>39</v>
      </c>
      <c r="I14" s="10" t="s">
        <v>14</v>
      </c>
      <c r="J14" s="10">
        <v>0</v>
      </c>
      <c r="K14" s="11"/>
      <c r="L14" s="11"/>
      <c r="M14" s="11">
        <f>K14*L14</f>
        <v>0</v>
      </c>
      <c r="N14" s="12" t="s">
        <v>20</v>
      </c>
      <c r="O14" s="14">
        <v>17.52</v>
      </c>
      <c r="P14" s="14">
        <f t="shared" si="0"/>
        <v>17.52</v>
      </c>
      <c r="Q14" s="15">
        <f>M14+P14</f>
        <v>17.52</v>
      </c>
    </row>
    <row r="16" spans="1:27">
      <c r="C16" s="23"/>
    </row>
    <row r="19" spans="5:5">
      <c r="E19" s="24"/>
    </row>
    <row r="20" spans="5:5">
      <c r="E20" s="24"/>
    </row>
  </sheetData>
  <mergeCells count="36">
    <mergeCell ref="F5:G5"/>
    <mergeCell ref="A12:A13"/>
    <mergeCell ref="F6:G6"/>
    <mergeCell ref="F9:G9"/>
    <mergeCell ref="F14:G14"/>
    <mergeCell ref="F13:G13"/>
    <mergeCell ref="F12:G12"/>
    <mergeCell ref="E12:E13"/>
    <mergeCell ref="D12:D13"/>
    <mergeCell ref="C12:C13"/>
    <mergeCell ref="B12:B13"/>
    <mergeCell ref="F7:G7"/>
    <mergeCell ref="F8:G8"/>
    <mergeCell ref="F10:G10"/>
    <mergeCell ref="F11:G11"/>
    <mergeCell ref="I3:I4"/>
    <mergeCell ref="J3:J4"/>
    <mergeCell ref="K3:K4"/>
    <mergeCell ref="Q3:Q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M3:M4"/>
    <mergeCell ref="N3:N4"/>
    <mergeCell ref="O3:O4"/>
    <mergeCell ref="P3:P4"/>
    <mergeCell ref="F3:G4"/>
    <mergeCell ref="H3:H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K15"/>
  <sheetViews>
    <sheetView zoomScale="50" zoomScaleNormal="50" workbookViewId="0">
      <selection activeCell="Q8" sqref="Q8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42339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34" t="s">
        <v>18</v>
      </c>
      <c r="B5" s="35" t="s">
        <v>51</v>
      </c>
      <c r="C5" s="32" t="s">
        <v>123</v>
      </c>
      <c r="D5" s="33" t="s">
        <v>25</v>
      </c>
      <c r="E5" s="34" t="s">
        <v>15</v>
      </c>
      <c r="F5" s="76" t="s">
        <v>122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:P9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0">
      <c r="A6" s="34" t="s">
        <v>24</v>
      </c>
      <c r="B6" s="35" t="s">
        <v>50</v>
      </c>
      <c r="C6" s="32" t="s">
        <v>16</v>
      </c>
      <c r="D6" s="37" t="s">
        <v>17</v>
      </c>
      <c r="E6" s="34" t="s">
        <v>15</v>
      </c>
      <c r="F6" s="76" t="s">
        <v>122</v>
      </c>
      <c r="G6" s="77"/>
      <c r="H6" s="9" t="s">
        <v>28</v>
      </c>
      <c r="I6" s="10" t="s">
        <v>14</v>
      </c>
      <c r="J6" s="10">
        <v>0</v>
      </c>
      <c r="K6" s="11"/>
      <c r="L6" s="11"/>
      <c r="M6" s="11"/>
      <c r="N6" s="12" t="s">
        <v>20</v>
      </c>
      <c r="O6" s="14">
        <v>17.52</v>
      </c>
      <c r="P6" s="14">
        <f t="shared" si="0"/>
        <v>17.52</v>
      </c>
      <c r="Q6" s="15">
        <f t="shared" ref="Q6" si="1">M6+P6</f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 customHeight="1">
      <c r="A7" s="34" t="s">
        <v>115</v>
      </c>
      <c r="B7" s="35" t="s">
        <v>116</v>
      </c>
      <c r="C7" s="32" t="s">
        <v>117</v>
      </c>
      <c r="D7" s="41" t="s">
        <v>23</v>
      </c>
      <c r="E7" s="34" t="s">
        <v>32</v>
      </c>
      <c r="F7" s="76" t="s">
        <v>122</v>
      </c>
      <c r="G7" s="77"/>
      <c r="H7" s="9" t="s">
        <v>39</v>
      </c>
      <c r="I7" s="10" t="s">
        <v>14</v>
      </c>
      <c r="J7" s="10">
        <v>0</v>
      </c>
      <c r="K7" s="11"/>
      <c r="L7" s="11"/>
      <c r="M7" s="11">
        <f>K7*L7</f>
        <v>0</v>
      </c>
      <c r="N7" s="12" t="s">
        <v>20</v>
      </c>
      <c r="O7" s="14">
        <v>17.52</v>
      </c>
      <c r="P7" s="14">
        <f t="shared" si="0"/>
        <v>17.52</v>
      </c>
      <c r="Q7" s="15">
        <f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">
      <c r="A8" s="34" t="s">
        <v>45</v>
      </c>
      <c r="B8" s="35" t="s">
        <v>57</v>
      </c>
      <c r="C8" s="32" t="s">
        <v>46</v>
      </c>
      <c r="D8" s="41" t="s">
        <v>17</v>
      </c>
      <c r="E8" s="34" t="s">
        <v>15</v>
      </c>
      <c r="F8" s="76" t="s">
        <v>122</v>
      </c>
      <c r="G8" s="77"/>
      <c r="H8" s="9" t="s">
        <v>28</v>
      </c>
      <c r="I8" s="10" t="s">
        <v>14</v>
      </c>
      <c r="J8" s="10">
        <v>0</v>
      </c>
      <c r="K8" s="11"/>
      <c r="L8" s="11"/>
      <c r="M8" s="11">
        <f t="shared" ref="M8" si="2">K8*L8</f>
        <v>0</v>
      </c>
      <c r="N8" s="12" t="s">
        <v>20</v>
      </c>
      <c r="O8" s="14">
        <v>17.52</v>
      </c>
      <c r="P8" s="14">
        <f t="shared" si="0"/>
        <v>17.52</v>
      </c>
      <c r="Q8" s="15">
        <f t="shared" ref="Q8" si="3">M8+P8</f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4.5" customHeight="1">
      <c r="A9" s="26" t="s">
        <v>88</v>
      </c>
      <c r="B9" s="27" t="s">
        <v>48</v>
      </c>
      <c r="C9" s="30" t="s">
        <v>44</v>
      </c>
      <c r="D9" s="50" t="s">
        <v>17</v>
      </c>
      <c r="E9" s="26" t="s">
        <v>15</v>
      </c>
      <c r="F9" s="76" t="s">
        <v>122</v>
      </c>
      <c r="G9" s="77"/>
      <c r="H9" s="9" t="s">
        <v>39</v>
      </c>
      <c r="I9" s="10" t="s">
        <v>14</v>
      </c>
      <c r="J9" s="10">
        <v>0</v>
      </c>
      <c r="K9" s="11"/>
      <c r="L9" s="11"/>
      <c r="M9" s="11">
        <f>K9*L9</f>
        <v>0</v>
      </c>
      <c r="N9" s="12" t="s">
        <v>20</v>
      </c>
      <c r="O9" s="14">
        <v>17.52</v>
      </c>
      <c r="P9" s="14">
        <f t="shared" si="0"/>
        <v>17.52</v>
      </c>
      <c r="Q9" s="15">
        <f>M9+P9</f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1" spans="1:27">
      <c r="C11" s="23"/>
    </row>
    <row r="14" spans="1:27">
      <c r="E14" s="24"/>
    </row>
    <row r="15" spans="1:27">
      <c r="E15" s="24"/>
    </row>
  </sheetData>
  <mergeCells count="26">
    <mergeCell ref="F9:G9"/>
    <mergeCell ref="F6:G6"/>
    <mergeCell ref="F7:G7"/>
    <mergeCell ref="F8:G8"/>
    <mergeCell ref="M3:M4"/>
    <mergeCell ref="Q3:Q4"/>
    <mergeCell ref="F5:G5"/>
    <mergeCell ref="F3:G4"/>
    <mergeCell ref="H3:H4"/>
    <mergeCell ref="I3:I4"/>
    <mergeCell ref="J3:J4"/>
    <mergeCell ref="K3:K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N3:N4"/>
    <mergeCell ref="O3:O4"/>
    <mergeCell ref="P3:P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23"/>
  <sheetViews>
    <sheetView topLeftCell="D1" zoomScale="89" zoomScaleNormal="89" workbookViewId="0">
      <selection activeCell="S6" sqref="S6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11.570312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7109375" style="3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 t="s">
        <v>127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5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5">
      <c r="A5" s="70" t="s">
        <v>67</v>
      </c>
      <c r="B5" s="78" t="s">
        <v>68</v>
      </c>
      <c r="C5" s="80" t="s">
        <v>69</v>
      </c>
      <c r="D5" s="73" t="s">
        <v>25</v>
      </c>
      <c r="E5" s="70" t="s">
        <v>15</v>
      </c>
      <c r="F5" s="68" t="s">
        <v>70</v>
      </c>
      <c r="G5" s="68"/>
      <c r="H5" s="17" t="s">
        <v>47</v>
      </c>
      <c r="I5" s="10" t="s">
        <v>14</v>
      </c>
      <c r="J5" s="10">
        <v>0</v>
      </c>
      <c r="K5" s="11">
        <v>1</v>
      </c>
      <c r="L5" s="11">
        <v>54.01</v>
      </c>
      <c r="M5" s="11"/>
      <c r="N5" s="12"/>
      <c r="O5" s="14"/>
      <c r="P5" s="14">
        <f t="shared" ref="P5:P22" si="0">N5*O5</f>
        <v>0</v>
      </c>
      <c r="Q5" s="15">
        <f t="shared" ref="Q5:Q22" si="1">M5+P5</f>
        <v>0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93" customHeight="1">
      <c r="A6" s="72"/>
      <c r="B6" s="79"/>
      <c r="C6" s="81"/>
      <c r="D6" s="75"/>
      <c r="E6" s="72"/>
      <c r="F6" s="76" t="s">
        <v>91</v>
      </c>
      <c r="G6" s="77"/>
      <c r="H6" s="26" t="s">
        <v>47</v>
      </c>
      <c r="I6" s="10" t="s">
        <v>14</v>
      </c>
      <c r="J6" s="10">
        <v>0</v>
      </c>
      <c r="K6" s="11">
        <v>2</v>
      </c>
      <c r="L6" s="11">
        <v>54.01</v>
      </c>
      <c r="M6" s="11">
        <f>K6*L6</f>
        <v>108.02</v>
      </c>
      <c r="N6" s="12" t="s">
        <v>20</v>
      </c>
      <c r="O6" s="14">
        <v>17.52</v>
      </c>
      <c r="P6" s="14">
        <f t="shared" ref="P6" si="2">N6*O6</f>
        <v>17.52</v>
      </c>
      <c r="Q6" s="15">
        <f t="shared" ref="Q6" si="3">M6+P6</f>
        <v>125.53999999999999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70" t="s">
        <v>41</v>
      </c>
      <c r="B7" s="78" t="s">
        <v>58</v>
      </c>
      <c r="C7" s="70" t="s">
        <v>42</v>
      </c>
      <c r="D7" s="73" t="s">
        <v>17</v>
      </c>
      <c r="E7" s="70" t="s">
        <v>15</v>
      </c>
      <c r="F7" s="68" t="s">
        <v>30</v>
      </c>
      <c r="G7" s="68"/>
      <c r="H7" s="9" t="s">
        <v>39</v>
      </c>
      <c r="I7" s="10" t="s">
        <v>14</v>
      </c>
      <c r="J7" s="10">
        <v>0</v>
      </c>
      <c r="K7" s="11"/>
      <c r="L7" s="11"/>
      <c r="M7" s="11"/>
      <c r="N7" s="12" t="s">
        <v>20</v>
      </c>
      <c r="O7" s="14">
        <v>17.52</v>
      </c>
      <c r="P7" s="14">
        <f t="shared" si="0"/>
        <v>17.52</v>
      </c>
      <c r="Q7" s="15">
        <f t="shared" si="1"/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90" customHeight="1">
      <c r="A8" s="71"/>
      <c r="B8" s="84"/>
      <c r="C8" s="71"/>
      <c r="D8" s="74"/>
      <c r="E8" s="71"/>
      <c r="F8" s="76" t="s">
        <v>91</v>
      </c>
      <c r="G8" s="77"/>
      <c r="H8" s="9"/>
      <c r="I8" s="10"/>
      <c r="J8" s="10"/>
      <c r="K8" s="11">
        <v>2</v>
      </c>
      <c r="L8" s="11">
        <v>54.01</v>
      </c>
      <c r="M8" s="11">
        <f>K8*L8</f>
        <v>108.02</v>
      </c>
      <c r="N8" s="12" t="s">
        <v>20</v>
      </c>
      <c r="O8" s="14">
        <v>17.52</v>
      </c>
      <c r="P8" s="14">
        <f>N8*O8</f>
        <v>17.52</v>
      </c>
      <c r="Q8" s="15">
        <f>M8+P8</f>
        <v>125.53999999999999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03.5" customHeight="1">
      <c r="A9" s="72"/>
      <c r="B9" s="79"/>
      <c r="C9" s="72"/>
      <c r="D9" s="75"/>
      <c r="E9" s="72"/>
      <c r="F9" s="68" t="s">
        <v>92</v>
      </c>
      <c r="G9" s="68"/>
      <c r="H9" s="9" t="s">
        <v>39</v>
      </c>
      <c r="I9" s="10" t="s">
        <v>14</v>
      </c>
      <c r="J9" s="10">
        <v>0</v>
      </c>
      <c r="K9" s="11"/>
      <c r="L9" s="11"/>
      <c r="M9" s="11"/>
      <c r="N9" s="12" t="s">
        <v>20</v>
      </c>
      <c r="O9" s="14">
        <v>17.52</v>
      </c>
      <c r="P9" s="14">
        <f t="shared" ref="P9" si="4">N9*O9</f>
        <v>17.52</v>
      </c>
      <c r="Q9" s="15">
        <f t="shared" ref="Q9" si="5">M9+P9</f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0" customHeight="1">
      <c r="A10" s="85" t="s">
        <v>63</v>
      </c>
      <c r="B10" s="85" t="s">
        <v>64</v>
      </c>
      <c r="C10" s="85" t="s">
        <v>65</v>
      </c>
      <c r="D10" s="73" t="s">
        <v>17</v>
      </c>
      <c r="E10" s="70" t="s">
        <v>15</v>
      </c>
      <c r="F10" s="76" t="s">
        <v>30</v>
      </c>
      <c r="G10" s="77"/>
      <c r="H10" s="9" t="s">
        <v>39</v>
      </c>
      <c r="I10" s="10" t="s">
        <v>14</v>
      </c>
      <c r="J10" s="10">
        <v>0</v>
      </c>
      <c r="K10" s="11"/>
      <c r="L10" s="11"/>
      <c r="M10" s="11"/>
      <c r="N10" s="12" t="s">
        <v>20</v>
      </c>
      <c r="O10" s="14">
        <v>17.52</v>
      </c>
      <c r="P10" s="14">
        <f t="shared" si="0"/>
        <v>17.52</v>
      </c>
      <c r="Q10" s="15">
        <f t="shared" si="1"/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94.5" customHeight="1">
      <c r="A11" s="86"/>
      <c r="B11" s="86"/>
      <c r="C11" s="86"/>
      <c r="D11" s="74"/>
      <c r="E11" s="71"/>
      <c r="F11" s="76" t="s">
        <v>91</v>
      </c>
      <c r="G11" s="77"/>
      <c r="H11" s="9" t="s">
        <v>39</v>
      </c>
      <c r="I11" s="10" t="s">
        <v>14</v>
      </c>
      <c r="J11" s="10">
        <v>0</v>
      </c>
      <c r="K11" s="11">
        <v>2</v>
      </c>
      <c r="L11" s="11">
        <v>54.01</v>
      </c>
      <c r="M11" s="11">
        <f>K11*L11</f>
        <v>108.02</v>
      </c>
      <c r="N11" s="12" t="s">
        <v>20</v>
      </c>
      <c r="O11" s="14">
        <v>17.52</v>
      </c>
      <c r="P11" s="14">
        <f t="shared" ref="P11:P13" si="6">N11*O11</f>
        <v>17.52</v>
      </c>
      <c r="Q11" s="15">
        <f t="shared" ref="Q11:Q13" si="7">M11+P11</f>
        <v>125.53999999999999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94.5" customHeight="1">
      <c r="A12" s="86"/>
      <c r="B12" s="86"/>
      <c r="C12" s="86"/>
      <c r="D12" s="74"/>
      <c r="E12" s="71"/>
      <c r="F12" s="68" t="s">
        <v>30</v>
      </c>
      <c r="G12" s="68"/>
      <c r="H12" s="9" t="s">
        <v>39</v>
      </c>
      <c r="I12" s="10" t="s">
        <v>14</v>
      </c>
      <c r="J12" s="10">
        <v>0</v>
      </c>
      <c r="K12" s="11"/>
      <c r="L12" s="11"/>
      <c r="M12" s="11"/>
      <c r="N12" s="12" t="s">
        <v>20</v>
      </c>
      <c r="O12" s="14">
        <v>17.52</v>
      </c>
      <c r="P12" s="14">
        <f t="shared" si="6"/>
        <v>17.52</v>
      </c>
      <c r="Q12" s="15">
        <f t="shared" si="7"/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94.5" customHeight="1">
      <c r="A13" s="87"/>
      <c r="B13" s="87"/>
      <c r="C13" s="87"/>
      <c r="D13" s="75"/>
      <c r="E13" s="72"/>
      <c r="F13" s="68" t="s">
        <v>92</v>
      </c>
      <c r="G13" s="68"/>
      <c r="H13" s="9" t="s">
        <v>39</v>
      </c>
      <c r="I13" s="10" t="s">
        <v>14</v>
      </c>
      <c r="J13" s="10">
        <v>0</v>
      </c>
      <c r="K13" s="11"/>
      <c r="L13" s="11"/>
      <c r="M13" s="11"/>
      <c r="N13" s="12" t="s">
        <v>20</v>
      </c>
      <c r="O13" s="14">
        <v>17.52</v>
      </c>
      <c r="P13" s="14">
        <f t="shared" si="6"/>
        <v>17.52</v>
      </c>
      <c r="Q13" s="15">
        <f t="shared" si="7"/>
        <v>17.52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0">
      <c r="A14" s="70" t="s">
        <v>21</v>
      </c>
      <c r="B14" s="78" t="s">
        <v>52</v>
      </c>
      <c r="C14" s="80" t="s">
        <v>22</v>
      </c>
      <c r="D14" s="73" t="s">
        <v>17</v>
      </c>
      <c r="E14" s="70" t="s">
        <v>15</v>
      </c>
      <c r="F14" s="68" t="s">
        <v>30</v>
      </c>
      <c r="G14" s="68"/>
      <c r="H14" s="9" t="s">
        <v>28</v>
      </c>
      <c r="I14" s="10" t="s">
        <v>14</v>
      </c>
      <c r="J14" s="11">
        <v>0</v>
      </c>
      <c r="K14" s="11">
        <v>0</v>
      </c>
      <c r="L14" s="11">
        <v>0</v>
      </c>
      <c r="M14" s="11">
        <f t="shared" ref="M14" si="8">K14*L14</f>
        <v>0</v>
      </c>
      <c r="N14" s="12" t="s">
        <v>20</v>
      </c>
      <c r="O14" s="18">
        <v>17.52</v>
      </c>
      <c r="P14" s="14">
        <f t="shared" si="0"/>
        <v>17.52</v>
      </c>
      <c r="Q14" s="15">
        <f t="shared" si="1"/>
        <v>17.52</v>
      </c>
    </row>
    <row r="15" spans="1:27" ht="105" customHeight="1">
      <c r="A15" s="71"/>
      <c r="B15" s="84"/>
      <c r="C15" s="88"/>
      <c r="D15" s="74"/>
      <c r="E15" s="71"/>
      <c r="F15" s="76" t="s">
        <v>91</v>
      </c>
      <c r="G15" s="77"/>
      <c r="H15" s="9" t="s">
        <v>28</v>
      </c>
      <c r="I15" s="10"/>
      <c r="J15" s="11"/>
      <c r="K15" s="11">
        <v>2</v>
      </c>
      <c r="L15" s="11">
        <v>54.01</v>
      </c>
      <c r="M15" s="11">
        <f>K15*L15</f>
        <v>108.02</v>
      </c>
      <c r="N15" s="12" t="s">
        <v>20</v>
      </c>
      <c r="O15" s="18">
        <v>17.52</v>
      </c>
      <c r="P15" s="14">
        <f t="shared" si="0"/>
        <v>17.52</v>
      </c>
      <c r="Q15" s="15">
        <f t="shared" si="1"/>
        <v>125.53999999999999</v>
      </c>
    </row>
    <row r="16" spans="1:27" ht="105" customHeight="1">
      <c r="A16" s="72"/>
      <c r="B16" s="79"/>
      <c r="C16" s="81"/>
      <c r="D16" s="75"/>
      <c r="E16" s="72"/>
      <c r="F16" s="68" t="s">
        <v>92</v>
      </c>
      <c r="G16" s="68"/>
      <c r="H16" s="9" t="s">
        <v>39</v>
      </c>
      <c r="I16" s="10" t="s">
        <v>14</v>
      </c>
      <c r="J16" s="10">
        <v>0</v>
      </c>
      <c r="K16" s="11"/>
      <c r="L16" s="11"/>
      <c r="M16" s="11"/>
      <c r="N16" s="12" t="s">
        <v>20</v>
      </c>
      <c r="O16" s="14">
        <v>17.52</v>
      </c>
      <c r="P16" s="14">
        <f t="shared" si="0"/>
        <v>17.52</v>
      </c>
      <c r="Q16" s="15">
        <f t="shared" si="1"/>
        <v>17.52</v>
      </c>
    </row>
    <row r="17" spans="1:1025" ht="60">
      <c r="A17" s="70" t="s">
        <v>24</v>
      </c>
      <c r="B17" s="78" t="s">
        <v>50</v>
      </c>
      <c r="C17" s="80" t="s">
        <v>16</v>
      </c>
      <c r="D17" s="82" t="s">
        <v>17</v>
      </c>
      <c r="E17" s="70" t="s">
        <v>15</v>
      </c>
      <c r="F17" s="68" t="s">
        <v>30</v>
      </c>
      <c r="G17" s="68"/>
      <c r="H17" s="9" t="s">
        <v>28</v>
      </c>
      <c r="I17" s="10" t="s">
        <v>14</v>
      </c>
      <c r="J17" s="11" t="s">
        <v>14</v>
      </c>
      <c r="K17" s="11"/>
      <c r="L17" s="11"/>
      <c r="M17" s="11"/>
      <c r="N17" s="12" t="s">
        <v>20</v>
      </c>
      <c r="O17" s="13">
        <v>17.52</v>
      </c>
      <c r="P17" s="14">
        <f t="shared" si="0"/>
        <v>17.52</v>
      </c>
      <c r="Q17" s="15">
        <f t="shared" si="1"/>
        <v>17.52</v>
      </c>
    </row>
    <row r="18" spans="1:1025" ht="96" customHeight="1">
      <c r="A18" s="71"/>
      <c r="B18" s="84"/>
      <c r="C18" s="88"/>
      <c r="D18" s="89"/>
      <c r="E18" s="71"/>
      <c r="F18" s="76" t="s">
        <v>91</v>
      </c>
      <c r="G18" s="77"/>
      <c r="H18" s="9" t="s">
        <v>28</v>
      </c>
      <c r="I18" s="10" t="s">
        <v>14</v>
      </c>
      <c r="J18" s="11" t="s">
        <v>14</v>
      </c>
      <c r="K18" s="11">
        <v>2</v>
      </c>
      <c r="L18" s="11">
        <v>54.01</v>
      </c>
      <c r="M18" s="11">
        <f>K18*L18</f>
        <v>108.02</v>
      </c>
      <c r="N18" s="12" t="s">
        <v>20</v>
      </c>
      <c r="O18" s="13">
        <v>17.52</v>
      </c>
      <c r="P18" s="14">
        <f t="shared" ref="P18:P19" si="9">N18*O18</f>
        <v>17.52</v>
      </c>
      <c r="Q18" s="15">
        <f t="shared" ref="Q18:Q19" si="10">M18+P18</f>
        <v>125.53999999999999</v>
      </c>
    </row>
    <row r="19" spans="1:1025" ht="96" customHeight="1">
      <c r="A19" s="72"/>
      <c r="B19" s="79"/>
      <c r="C19" s="81"/>
      <c r="D19" s="83"/>
      <c r="E19" s="72"/>
      <c r="F19" s="68" t="s">
        <v>92</v>
      </c>
      <c r="G19" s="68"/>
      <c r="H19" s="9" t="s">
        <v>39</v>
      </c>
      <c r="I19" s="10" t="s">
        <v>14</v>
      </c>
      <c r="J19" s="10">
        <v>0</v>
      </c>
      <c r="K19" s="11"/>
      <c r="L19" s="11"/>
      <c r="M19" s="11"/>
      <c r="N19" s="12" t="s">
        <v>20</v>
      </c>
      <c r="O19" s="14">
        <v>17.52</v>
      </c>
      <c r="P19" s="14">
        <f t="shared" si="9"/>
        <v>17.52</v>
      </c>
      <c r="Q19" s="15">
        <f t="shared" si="10"/>
        <v>17.52</v>
      </c>
    </row>
    <row r="20" spans="1:1025" s="21" customFormat="1" ht="99" customHeight="1">
      <c r="A20" s="34" t="s">
        <v>34</v>
      </c>
      <c r="B20" s="35" t="s">
        <v>54</v>
      </c>
      <c r="C20" s="32" t="s">
        <v>35</v>
      </c>
      <c r="D20" s="41" t="s">
        <v>17</v>
      </c>
      <c r="E20" s="34" t="s">
        <v>15</v>
      </c>
      <c r="F20" s="76" t="s">
        <v>91</v>
      </c>
      <c r="G20" s="77"/>
      <c r="H20" s="9" t="s">
        <v>28</v>
      </c>
      <c r="I20" s="10" t="s">
        <v>14</v>
      </c>
      <c r="J20" s="10">
        <v>0</v>
      </c>
      <c r="K20" s="11">
        <v>2</v>
      </c>
      <c r="L20" s="11">
        <v>54.01</v>
      </c>
      <c r="M20" s="11">
        <f t="shared" ref="M20" si="11">K20*L20</f>
        <v>108.02</v>
      </c>
      <c r="N20" s="12" t="s">
        <v>20</v>
      </c>
      <c r="O20" s="14"/>
      <c r="P20" s="14">
        <f t="shared" si="0"/>
        <v>0</v>
      </c>
      <c r="Q20" s="15">
        <f t="shared" si="1"/>
        <v>108.02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  <c r="ALP20" s="20"/>
      <c r="ALQ20" s="20"/>
      <c r="ALR20" s="20"/>
      <c r="ALS20" s="20"/>
      <c r="ALT20" s="20"/>
      <c r="ALU20" s="20"/>
      <c r="ALV20" s="20"/>
      <c r="ALW20" s="20"/>
      <c r="ALX20" s="20"/>
      <c r="ALY20" s="20"/>
      <c r="ALZ20" s="20"/>
      <c r="AMA20" s="20"/>
      <c r="AMB20" s="20"/>
      <c r="AMC20" s="20"/>
      <c r="AMD20" s="20"/>
      <c r="AME20" s="20"/>
      <c r="AMF20" s="20"/>
      <c r="AMG20" s="20"/>
      <c r="AMH20" s="20"/>
      <c r="AMI20" s="20"/>
      <c r="AMJ20" s="20"/>
      <c r="AMK20" s="20"/>
    </row>
    <row r="21" spans="1:1025" ht="105" customHeight="1">
      <c r="A21" s="43" t="s">
        <v>45</v>
      </c>
      <c r="B21" s="43" t="s">
        <v>57</v>
      </c>
      <c r="C21" s="43" t="s">
        <v>46</v>
      </c>
      <c r="D21" s="43" t="s">
        <v>17</v>
      </c>
      <c r="E21" s="26" t="s">
        <v>15</v>
      </c>
      <c r="F21" s="76" t="s">
        <v>91</v>
      </c>
      <c r="G21" s="77"/>
      <c r="H21" s="26" t="s">
        <v>47</v>
      </c>
      <c r="I21" s="10" t="s">
        <v>14</v>
      </c>
      <c r="J21" s="10">
        <v>0</v>
      </c>
      <c r="K21" s="11">
        <v>2</v>
      </c>
      <c r="L21" s="11">
        <v>54.01</v>
      </c>
      <c r="M21" s="11">
        <f>K21*L21</f>
        <v>108.02</v>
      </c>
      <c r="N21" s="12" t="s">
        <v>20</v>
      </c>
      <c r="O21" s="14">
        <v>17.52</v>
      </c>
      <c r="P21" s="14">
        <f t="shared" si="0"/>
        <v>17.52</v>
      </c>
      <c r="Q21" s="15">
        <f t="shared" si="1"/>
        <v>125.53999999999999</v>
      </c>
    </row>
    <row r="22" spans="1:1025" ht="94.5" customHeight="1">
      <c r="A22" s="44" t="s">
        <v>88</v>
      </c>
      <c r="B22" s="44" t="s">
        <v>55</v>
      </c>
      <c r="C22" s="44" t="s">
        <v>44</v>
      </c>
      <c r="D22" s="44" t="s">
        <v>17</v>
      </c>
      <c r="E22" s="44" t="s">
        <v>15</v>
      </c>
      <c r="F22" s="76" t="s">
        <v>91</v>
      </c>
      <c r="G22" s="77"/>
      <c r="H22" s="9" t="s">
        <v>28</v>
      </c>
      <c r="I22" s="10" t="s">
        <v>14</v>
      </c>
      <c r="J22" s="10">
        <v>0</v>
      </c>
      <c r="K22" s="11">
        <v>2</v>
      </c>
      <c r="L22" s="11">
        <v>54.01</v>
      </c>
      <c r="M22" s="11">
        <f t="shared" ref="M22" si="12">K22*L22</f>
        <v>108.02</v>
      </c>
      <c r="N22" s="12" t="s">
        <v>20</v>
      </c>
      <c r="O22" s="14">
        <v>17.52</v>
      </c>
      <c r="P22" s="14">
        <f t="shared" si="0"/>
        <v>17.52</v>
      </c>
      <c r="Q22" s="15">
        <f t="shared" si="1"/>
        <v>125.53999999999999</v>
      </c>
    </row>
    <row r="23" spans="1:1025" ht="97.5" customHeight="1">
      <c r="A23" s="44" t="s">
        <v>89</v>
      </c>
      <c r="B23" s="44" t="s">
        <v>49</v>
      </c>
      <c r="C23" s="44" t="s">
        <v>36</v>
      </c>
      <c r="D23" s="44" t="s">
        <v>17</v>
      </c>
      <c r="E23" s="45" t="s">
        <v>15</v>
      </c>
      <c r="F23" s="76" t="s">
        <v>91</v>
      </c>
      <c r="G23" s="77"/>
      <c r="H23" s="26" t="s">
        <v>47</v>
      </c>
      <c r="I23" s="10" t="s">
        <v>14</v>
      </c>
      <c r="J23" s="10">
        <v>0</v>
      </c>
      <c r="K23" s="11">
        <v>2</v>
      </c>
      <c r="L23" s="11">
        <v>54.01</v>
      </c>
      <c r="M23" s="11">
        <f>K23*L23</f>
        <v>108.02</v>
      </c>
      <c r="N23" s="12" t="s">
        <v>20</v>
      </c>
      <c r="O23" s="14">
        <v>17.52</v>
      </c>
      <c r="P23" s="14">
        <f t="shared" ref="P23" si="13">N23*O23</f>
        <v>17.52</v>
      </c>
      <c r="Q23" s="15">
        <f t="shared" ref="Q23" si="14">M23+P23</f>
        <v>125.53999999999999</v>
      </c>
    </row>
  </sheetData>
  <mergeCells count="65">
    <mergeCell ref="A17:A19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A10:A13"/>
    <mergeCell ref="B10:B13"/>
    <mergeCell ref="C10:C13"/>
    <mergeCell ref="D10:D13"/>
    <mergeCell ref="E10:E13"/>
    <mergeCell ref="A7:A9"/>
    <mergeCell ref="B7:B9"/>
    <mergeCell ref="C7:C9"/>
    <mergeCell ref="D7:D9"/>
    <mergeCell ref="E7:E9"/>
    <mergeCell ref="A5:A6"/>
    <mergeCell ref="B5:B6"/>
    <mergeCell ref="C5:C6"/>
    <mergeCell ref="D5:D6"/>
    <mergeCell ref="E5:E6"/>
    <mergeCell ref="F14:G14"/>
    <mergeCell ref="F17:G17"/>
    <mergeCell ref="F15:G15"/>
    <mergeCell ref="F23:G23"/>
    <mergeCell ref="F9:G9"/>
    <mergeCell ref="F12:G12"/>
    <mergeCell ref="F13:G13"/>
    <mergeCell ref="F16:G16"/>
    <mergeCell ref="F19:G19"/>
    <mergeCell ref="F20:G20"/>
    <mergeCell ref="F21:G21"/>
    <mergeCell ref="F18:G18"/>
    <mergeCell ref="F22:G22"/>
    <mergeCell ref="F6:G6"/>
    <mergeCell ref="F11:G11"/>
    <mergeCell ref="F5:G5"/>
    <mergeCell ref="M3:M4"/>
    <mergeCell ref="N3:N4"/>
    <mergeCell ref="F8:G8"/>
    <mergeCell ref="F7:G7"/>
    <mergeCell ref="F10:G10"/>
    <mergeCell ref="Q3:Q4"/>
    <mergeCell ref="F3:G4"/>
    <mergeCell ref="H3:H4"/>
    <mergeCell ref="I3:I4"/>
    <mergeCell ref="J3:J4"/>
    <mergeCell ref="K3:K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O3:O4"/>
    <mergeCell ref="P3:P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2"/>
  <sheetViews>
    <sheetView zoomScale="50" zoomScaleNormal="50" workbookViewId="0">
      <selection activeCell="Q2" sqref="Q2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1025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 t="s">
        <v>124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1025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1025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1025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1025" ht="75">
      <c r="A5" s="90" t="s">
        <v>61</v>
      </c>
      <c r="B5" s="92" t="s">
        <v>48</v>
      </c>
      <c r="C5" s="80" t="s">
        <v>59</v>
      </c>
      <c r="D5" s="94" t="s">
        <v>26</v>
      </c>
      <c r="E5" s="70" t="s">
        <v>15</v>
      </c>
      <c r="F5" s="69" t="s">
        <v>71</v>
      </c>
      <c r="G5" s="69"/>
      <c r="H5" s="9" t="s">
        <v>27</v>
      </c>
      <c r="I5" s="10" t="s">
        <v>14</v>
      </c>
      <c r="J5" s="11">
        <v>0</v>
      </c>
      <c r="K5" s="11">
        <v>0</v>
      </c>
      <c r="L5" s="11">
        <v>0</v>
      </c>
      <c r="M5" s="11">
        <f t="shared" ref="M5:M9" si="0">K5*L5</f>
        <v>0</v>
      </c>
      <c r="N5" s="12" t="s">
        <v>20</v>
      </c>
      <c r="O5" s="13">
        <v>17.52</v>
      </c>
      <c r="P5" s="14">
        <f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1025" ht="75">
      <c r="A6" s="91"/>
      <c r="B6" s="93"/>
      <c r="C6" s="81"/>
      <c r="D6" s="95"/>
      <c r="E6" s="72"/>
      <c r="F6" s="69" t="s">
        <v>72</v>
      </c>
      <c r="G6" s="69"/>
      <c r="H6" s="9" t="s">
        <v>27</v>
      </c>
      <c r="I6" s="10" t="s">
        <v>14</v>
      </c>
      <c r="J6" s="11">
        <v>0</v>
      </c>
      <c r="K6" s="11">
        <v>0</v>
      </c>
      <c r="L6" s="11">
        <v>0</v>
      </c>
      <c r="M6" s="11">
        <f t="shared" si="0"/>
        <v>0</v>
      </c>
      <c r="N6" s="12" t="s">
        <v>20</v>
      </c>
      <c r="O6" s="13">
        <v>17.52</v>
      </c>
      <c r="P6" s="14">
        <f>N6*O6</f>
        <v>17.52</v>
      </c>
      <c r="Q6" s="15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1025" ht="45">
      <c r="A7" s="71" t="s">
        <v>90</v>
      </c>
      <c r="B7" s="84" t="s">
        <v>49</v>
      </c>
      <c r="C7" s="88" t="s">
        <v>36</v>
      </c>
      <c r="D7" s="96" t="s">
        <v>17</v>
      </c>
      <c r="E7" s="71" t="s">
        <v>15</v>
      </c>
      <c r="F7" s="69" t="s">
        <v>73</v>
      </c>
      <c r="G7" s="69"/>
      <c r="H7" s="9" t="s">
        <v>37</v>
      </c>
      <c r="I7" s="10" t="s">
        <v>14</v>
      </c>
      <c r="J7" s="11" t="s">
        <v>14</v>
      </c>
      <c r="K7" s="11"/>
      <c r="L7" s="11"/>
      <c r="M7" s="11">
        <f t="shared" si="0"/>
        <v>0</v>
      </c>
      <c r="N7" s="12" t="s">
        <v>20</v>
      </c>
      <c r="O7" s="13">
        <v>17.52</v>
      </c>
      <c r="P7" s="14">
        <f t="shared" ref="P7:P34" si="1">N7*O7</f>
        <v>17.52</v>
      </c>
      <c r="Q7" s="15">
        <f t="shared" ref="Q7:Q34" si="2"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1025" ht="45">
      <c r="A8" s="71"/>
      <c r="B8" s="84"/>
      <c r="C8" s="88"/>
      <c r="D8" s="96"/>
      <c r="E8" s="71"/>
      <c r="F8" s="69" t="s">
        <v>77</v>
      </c>
      <c r="G8" s="69"/>
      <c r="H8" s="9" t="s">
        <v>37</v>
      </c>
      <c r="I8" s="10" t="s">
        <v>14</v>
      </c>
      <c r="J8" s="11" t="s">
        <v>14</v>
      </c>
      <c r="K8" s="11"/>
      <c r="L8" s="11"/>
      <c r="M8" s="11">
        <f t="shared" si="0"/>
        <v>0</v>
      </c>
      <c r="N8" s="12" t="s">
        <v>20</v>
      </c>
      <c r="O8" s="13">
        <v>17.52</v>
      </c>
      <c r="P8" s="14">
        <f t="shared" si="1"/>
        <v>17.52</v>
      </c>
      <c r="Q8" s="15">
        <f t="shared" si="2"/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1025" ht="45">
      <c r="A9" s="72"/>
      <c r="B9" s="79"/>
      <c r="C9" s="81"/>
      <c r="D9" s="95"/>
      <c r="E9" s="72"/>
      <c r="F9" s="69" t="s">
        <v>83</v>
      </c>
      <c r="G9" s="69"/>
      <c r="H9" s="9" t="s">
        <v>37</v>
      </c>
      <c r="I9" s="10" t="s">
        <v>14</v>
      </c>
      <c r="J9" s="11" t="s">
        <v>14</v>
      </c>
      <c r="K9" s="11">
        <v>1</v>
      </c>
      <c r="L9" s="11">
        <v>54.01</v>
      </c>
      <c r="M9" s="11">
        <f t="shared" si="0"/>
        <v>54.01</v>
      </c>
      <c r="N9" s="12"/>
      <c r="O9" s="13"/>
      <c r="P9" s="14">
        <f t="shared" si="1"/>
        <v>0</v>
      </c>
      <c r="Q9" s="15">
        <f t="shared" si="2"/>
        <v>54.01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1025" ht="60">
      <c r="A10" s="70" t="s">
        <v>24</v>
      </c>
      <c r="B10" s="78" t="s">
        <v>50</v>
      </c>
      <c r="C10" s="80" t="s">
        <v>16</v>
      </c>
      <c r="D10" s="82" t="s">
        <v>17</v>
      </c>
      <c r="E10" s="70" t="s">
        <v>15</v>
      </c>
      <c r="F10" s="69" t="s">
        <v>78</v>
      </c>
      <c r="G10" s="69"/>
      <c r="H10" s="9" t="s">
        <v>28</v>
      </c>
      <c r="I10" s="10" t="s">
        <v>14</v>
      </c>
      <c r="J10" s="11">
        <v>0</v>
      </c>
      <c r="K10" s="11">
        <v>0</v>
      </c>
      <c r="L10" s="11">
        <v>0</v>
      </c>
      <c r="M10" s="11">
        <f t="shared" ref="M10:M12" si="3">K10*L10</f>
        <v>0</v>
      </c>
      <c r="N10" s="12">
        <v>1</v>
      </c>
      <c r="O10" s="13">
        <v>17.52</v>
      </c>
      <c r="P10" s="14">
        <f t="shared" ref="P10:P12" si="4">N10*O10</f>
        <v>17.52</v>
      </c>
      <c r="Q10" s="15">
        <f t="shared" ref="Q10:Q12" si="5">M10+P10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1025" s="39" customFormat="1" ht="60">
      <c r="A11" s="71"/>
      <c r="B11" s="84"/>
      <c r="C11" s="88"/>
      <c r="D11" s="89"/>
      <c r="E11" s="71"/>
      <c r="F11" s="69" t="s">
        <v>86</v>
      </c>
      <c r="G11" s="69"/>
      <c r="H11" s="9" t="s">
        <v>28</v>
      </c>
      <c r="I11" s="10" t="s">
        <v>14</v>
      </c>
      <c r="J11" s="11">
        <v>0</v>
      </c>
      <c r="K11" s="11">
        <v>1</v>
      </c>
      <c r="L11" s="11">
        <v>54.01</v>
      </c>
      <c r="M11" s="11">
        <f t="shared" si="3"/>
        <v>54.01</v>
      </c>
      <c r="N11" s="12"/>
      <c r="O11" s="13"/>
      <c r="P11" s="14">
        <f t="shared" si="4"/>
        <v>0</v>
      </c>
      <c r="Q11" s="15">
        <f t="shared" si="5"/>
        <v>54.01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</row>
    <row r="12" spans="1:1025" s="39" customFormat="1" ht="60" customHeight="1">
      <c r="A12" s="71"/>
      <c r="B12" s="84"/>
      <c r="C12" s="88"/>
      <c r="D12" s="89"/>
      <c r="E12" s="71"/>
      <c r="F12" s="69" t="s">
        <v>72</v>
      </c>
      <c r="G12" s="69"/>
      <c r="H12" s="9" t="s">
        <v>28</v>
      </c>
      <c r="I12" s="10" t="s">
        <v>14</v>
      </c>
      <c r="J12" s="11">
        <v>0</v>
      </c>
      <c r="K12" s="11"/>
      <c r="L12" s="11"/>
      <c r="M12" s="11">
        <f t="shared" si="3"/>
        <v>0</v>
      </c>
      <c r="N12" s="12" t="s">
        <v>20</v>
      </c>
      <c r="O12" s="13">
        <v>17.52</v>
      </c>
      <c r="P12" s="14">
        <f t="shared" si="4"/>
        <v>17.52</v>
      </c>
      <c r="Q12" s="15">
        <f t="shared" si="5"/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</row>
    <row r="13" spans="1:1025" ht="60" customHeight="1">
      <c r="A13" s="70" t="s">
        <v>18</v>
      </c>
      <c r="B13" s="78" t="s">
        <v>51</v>
      </c>
      <c r="C13" s="80" t="s">
        <v>19</v>
      </c>
      <c r="D13" s="82" t="s">
        <v>25</v>
      </c>
      <c r="E13" s="70" t="s">
        <v>15</v>
      </c>
      <c r="F13" s="76" t="s">
        <v>71</v>
      </c>
      <c r="G13" s="77"/>
      <c r="H13" s="9" t="s">
        <v>28</v>
      </c>
      <c r="I13" s="10" t="s">
        <v>14</v>
      </c>
      <c r="J13" s="10">
        <v>0</v>
      </c>
      <c r="K13" s="11"/>
      <c r="L13" s="11"/>
      <c r="M13" s="11">
        <f t="shared" ref="M13:M14" si="6">K13*L13</f>
        <v>0</v>
      </c>
      <c r="N13" s="12" t="s">
        <v>20</v>
      </c>
      <c r="O13" s="13">
        <v>17.52</v>
      </c>
      <c r="P13" s="40">
        <f>N13*O13</f>
        <v>17.52</v>
      </c>
      <c r="Q13" s="15">
        <f t="shared" ref="Q13:Q14" si="7">M13+P13</f>
        <v>17.52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1025" ht="54" customHeight="1">
      <c r="A14" s="71"/>
      <c r="B14" s="84"/>
      <c r="C14" s="88"/>
      <c r="D14" s="89"/>
      <c r="E14" s="71"/>
      <c r="F14" s="76" t="s">
        <v>87</v>
      </c>
      <c r="G14" s="77"/>
      <c r="H14" s="9" t="s">
        <v>28</v>
      </c>
      <c r="I14" s="10" t="s">
        <v>14</v>
      </c>
      <c r="J14" s="10">
        <v>0</v>
      </c>
      <c r="K14" s="11">
        <v>1</v>
      </c>
      <c r="L14" s="11">
        <v>156.63999999999999</v>
      </c>
      <c r="M14" s="11">
        <f t="shared" si="6"/>
        <v>156.63999999999999</v>
      </c>
      <c r="N14" s="12" t="s">
        <v>20</v>
      </c>
      <c r="O14" s="13">
        <v>47</v>
      </c>
      <c r="P14" s="40">
        <f>N14*O14</f>
        <v>47</v>
      </c>
      <c r="Q14" s="15">
        <f t="shared" si="7"/>
        <v>203.64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1025" ht="60">
      <c r="A15" s="34" t="s">
        <v>21</v>
      </c>
      <c r="B15" s="48" t="s">
        <v>52</v>
      </c>
      <c r="C15" s="49" t="s">
        <v>22</v>
      </c>
      <c r="D15" s="28" t="s">
        <v>17</v>
      </c>
      <c r="E15" s="26" t="s">
        <v>15</v>
      </c>
      <c r="F15" s="68" t="s">
        <v>73</v>
      </c>
      <c r="G15" s="68"/>
      <c r="H15" s="9" t="s">
        <v>29</v>
      </c>
      <c r="I15" s="10" t="s">
        <v>14</v>
      </c>
      <c r="J15" s="11">
        <v>0</v>
      </c>
      <c r="K15" s="11"/>
      <c r="L15" s="11"/>
      <c r="M15" s="11">
        <f t="shared" ref="M15" si="8">K15*L15</f>
        <v>0</v>
      </c>
      <c r="N15" s="12" t="s">
        <v>20</v>
      </c>
      <c r="O15" s="13">
        <v>17.52</v>
      </c>
      <c r="P15" s="14">
        <f t="shared" ref="P15" si="9">N15*O15</f>
        <v>17.52</v>
      </c>
      <c r="Q15" s="15">
        <f t="shared" ref="Q15" si="10">M15+P15</f>
        <v>17.52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1025" s="21" customFormat="1" ht="60">
      <c r="A16" s="70" t="s">
        <v>34</v>
      </c>
      <c r="B16" s="78" t="s">
        <v>54</v>
      </c>
      <c r="C16" s="80" t="s">
        <v>35</v>
      </c>
      <c r="D16" s="73" t="s">
        <v>17</v>
      </c>
      <c r="E16" s="70" t="s">
        <v>15</v>
      </c>
      <c r="F16" s="69" t="s">
        <v>72</v>
      </c>
      <c r="G16" s="69"/>
      <c r="H16" s="9" t="s">
        <v>28</v>
      </c>
      <c r="I16" s="10" t="s">
        <v>14</v>
      </c>
      <c r="J16" s="10">
        <v>0</v>
      </c>
      <c r="K16" s="11">
        <v>1</v>
      </c>
      <c r="L16" s="11">
        <v>54.01</v>
      </c>
      <c r="M16" s="11">
        <f t="shared" ref="M16:M20" si="11">K16*L16</f>
        <v>54.01</v>
      </c>
      <c r="N16" s="12"/>
      <c r="O16" s="14"/>
      <c r="P16" s="14">
        <f t="shared" si="1"/>
        <v>0</v>
      </c>
      <c r="Q16" s="15">
        <f t="shared" si="2"/>
        <v>54.01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  <c r="AMI16" s="20"/>
      <c r="AMJ16" s="20"/>
      <c r="AMK16" s="20"/>
    </row>
    <row r="17" spans="1:27" ht="60">
      <c r="A17" s="71"/>
      <c r="B17" s="84"/>
      <c r="C17" s="88"/>
      <c r="D17" s="74"/>
      <c r="E17" s="71"/>
      <c r="F17" s="68" t="s">
        <v>77</v>
      </c>
      <c r="G17" s="68"/>
      <c r="H17" s="9" t="s">
        <v>28</v>
      </c>
      <c r="I17" s="10" t="s">
        <v>14</v>
      </c>
      <c r="J17" s="10">
        <v>0</v>
      </c>
      <c r="K17" s="11"/>
      <c r="L17" s="11"/>
      <c r="M17" s="11"/>
      <c r="N17" s="12" t="s">
        <v>20</v>
      </c>
      <c r="O17" s="14">
        <v>17.52</v>
      </c>
      <c r="P17" s="14">
        <f t="shared" si="1"/>
        <v>17.52</v>
      </c>
      <c r="Q17" s="15">
        <f t="shared" si="2"/>
        <v>17.52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0">
      <c r="A18" s="71"/>
      <c r="B18" s="84"/>
      <c r="C18" s="88"/>
      <c r="D18" s="74"/>
      <c r="E18" s="71"/>
      <c r="F18" s="68" t="s">
        <v>85</v>
      </c>
      <c r="G18" s="68"/>
      <c r="H18" s="9" t="s">
        <v>28</v>
      </c>
      <c r="I18" s="10" t="s">
        <v>14</v>
      </c>
      <c r="J18" s="10">
        <v>0</v>
      </c>
      <c r="K18" s="11">
        <v>2</v>
      </c>
      <c r="L18" s="11">
        <v>54.01</v>
      </c>
      <c r="M18" s="11">
        <f t="shared" ref="M18" si="12">K18*L18</f>
        <v>108.02</v>
      </c>
      <c r="N18" s="12"/>
      <c r="O18" s="14"/>
      <c r="P18" s="14"/>
      <c r="Q18" s="15">
        <f>M18+P18</f>
        <v>108.02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0">
      <c r="A19" s="97" t="s">
        <v>88</v>
      </c>
      <c r="B19" s="78" t="s">
        <v>55</v>
      </c>
      <c r="C19" s="80" t="s">
        <v>44</v>
      </c>
      <c r="D19" s="73" t="s">
        <v>17</v>
      </c>
      <c r="E19" s="70" t="s">
        <v>15</v>
      </c>
      <c r="F19" s="68" t="s">
        <v>78</v>
      </c>
      <c r="G19" s="68"/>
      <c r="H19" s="9" t="s">
        <v>28</v>
      </c>
      <c r="I19" s="10" t="s">
        <v>14</v>
      </c>
      <c r="J19" s="10">
        <v>0</v>
      </c>
      <c r="K19" s="11">
        <v>0</v>
      </c>
      <c r="L19" s="11">
        <v>0</v>
      </c>
      <c r="M19" s="11">
        <f t="shared" si="11"/>
        <v>0</v>
      </c>
      <c r="N19" s="12" t="s">
        <v>20</v>
      </c>
      <c r="O19" s="14">
        <v>17.52</v>
      </c>
      <c r="P19" s="14">
        <f t="shared" si="1"/>
        <v>17.52</v>
      </c>
      <c r="Q19" s="15">
        <f t="shared" si="2"/>
        <v>17.52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60">
      <c r="A20" s="98"/>
      <c r="B20" s="79"/>
      <c r="C20" s="81"/>
      <c r="D20" s="75"/>
      <c r="E20" s="72"/>
      <c r="F20" s="76" t="s">
        <v>72</v>
      </c>
      <c r="G20" s="77"/>
      <c r="H20" s="9" t="s">
        <v>28</v>
      </c>
      <c r="I20" s="10" t="s">
        <v>14</v>
      </c>
      <c r="J20" s="10">
        <v>0</v>
      </c>
      <c r="K20" s="11">
        <v>0</v>
      </c>
      <c r="L20" s="11">
        <v>0</v>
      </c>
      <c r="M20" s="11">
        <f t="shared" si="11"/>
        <v>0</v>
      </c>
      <c r="N20" s="12" t="s">
        <v>20</v>
      </c>
      <c r="O20" s="14">
        <v>17.52</v>
      </c>
      <c r="P20" s="14">
        <f t="shared" si="1"/>
        <v>17.52</v>
      </c>
      <c r="Q20" s="15">
        <f t="shared" si="2"/>
        <v>17.52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0" customHeight="1">
      <c r="A21" s="26" t="s">
        <v>38</v>
      </c>
      <c r="B21" s="27" t="s">
        <v>56</v>
      </c>
      <c r="C21" s="30" t="s">
        <v>43</v>
      </c>
      <c r="D21" s="25" t="s">
        <v>23</v>
      </c>
      <c r="E21" s="26" t="s">
        <v>32</v>
      </c>
      <c r="F21" s="76" t="s">
        <v>83</v>
      </c>
      <c r="G21" s="77"/>
      <c r="H21" s="9" t="s">
        <v>28</v>
      </c>
      <c r="I21" s="10" t="s">
        <v>14</v>
      </c>
      <c r="J21" s="10">
        <v>0</v>
      </c>
      <c r="K21" s="11">
        <v>1</v>
      </c>
      <c r="L21" s="11">
        <v>54.01</v>
      </c>
      <c r="M21" s="11">
        <v>54.01</v>
      </c>
      <c r="N21" s="12" t="s">
        <v>60</v>
      </c>
      <c r="O21" s="14">
        <v>0</v>
      </c>
      <c r="P21" s="14">
        <f t="shared" si="1"/>
        <v>0</v>
      </c>
      <c r="Q21" s="15">
        <f t="shared" si="2"/>
        <v>54.01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45">
      <c r="A22" s="70" t="s">
        <v>45</v>
      </c>
      <c r="B22" s="78" t="s">
        <v>57</v>
      </c>
      <c r="C22" s="80" t="s">
        <v>46</v>
      </c>
      <c r="D22" s="73" t="s">
        <v>17</v>
      </c>
      <c r="E22" s="70" t="s">
        <v>15</v>
      </c>
      <c r="F22" s="68" t="s">
        <v>78</v>
      </c>
      <c r="G22" s="68"/>
      <c r="H22" s="26" t="s">
        <v>47</v>
      </c>
      <c r="I22" s="10" t="s">
        <v>14</v>
      </c>
      <c r="J22" s="10">
        <v>0</v>
      </c>
      <c r="K22" s="11" t="s">
        <v>14</v>
      </c>
      <c r="L22" s="11" t="s">
        <v>14</v>
      </c>
      <c r="M22" s="11"/>
      <c r="N22" s="12" t="s">
        <v>20</v>
      </c>
      <c r="O22" s="14">
        <v>17.52</v>
      </c>
      <c r="P22" s="14">
        <f t="shared" si="1"/>
        <v>17.52</v>
      </c>
      <c r="Q22" s="15">
        <f t="shared" si="2"/>
        <v>17.52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45">
      <c r="A23" s="71"/>
      <c r="B23" s="84"/>
      <c r="C23" s="88"/>
      <c r="D23" s="74"/>
      <c r="E23" s="71"/>
      <c r="F23" s="76" t="s">
        <v>83</v>
      </c>
      <c r="G23" s="77"/>
      <c r="H23" s="26" t="s">
        <v>47</v>
      </c>
      <c r="I23" s="10" t="s">
        <v>14</v>
      </c>
      <c r="J23" s="10">
        <v>0</v>
      </c>
      <c r="K23" s="11">
        <v>1</v>
      </c>
      <c r="L23" s="11">
        <v>54.01</v>
      </c>
      <c r="M23" s="11">
        <f>L23*K23</f>
        <v>54.01</v>
      </c>
      <c r="N23" s="12"/>
      <c r="O23" s="14"/>
      <c r="P23" s="14">
        <f t="shared" si="1"/>
        <v>0</v>
      </c>
      <c r="Q23" s="15">
        <f t="shared" si="2"/>
        <v>54.01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45">
      <c r="A24" s="71"/>
      <c r="B24" s="84"/>
      <c r="C24" s="88"/>
      <c r="D24" s="74"/>
      <c r="E24" s="71"/>
      <c r="F24" s="76" t="s">
        <v>87</v>
      </c>
      <c r="G24" s="77"/>
      <c r="H24" s="26" t="s">
        <v>47</v>
      </c>
      <c r="I24" s="10" t="s">
        <v>14</v>
      </c>
      <c r="J24" s="10">
        <v>0</v>
      </c>
      <c r="K24" s="11">
        <v>1</v>
      </c>
      <c r="L24" s="11">
        <v>156.63999999999999</v>
      </c>
      <c r="M24" s="11">
        <f>L24*K24</f>
        <v>156.63999999999999</v>
      </c>
      <c r="N24" s="12" t="s">
        <v>20</v>
      </c>
      <c r="O24" s="14">
        <v>47</v>
      </c>
      <c r="P24" s="14">
        <f t="shared" si="1"/>
        <v>47</v>
      </c>
      <c r="Q24" s="15">
        <f t="shared" si="2"/>
        <v>203.64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45">
      <c r="A25" s="72"/>
      <c r="B25" s="79"/>
      <c r="C25" s="81"/>
      <c r="D25" s="75"/>
      <c r="E25" s="72"/>
      <c r="F25" s="76" t="s">
        <v>86</v>
      </c>
      <c r="G25" s="77"/>
      <c r="H25" s="26" t="s">
        <v>47</v>
      </c>
      <c r="I25" s="10" t="s">
        <v>14</v>
      </c>
      <c r="J25" s="10">
        <v>0</v>
      </c>
      <c r="K25" s="11"/>
      <c r="L25" s="11"/>
      <c r="M25" s="11"/>
      <c r="N25" s="12" t="s">
        <v>20</v>
      </c>
      <c r="O25" s="14">
        <v>17.52</v>
      </c>
      <c r="P25" s="14">
        <f t="shared" si="1"/>
        <v>17.52</v>
      </c>
      <c r="Q25" s="15">
        <f t="shared" si="2"/>
        <v>17.52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0">
      <c r="A26" s="70" t="s">
        <v>41</v>
      </c>
      <c r="B26" s="78" t="s">
        <v>58</v>
      </c>
      <c r="C26" s="70" t="s">
        <v>42</v>
      </c>
      <c r="D26" s="73" t="s">
        <v>17</v>
      </c>
      <c r="E26" s="70" t="s">
        <v>15</v>
      </c>
      <c r="F26" s="68" t="s">
        <v>73</v>
      </c>
      <c r="G26" s="68"/>
      <c r="H26" s="9" t="s">
        <v>39</v>
      </c>
      <c r="I26" s="10" t="s">
        <v>14</v>
      </c>
      <c r="J26" s="10">
        <v>0</v>
      </c>
      <c r="K26" s="11"/>
      <c r="L26" s="11"/>
      <c r="M26" s="11"/>
      <c r="N26" s="12" t="s">
        <v>20</v>
      </c>
      <c r="O26" s="14">
        <v>17.52</v>
      </c>
      <c r="P26" s="14">
        <f t="shared" ref="P26:P29" si="13">N26*O26</f>
        <v>17.52</v>
      </c>
      <c r="Q26" s="15">
        <f t="shared" ref="Q26:Q29" si="14">M26+P26</f>
        <v>17.52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0">
      <c r="A27" s="71"/>
      <c r="B27" s="84"/>
      <c r="C27" s="71"/>
      <c r="D27" s="74"/>
      <c r="E27" s="71"/>
      <c r="F27" s="68" t="s">
        <v>77</v>
      </c>
      <c r="G27" s="68"/>
      <c r="H27" s="9" t="s">
        <v>39</v>
      </c>
      <c r="I27" s="10" t="s">
        <v>14</v>
      </c>
      <c r="J27" s="10">
        <v>0</v>
      </c>
      <c r="K27" s="11"/>
      <c r="L27" s="11"/>
      <c r="M27" s="11"/>
      <c r="N27" s="12" t="s">
        <v>20</v>
      </c>
      <c r="O27" s="14">
        <v>17.52</v>
      </c>
      <c r="P27" s="14">
        <f t="shared" si="13"/>
        <v>17.52</v>
      </c>
      <c r="Q27" s="15">
        <f t="shared" si="14"/>
        <v>17.52</v>
      </c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0">
      <c r="A28" s="71"/>
      <c r="B28" s="84"/>
      <c r="C28" s="71"/>
      <c r="D28" s="74"/>
      <c r="E28" s="71"/>
      <c r="F28" s="76" t="s">
        <v>83</v>
      </c>
      <c r="G28" s="77"/>
      <c r="H28" s="9" t="s">
        <v>39</v>
      </c>
      <c r="I28" s="10" t="s">
        <v>14</v>
      </c>
      <c r="J28" s="10">
        <v>0</v>
      </c>
      <c r="K28" s="11">
        <v>1</v>
      </c>
      <c r="L28" s="11">
        <v>54.01</v>
      </c>
      <c r="M28" s="11">
        <f>K28*L28</f>
        <v>54.01</v>
      </c>
      <c r="N28" s="12"/>
      <c r="O28" s="14"/>
      <c r="P28" s="14">
        <f t="shared" si="13"/>
        <v>0</v>
      </c>
      <c r="Q28" s="15">
        <f t="shared" si="14"/>
        <v>54.01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60" customHeight="1">
      <c r="A29" s="71"/>
      <c r="B29" s="84"/>
      <c r="C29" s="71"/>
      <c r="D29" s="74"/>
      <c r="E29" s="71"/>
      <c r="F29" s="69" t="s">
        <v>86</v>
      </c>
      <c r="G29" s="69"/>
      <c r="H29" s="9" t="s">
        <v>39</v>
      </c>
      <c r="I29" s="10" t="s">
        <v>14</v>
      </c>
      <c r="J29" s="10">
        <v>0</v>
      </c>
      <c r="K29" s="11">
        <v>1</v>
      </c>
      <c r="L29" s="11">
        <v>54.01</v>
      </c>
      <c r="M29" s="11">
        <f>K29*L29</f>
        <v>54.01</v>
      </c>
      <c r="N29" s="12"/>
      <c r="O29" s="14"/>
      <c r="P29" s="14">
        <f t="shared" si="13"/>
        <v>0</v>
      </c>
      <c r="Q29" s="15">
        <f t="shared" si="14"/>
        <v>54.01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0" customHeight="1">
      <c r="A30" s="70" t="s">
        <v>63</v>
      </c>
      <c r="B30" s="78" t="s">
        <v>64</v>
      </c>
      <c r="C30" s="70" t="s">
        <v>65</v>
      </c>
      <c r="D30" s="73" t="s">
        <v>66</v>
      </c>
      <c r="E30" s="70" t="s">
        <v>15</v>
      </c>
      <c r="F30" s="69" t="s">
        <v>73</v>
      </c>
      <c r="G30" s="69"/>
      <c r="H30" s="9" t="s">
        <v>39</v>
      </c>
      <c r="I30" s="10" t="s">
        <v>14</v>
      </c>
      <c r="J30" s="10">
        <v>0</v>
      </c>
      <c r="K30" s="11"/>
      <c r="L30" s="11"/>
      <c r="M30" s="11"/>
      <c r="N30" s="12" t="s">
        <v>20</v>
      </c>
      <c r="O30" s="14">
        <v>17.52</v>
      </c>
      <c r="P30" s="14">
        <f>N30*O30</f>
        <v>17.52</v>
      </c>
      <c r="Q30" s="15">
        <f>P30+M30</f>
        <v>17.52</v>
      </c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0" customHeight="1">
      <c r="A31" s="71"/>
      <c r="B31" s="84"/>
      <c r="C31" s="71"/>
      <c r="D31" s="74"/>
      <c r="E31" s="71"/>
      <c r="F31" s="69" t="s">
        <v>78</v>
      </c>
      <c r="G31" s="69"/>
      <c r="H31" s="9" t="s">
        <v>39</v>
      </c>
      <c r="I31" s="10" t="s">
        <v>14</v>
      </c>
      <c r="J31" s="10">
        <v>0</v>
      </c>
      <c r="K31" s="11"/>
      <c r="L31" s="11"/>
      <c r="M31" s="11"/>
      <c r="N31" s="12" t="s">
        <v>20</v>
      </c>
      <c r="O31" s="14">
        <v>17.52</v>
      </c>
      <c r="P31" s="14">
        <f>N31*O31</f>
        <v>17.52</v>
      </c>
      <c r="Q31" s="15">
        <f>P31+M31</f>
        <v>17.52</v>
      </c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0" customHeight="1">
      <c r="A32" s="71"/>
      <c r="B32" s="84"/>
      <c r="C32" s="71"/>
      <c r="D32" s="74"/>
      <c r="E32" s="71"/>
      <c r="F32" s="69" t="s">
        <v>84</v>
      </c>
      <c r="G32" s="69"/>
      <c r="H32" s="9" t="s">
        <v>39</v>
      </c>
      <c r="I32" s="10" t="s">
        <v>14</v>
      </c>
      <c r="J32" s="10">
        <v>0</v>
      </c>
      <c r="K32" s="11">
        <v>1</v>
      </c>
      <c r="L32" s="11">
        <v>54.01</v>
      </c>
      <c r="M32" s="11">
        <f>K32*L32</f>
        <v>54.01</v>
      </c>
      <c r="N32" s="12"/>
      <c r="O32" s="14"/>
      <c r="P32" s="14">
        <f>N32*O32</f>
        <v>0</v>
      </c>
      <c r="Q32" s="15">
        <f>P32+M32</f>
        <v>54.01</v>
      </c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0" customHeight="1">
      <c r="A33" s="71"/>
      <c r="B33" s="84"/>
      <c r="C33" s="71"/>
      <c r="D33" s="74"/>
      <c r="E33" s="71"/>
      <c r="F33" s="69" t="s">
        <v>86</v>
      </c>
      <c r="G33" s="69"/>
      <c r="H33" s="9" t="s">
        <v>39</v>
      </c>
      <c r="I33" s="10" t="s">
        <v>14</v>
      </c>
      <c r="J33" s="10">
        <v>0</v>
      </c>
      <c r="K33" s="11">
        <v>1</v>
      </c>
      <c r="L33" s="11">
        <v>54.01</v>
      </c>
      <c r="M33" s="11">
        <f>K33*L33</f>
        <v>54.01</v>
      </c>
      <c r="N33" s="12"/>
      <c r="O33" s="14"/>
      <c r="P33" s="14">
        <f>N33*O33</f>
        <v>0</v>
      </c>
      <c r="Q33" s="15">
        <f>P33+M33</f>
        <v>54.01</v>
      </c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5">
      <c r="A34" s="26" t="s">
        <v>74</v>
      </c>
      <c r="B34" s="27" t="s">
        <v>76</v>
      </c>
      <c r="C34" s="30" t="s">
        <v>75</v>
      </c>
      <c r="D34" s="25" t="s">
        <v>26</v>
      </c>
      <c r="E34" s="26" t="s">
        <v>15</v>
      </c>
      <c r="F34" s="68" t="s">
        <v>73</v>
      </c>
      <c r="G34" s="68"/>
      <c r="H34" s="26" t="s">
        <v>47</v>
      </c>
      <c r="I34" s="10" t="s">
        <v>14</v>
      </c>
      <c r="J34" s="10">
        <v>0</v>
      </c>
      <c r="K34" s="11"/>
      <c r="L34" s="11"/>
      <c r="M34" s="11"/>
      <c r="N34" s="12" t="s">
        <v>20</v>
      </c>
      <c r="O34" s="14">
        <v>17.52</v>
      </c>
      <c r="P34" s="14">
        <f t="shared" si="1"/>
        <v>17.52</v>
      </c>
      <c r="Q34" s="15">
        <f t="shared" si="2"/>
        <v>17.52</v>
      </c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5">
      <c r="A35" s="26" t="s">
        <v>79</v>
      </c>
      <c r="B35" s="27" t="s">
        <v>80</v>
      </c>
      <c r="C35" s="30" t="s">
        <v>81</v>
      </c>
      <c r="D35" s="25" t="s">
        <v>82</v>
      </c>
      <c r="E35" s="26" t="s">
        <v>15</v>
      </c>
      <c r="F35" s="76" t="s">
        <v>83</v>
      </c>
      <c r="G35" s="77"/>
      <c r="H35" s="26" t="s">
        <v>47</v>
      </c>
      <c r="I35" s="10" t="s">
        <v>14</v>
      </c>
      <c r="J35" s="10">
        <v>0</v>
      </c>
      <c r="K35" s="11">
        <v>1</v>
      </c>
      <c r="L35" s="11">
        <v>95.97</v>
      </c>
      <c r="M35" s="11">
        <f>K35*L35</f>
        <v>95.97</v>
      </c>
      <c r="N35" s="12"/>
      <c r="O35" s="14"/>
      <c r="P35" s="14"/>
      <c r="Q35" s="15">
        <f>M35+P35</f>
        <v>95.97</v>
      </c>
      <c r="R35" s="2"/>
      <c r="S35" s="2"/>
      <c r="T35" s="2"/>
      <c r="U35" s="2"/>
      <c r="V35" s="2"/>
      <c r="W35" s="2"/>
      <c r="X35" s="2"/>
      <c r="Y35" s="2"/>
      <c r="Z35" s="2"/>
      <c r="AA35" s="2"/>
    </row>
    <row r="38" spans="1:27">
      <c r="C38" s="23"/>
    </row>
    <row r="41" spans="1:27">
      <c r="E41" s="24"/>
    </row>
    <row r="42" spans="1:27">
      <c r="E42" s="24"/>
    </row>
  </sheetData>
  <mergeCells count="97">
    <mergeCell ref="F34:G34"/>
    <mergeCell ref="F35:G35"/>
    <mergeCell ref="A30:A33"/>
    <mergeCell ref="B30:B33"/>
    <mergeCell ref="C30:C33"/>
    <mergeCell ref="D30:D33"/>
    <mergeCell ref="E30:E33"/>
    <mergeCell ref="F30:G30"/>
    <mergeCell ref="F31:G31"/>
    <mergeCell ref="F32:G32"/>
    <mergeCell ref="F33:G33"/>
    <mergeCell ref="A26:A29"/>
    <mergeCell ref="B26:B29"/>
    <mergeCell ref="C26:C29"/>
    <mergeCell ref="D26:D29"/>
    <mergeCell ref="E26:E29"/>
    <mergeCell ref="F26:G26"/>
    <mergeCell ref="F27:G27"/>
    <mergeCell ref="F28:G28"/>
    <mergeCell ref="F29:G29"/>
    <mergeCell ref="F21:G21"/>
    <mergeCell ref="F22:G22"/>
    <mergeCell ref="F23:G23"/>
    <mergeCell ref="F24:G24"/>
    <mergeCell ref="F25:G25"/>
    <mergeCell ref="A22:A25"/>
    <mergeCell ref="B22:B25"/>
    <mergeCell ref="C22:C25"/>
    <mergeCell ref="D22:D25"/>
    <mergeCell ref="E22:E25"/>
    <mergeCell ref="F19:G19"/>
    <mergeCell ref="F20:G20"/>
    <mergeCell ref="A16:A18"/>
    <mergeCell ref="B16:B18"/>
    <mergeCell ref="C16:C18"/>
    <mergeCell ref="D16:D18"/>
    <mergeCell ref="E16:E18"/>
    <mergeCell ref="F16:G16"/>
    <mergeCell ref="F17:G17"/>
    <mergeCell ref="F18:G18"/>
    <mergeCell ref="A19:A20"/>
    <mergeCell ref="B19:B20"/>
    <mergeCell ref="C19:C20"/>
    <mergeCell ref="D19:D20"/>
    <mergeCell ref="E19:E20"/>
    <mergeCell ref="F15:G15"/>
    <mergeCell ref="A13:A14"/>
    <mergeCell ref="B13:B14"/>
    <mergeCell ref="C13:C14"/>
    <mergeCell ref="D13:D14"/>
    <mergeCell ref="E13:E14"/>
    <mergeCell ref="F13:G13"/>
    <mergeCell ref="F14:G14"/>
    <mergeCell ref="F7:G7"/>
    <mergeCell ref="F8:G8"/>
    <mergeCell ref="F9:G9"/>
    <mergeCell ref="A10:A12"/>
    <mergeCell ref="B10:B12"/>
    <mergeCell ref="C10:C12"/>
    <mergeCell ref="D10:D12"/>
    <mergeCell ref="E10:E12"/>
    <mergeCell ref="F10:G10"/>
    <mergeCell ref="F11:G11"/>
    <mergeCell ref="F12:G12"/>
    <mergeCell ref="A7:A9"/>
    <mergeCell ref="B7:B9"/>
    <mergeCell ref="C7:C9"/>
    <mergeCell ref="D7:D9"/>
    <mergeCell ref="E7:E9"/>
    <mergeCell ref="Q3:Q4"/>
    <mergeCell ref="A5:A6"/>
    <mergeCell ref="B5:B6"/>
    <mergeCell ref="C5:C6"/>
    <mergeCell ref="D5:D6"/>
    <mergeCell ref="E5:E6"/>
    <mergeCell ref="F3:G4"/>
    <mergeCell ref="H3:H4"/>
    <mergeCell ref="I3:I4"/>
    <mergeCell ref="J3:J4"/>
    <mergeCell ref="K3:K4"/>
    <mergeCell ref="L3:L4"/>
    <mergeCell ref="F5:G5"/>
    <mergeCell ref="F6:G6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0"/>
  <sheetViews>
    <sheetView zoomScale="50" zoomScaleNormal="50" workbookViewId="0">
      <selection activeCell="Q2" sqref="Q2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1025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42095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1025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1025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1025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1025" ht="60">
      <c r="A5" s="51" t="s">
        <v>61</v>
      </c>
      <c r="B5" s="31" t="s">
        <v>48</v>
      </c>
      <c r="C5" s="32" t="s">
        <v>59</v>
      </c>
      <c r="D5" s="33" t="s">
        <v>26</v>
      </c>
      <c r="E5" s="34" t="s">
        <v>15</v>
      </c>
      <c r="F5" s="76" t="s">
        <v>97</v>
      </c>
      <c r="G5" s="77"/>
      <c r="H5" s="9" t="s">
        <v>39</v>
      </c>
      <c r="I5" s="10" t="s">
        <v>14</v>
      </c>
      <c r="J5" s="10">
        <v>0</v>
      </c>
      <c r="K5" s="11">
        <v>1</v>
      </c>
      <c r="L5" s="11">
        <v>54.01</v>
      </c>
      <c r="M5" s="11">
        <f>K5*L5</f>
        <v>54.01</v>
      </c>
      <c r="N5" s="12" t="s">
        <v>20</v>
      </c>
      <c r="O5" s="14">
        <v>17.52</v>
      </c>
      <c r="P5" s="14">
        <f t="shared" ref="P5" si="0">N5*O5</f>
        <v>17.52</v>
      </c>
      <c r="Q5" s="15">
        <f>M5+P5</f>
        <v>71.53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1025" ht="64.5" customHeight="1">
      <c r="A6" s="26" t="s">
        <v>90</v>
      </c>
      <c r="B6" s="27" t="s">
        <v>49</v>
      </c>
      <c r="C6" s="30" t="s">
        <v>36</v>
      </c>
      <c r="D6" s="50" t="s">
        <v>17</v>
      </c>
      <c r="E6" s="26" t="s">
        <v>15</v>
      </c>
      <c r="F6" s="76" t="s">
        <v>97</v>
      </c>
      <c r="G6" s="77"/>
      <c r="H6" s="9" t="s">
        <v>39</v>
      </c>
      <c r="I6" s="10" t="s">
        <v>14</v>
      </c>
      <c r="J6" s="10">
        <v>0</v>
      </c>
      <c r="K6" s="11">
        <v>1</v>
      </c>
      <c r="L6" s="11">
        <v>54.01</v>
      </c>
      <c r="M6" s="11">
        <f>K6*L6</f>
        <v>54.01</v>
      </c>
      <c r="N6" s="12" t="s">
        <v>20</v>
      </c>
      <c r="O6" s="14">
        <v>17.52</v>
      </c>
      <c r="P6" s="14">
        <f t="shared" ref="P6" si="1">N6*O6</f>
        <v>17.52</v>
      </c>
      <c r="Q6" s="15">
        <f>M6+P6</f>
        <v>71.53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1025" ht="60">
      <c r="A7" s="70" t="s">
        <v>24</v>
      </c>
      <c r="B7" s="78" t="s">
        <v>50</v>
      </c>
      <c r="C7" s="80" t="s">
        <v>16</v>
      </c>
      <c r="D7" s="82" t="s">
        <v>17</v>
      </c>
      <c r="E7" s="70" t="s">
        <v>15</v>
      </c>
      <c r="F7" s="69" t="s">
        <v>94</v>
      </c>
      <c r="G7" s="69"/>
      <c r="H7" s="9" t="s">
        <v>28</v>
      </c>
      <c r="I7" s="10" t="s">
        <v>14</v>
      </c>
      <c r="J7" s="11">
        <v>0</v>
      </c>
      <c r="K7" s="11">
        <v>0</v>
      </c>
      <c r="L7" s="11">
        <v>0</v>
      </c>
      <c r="M7" s="11">
        <f t="shared" ref="M7:M20" si="2">K7*L7</f>
        <v>0</v>
      </c>
      <c r="N7" s="12">
        <v>1</v>
      </c>
      <c r="O7" s="13">
        <v>17.52</v>
      </c>
      <c r="P7" s="14">
        <f t="shared" ref="P7:P28" si="3">N7*O7</f>
        <v>17.52</v>
      </c>
      <c r="Q7" s="15">
        <f t="shared" ref="Q7:Q24" si="4"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1025" s="39" customFormat="1" ht="60" customHeight="1">
      <c r="A8" s="71"/>
      <c r="B8" s="84"/>
      <c r="C8" s="88"/>
      <c r="D8" s="89"/>
      <c r="E8" s="71"/>
      <c r="F8" s="76" t="s">
        <v>95</v>
      </c>
      <c r="G8" s="77"/>
      <c r="H8" s="9" t="s">
        <v>28</v>
      </c>
      <c r="I8" s="10" t="s">
        <v>14</v>
      </c>
      <c r="J8" s="10">
        <v>0</v>
      </c>
      <c r="K8" s="11">
        <v>0</v>
      </c>
      <c r="L8" s="11">
        <v>0</v>
      </c>
      <c r="M8" s="11">
        <f t="shared" si="2"/>
        <v>0</v>
      </c>
      <c r="N8" s="12" t="s">
        <v>20</v>
      </c>
      <c r="O8" s="14">
        <v>17.52</v>
      </c>
      <c r="P8" s="14">
        <f t="shared" si="3"/>
        <v>17.52</v>
      </c>
      <c r="Q8" s="15">
        <f t="shared" si="4"/>
        <v>17.52</v>
      </c>
      <c r="R8" s="2"/>
      <c r="S8" s="2"/>
      <c r="T8" s="2"/>
      <c r="U8" s="2"/>
      <c r="V8" s="2"/>
      <c r="W8" s="2"/>
      <c r="X8" s="2"/>
      <c r="Y8" s="2"/>
      <c r="Z8" s="2"/>
      <c r="AA8" s="2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  <c r="SM8" s="38"/>
      <c r="SN8" s="38"/>
      <c r="SO8" s="38"/>
      <c r="SP8" s="38"/>
      <c r="SQ8" s="38"/>
      <c r="SR8" s="38"/>
      <c r="SS8" s="38"/>
      <c r="ST8" s="38"/>
      <c r="SU8" s="38"/>
      <c r="SV8" s="38"/>
      <c r="SW8" s="38"/>
      <c r="SX8" s="38"/>
      <c r="SY8" s="38"/>
      <c r="SZ8" s="38"/>
      <c r="TA8" s="38"/>
      <c r="TB8" s="38"/>
      <c r="TC8" s="38"/>
      <c r="TD8" s="38"/>
      <c r="TE8" s="38"/>
      <c r="TF8" s="38"/>
      <c r="TG8" s="38"/>
      <c r="TH8" s="38"/>
      <c r="TI8" s="38"/>
      <c r="TJ8" s="38"/>
      <c r="TK8" s="38"/>
      <c r="TL8" s="38"/>
      <c r="TM8" s="38"/>
      <c r="TN8" s="38"/>
      <c r="TO8" s="38"/>
      <c r="TP8" s="38"/>
      <c r="TQ8" s="38"/>
      <c r="TR8" s="38"/>
      <c r="TS8" s="38"/>
      <c r="TT8" s="38"/>
      <c r="TU8" s="38"/>
      <c r="TV8" s="38"/>
      <c r="TW8" s="38"/>
      <c r="TX8" s="38"/>
      <c r="TY8" s="38"/>
      <c r="TZ8" s="38"/>
      <c r="UA8" s="38"/>
      <c r="UB8" s="38"/>
      <c r="UC8" s="38"/>
      <c r="UD8" s="38"/>
      <c r="UE8" s="38"/>
      <c r="UF8" s="38"/>
      <c r="UG8" s="38"/>
      <c r="UH8" s="38"/>
      <c r="UI8" s="38"/>
      <c r="UJ8" s="38"/>
      <c r="UK8" s="38"/>
      <c r="UL8" s="38"/>
      <c r="UM8" s="38"/>
      <c r="UN8" s="38"/>
      <c r="UO8" s="38"/>
      <c r="UP8" s="38"/>
      <c r="UQ8" s="38"/>
      <c r="UR8" s="38"/>
      <c r="US8" s="38"/>
      <c r="UT8" s="38"/>
      <c r="UU8" s="38"/>
      <c r="UV8" s="38"/>
      <c r="UW8" s="38"/>
      <c r="UX8" s="38"/>
      <c r="UY8" s="38"/>
      <c r="UZ8" s="38"/>
      <c r="VA8" s="38"/>
      <c r="VB8" s="38"/>
      <c r="VC8" s="38"/>
      <c r="VD8" s="38"/>
      <c r="VE8" s="38"/>
      <c r="VF8" s="38"/>
      <c r="VG8" s="38"/>
      <c r="VH8" s="38"/>
      <c r="VI8" s="38"/>
      <c r="VJ8" s="38"/>
      <c r="VK8" s="38"/>
      <c r="VL8" s="38"/>
      <c r="VM8" s="38"/>
      <c r="VN8" s="38"/>
      <c r="VO8" s="38"/>
      <c r="VP8" s="38"/>
      <c r="VQ8" s="38"/>
      <c r="VR8" s="38"/>
      <c r="VS8" s="38"/>
      <c r="VT8" s="38"/>
      <c r="VU8" s="38"/>
      <c r="VV8" s="38"/>
      <c r="VW8" s="38"/>
      <c r="VX8" s="38"/>
      <c r="VY8" s="38"/>
      <c r="VZ8" s="38"/>
      <c r="WA8" s="38"/>
      <c r="WB8" s="38"/>
      <c r="WC8" s="38"/>
      <c r="WD8" s="38"/>
      <c r="WE8" s="38"/>
      <c r="WF8" s="38"/>
      <c r="WG8" s="38"/>
      <c r="WH8" s="38"/>
      <c r="WI8" s="38"/>
      <c r="WJ8" s="38"/>
      <c r="WK8" s="38"/>
      <c r="WL8" s="38"/>
      <c r="WM8" s="38"/>
      <c r="WN8" s="38"/>
      <c r="WO8" s="38"/>
      <c r="WP8" s="38"/>
      <c r="WQ8" s="38"/>
      <c r="WR8" s="38"/>
      <c r="WS8" s="38"/>
      <c r="WT8" s="38"/>
      <c r="WU8" s="38"/>
      <c r="WV8" s="38"/>
      <c r="WW8" s="38"/>
      <c r="WX8" s="38"/>
      <c r="WY8" s="38"/>
      <c r="WZ8" s="38"/>
      <c r="XA8" s="38"/>
      <c r="XB8" s="38"/>
      <c r="XC8" s="38"/>
      <c r="XD8" s="38"/>
      <c r="XE8" s="38"/>
      <c r="XF8" s="38"/>
      <c r="XG8" s="38"/>
      <c r="XH8" s="38"/>
      <c r="XI8" s="38"/>
      <c r="XJ8" s="38"/>
      <c r="XK8" s="38"/>
      <c r="XL8" s="38"/>
      <c r="XM8" s="38"/>
      <c r="XN8" s="38"/>
      <c r="XO8" s="38"/>
      <c r="XP8" s="38"/>
      <c r="XQ8" s="38"/>
      <c r="XR8" s="38"/>
      <c r="XS8" s="38"/>
      <c r="XT8" s="38"/>
      <c r="XU8" s="38"/>
      <c r="XV8" s="38"/>
      <c r="XW8" s="38"/>
      <c r="XX8" s="38"/>
      <c r="XY8" s="38"/>
      <c r="XZ8" s="38"/>
      <c r="YA8" s="38"/>
      <c r="YB8" s="38"/>
      <c r="YC8" s="38"/>
      <c r="YD8" s="38"/>
      <c r="YE8" s="38"/>
      <c r="YF8" s="38"/>
      <c r="YG8" s="38"/>
      <c r="YH8" s="38"/>
      <c r="YI8" s="38"/>
      <c r="YJ8" s="38"/>
      <c r="YK8" s="38"/>
      <c r="YL8" s="38"/>
      <c r="YM8" s="38"/>
      <c r="YN8" s="38"/>
      <c r="YO8" s="38"/>
      <c r="YP8" s="38"/>
      <c r="YQ8" s="38"/>
      <c r="YR8" s="38"/>
      <c r="YS8" s="38"/>
      <c r="YT8" s="38"/>
      <c r="YU8" s="38"/>
      <c r="YV8" s="38"/>
      <c r="YW8" s="38"/>
      <c r="YX8" s="38"/>
      <c r="YY8" s="38"/>
      <c r="YZ8" s="38"/>
      <c r="ZA8" s="38"/>
      <c r="ZB8" s="38"/>
      <c r="ZC8" s="38"/>
      <c r="ZD8" s="38"/>
      <c r="ZE8" s="38"/>
      <c r="ZF8" s="38"/>
      <c r="ZG8" s="38"/>
      <c r="ZH8" s="38"/>
      <c r="ZI8" s="38"/>
      <c r="ZJ8" s="38"/>
      <c r="ZK8" s="38"/>
      <c r="ZL8" s="38"/>
      <c r="ZM8" s="38"/>
      <c r="ZN8" s="38"/>
      <c r="ZO8" s="38"/>
      <c r="ZP8" s="38"/>
      <c r="ZQ8" s="38"/>
      <c r="ZR8" s="38"/>
      <c r="ZS8" s="38"/>
      <c r="ZT8" s="38"/>
      <c r="ZU8" s="38"/>
      <c r="ZV8" s="38"/>
      <c r="ZW8" s="38"/>
      <c r="ZX8" s="38"/>
      <c r="ZY8" s="38"/>
      <c r="ZZ8" s="38"/>
      <c r="AAA8" s="38"/>
      <c r="AAB8" s="38"/>
      <c r="AAC8" s="38"/>
      <c r="AAD8" s="38"/>
      <c r="AAE8" s="38"/>
      <c r="AAF8" s="38"/>
      <c r="AAG8" s="38"/>
      <c r="AAH8" s="38"/>
      <c r="AAI8" s="38"/>
      <c r="AAJ8" s="38"/>
      <c r="AAK8" s="38"/>
      <c r="AAL8" s="38"/>
      <c r="AAM8" s="38"/>
      <c r="AAN8" s="38"/>
      <c r="AAO8" s="38"/>
      <c r="AAP8" s="38"/>
      <c r="AAQ8" s="38"/>
      <c r="AAR8" s="38"/>
      <c r="AAS8" s="38"/>
      <c r="AAT8" s="38"/>
      <c r="AAU8" s="38"/>
      <c r="AAV8" s="38"/>
      <c r="AAW8" s="38"/>
      <c r="AAX8" s="38"/>
      <c r="AAY8" s="38"/>
      <c r="AAZ8" s="38"/>
      <c r="ABA8" s="38"/>
      <c r="ABB8" s="38"/>
      <c r="ABC8" s="38"/>
      <c r="ABD8" s="38"/>
      <c r="ABE8" s="38"/>
      <c r="ABF8" s="38"/>
      <c r="ABG8" s="38"/>
      <c r="ABH8" s="38"/>
      <c r="ABI8" s="38"/>
      <c r="ABJ8" s="38"/>
      <c r="ABK8" s="38"/>
      <c r="ABL8" s="38"/>
      <c r="ABM8" s="38"/>
      <c r="ABN8" s="38"/>
      <c r="ABO8" s="38"/>
      <c r="ABP8" s="38"/>
      <c r="ABQ8" s="38"/>
      <c r="ABR8" s="38"/>
      <c r="ABS8" s="38"/>
      <c r="ABT8" s="38"/>
      <c r="ABU8" s="38"/>
      <c r="ABV8" s="38"/>
      <c r="ABW8" s="38"/>
      <c r="ABX8" s="38"/>
      <c r="ABY8" s="38"/>
      <c r="ABZ8" s="38"/>
      <c r="ACA8" s="38"/>
      <c r="ACB8" s="38"/>
      <c r="ACC8" s="38"/>
      <c r="ACD8" s="38"/>
      <c r="ACE8" s="38"/>
      <c r="ACF8" s="38"/>
      <c r="ACG8" s="38"/>
      <c r="ACH8" s="38"/>
      <c r="ACI8" s="38"/>
      <c r="ACJ8" s="38"/>
      <c r="ACK8" s="38"/>
      <c r="ACL8" s="38"/>
      <c r="ACM8" s="38"/>
      <c r="ACN8" s="38"/>
      <c r="ACO8" s="38"/>
      <c r="ACP8" s="38"/>
      <c r="ACQ8" s="38"/>
      <c r="ACR8" s="38"/>
      <c r="ACS8" s="38"/>
      <c r="ACT8" s="38"/>
      <c r="ACU8" s="38"/>
      <c r="ACV8" s="38"/>
      <c r="ACW8" s="38"/>
      <c r="ACX8" s="38"/>
      <c r="ACY8" s="38"/>
      <c r="ACZ8" s="38"/>
      <c r="ADA8" s="38"/>
      <c r="ADB8" s="38"/>
      <c r="ADC8" s="38"/>
      <c r="ADD8" s="38"/>
      <c r="ADE8" s="38"/>
      <c r="ADF8" s="38"/>
      <c r="ADG8" s="38"/>
      <c r="ADH8" s="38"/>
      <c r="ADI8" s="38"/>
      <c r="ADJ8" s="38"/>
      <c r="ADK8" s="38"/>
      <c r="ADL8" s="38"/>
      <c r="ADM8" s="38"/>
      <c r="ADN8" s="38"/>
      <c r="ADO8" s="38"/>
      <c r="ADP8" s="38"/>
      <c r="ADQ8" s="38"/>
      <c r="ADR8" s="38"/>
      <c r="ADS8" s="38"/>
      <c r="ADT8" s="38"/>
      <c r="ADU8" s="38"/>
      <c r="ADV8" s="38"/>
      <c r="ADW8" s="38"/>
      <c r="ADX8" s="38"/>
      <c r="ADY8" s="38"/>
      <c r="ADZ8" s="38"/>
      <c r="AEA8" s="38"/>
      <c r="AEB8" s="38"/>
      <c r="AEC8" s="38"/>
      <c r="AED8" s="38"/>
      <c r="AEE8" s="38"/>
      <c r="AEF8" s="38"/>
      <c r="AEG8" s="38"/>
      <c r="AEH8" s="38"/>
      <c r="AEI8" s="38"/>
      <c r="AEJ8" s="38"/>
      <c r="AEK8" s="38"/>
      <c r="AEL8" s="38"/>
      <c r="AEM8" s="38"/>
      <c r="AEN8" s="38"/>
      <c r="AEO8" s="38"/>
      <c r="AEP8" s="38"/>
      <c r="AEQ8" s="38"/>
      <c r="AER8" s="38"/>
      <c r="AES8" s="38"/>
      <c r="AET8" s="38"/>
      <c r="AEU8" s="38"/>
      <c r="AEV8" s="38"/>
      <c r="AEW8" s="38"/>
      <c r="AEX8" s="38"/>
      <c r="AEY8" s="38"/>
      <c r="AEZ8" s="38"/>
      <c r="AFA8" s="38"/>
      <c r="AFB8" s="38"/>
      <c r="AFC8" s="38"/>
      <c r="AFD8" s="38"/>
      <c r="AFE8" s="38"/>
      <c r="AFF8" s="38"/>
      <c r="AFG8" s="38"/>
      <c r="AFH8" s="38"/>
      <c r="AFI8" s="38"/>
      <c r="AFJ8" s="38"/>
      <c r="AFK8" s="38"/>
      <c r="AFL8" s="38"/>
      <c r="AFM8" s="38"/>
      <c r="AFN8" s="38"/>
      <c r="AFO8" s="38"/>
      <c r="AFP8" s="38"/>
      <c r="AFQ8" s="38"/>
      <c r="AFR8" s="38"/>
      <c r="AFS8" s="38"/>
      <c r="AFT8" s="38"/>
      <c r="AFU8" s="38"/>
      <c r="AFV8" s="38"/>
      <c r="AFW8" s="38"/>
      <c r="AFX8" s="38"/>
      <c r="AFY8" s="38"/>
      <c r="AFZ8" s="38"/>
      <c r="AGA8" s="38"/>
      <c r="AGB8" s="38"/>
      <c r="AGC8" s="38"/>
      <c r="AGD8" s="38"/>
      <c r="AGE8" s="38"/>
      <c r="AGF8" s="38"/>
      <c r="AGG8" s="38"/>
      <c r="AGH8" s="38"/>
      <c r="AGI8" s="38"/>
      <c r="AGJ8" s="38"/>
      <c r="AGK8" s="38"/>
      <c r="AGL8" s="38"/>
      <c r="AGM8" s="38"/>
      <c r="AGN8" s="38"/>
      <c r="AGO8" s="38"/>
      <c r="AGP8" s="38"/>
      <c r="AGQ8" s="38"/>
      <c r="AGR8" s="38"/>
      <c r="AGS8" s="38"/>
      <c r="AGT8" s="38"/>
      <c r="AGU8" s="38"/>
      <c r="AGV8" s="38"/>
      <c r="AGW8" s="38"/>
      <c r="AGX8" s="38"/>
      <c r="AGY8" s="38"/>
      <c r="AGZ8" s="38"/>
      <c r="AHA8" s="38"/>
      <c r="AHB8" s="38"/>
      <c r="AHC8" s="38"/>
      <c r="AHD8" s="38"/>
      <c r="AHE8" s="38"/>
      <c r="AHF8" s="38"/>
      <c r="AHG8" s="38"/>
      <c r="AHH8" s="38"/>
      <c r="AHI8" s="38"/>
      <c r="AHJ8" s="38"/>
      <c r="AHK8" s="38"/>
      <c r="AHL8" s="38"/>
      <c r="AHM8" s="38"/>
      <c r="AHN8" s="38"/>
      <c r="AHO8" s="38"/>
      <c r="AHP8" s="38"/>
      <c r="AHQ8" s="38"/>
      <c r="AHR8" s="38"/>
      <c r="AHS8" s="38"/>
      <c r="AHT8" s="38"/>
      <c r="AHU8" s="38"/>
      <c r="AHV8" s="38"/>
      <c r="AHW8" s="38"/>
      <c r="AHX8" s="38"/>
      <c r="AHY8" s="38"/>
      <c r="AHZ8" s="38"/>
      <c r="AIA8" s="38"/>
      <c r="AIB8" s="38"/>
      <c r="AIC8" s="38"/>
      <c r="AID8" s="38"/>
      <c r="AIE8" s="38"/>
      <c r="AIF8" s="38"/>
      <c r="AIG8" s="38"/>
      <c r="AIH8" s="38"/>
      <c r="AII8" s="38"/>
      <c r="AIJ8" s="38"/>
      <c r="AIK8" s="38"/>
      <c r="AIL8" s="38"/>
      <c r="AIM8" s="38"/>
      <c r="AIN8" s="38"/>
      <c r="AIO8" s="38"/>
      <c r="AIP8" s="38"/>
      <c r="AIQ8" s="38"/>
      <c r="AIR8" s="38"/>
      <c r="AIS8" s="38"/>
      <c r="AIT8" s="38"/>
      <c r="AIU8" s="38"/>
      <c r="AIV8" s="38"/>
      <c r="AIW8" s="38"/>
      <c r="AIX8" s="38"/>
      <c r="AIY8" s="38"/>
      <c r="AIZ8" s="38"/>
      <c r="AJA8" s="38"/>
      <c r="AJB8" s="38"/>
      <c r="AJC8" s="38"/>
      <c r="AJD8" s="38"/>
      <c r="AJE8" s="38"/>
      <c r="AJF8" s="38"/>
      <c r="AJG8" s="38"/>
      <c r="AJH8" s="38"/>
      <c r="AJI8" s="38"/>
      <c r="AJJ8" s="38"/>
      <c r="AJK8" s="38"/>
      <c r="AJL8" s="38"/>
      <c r="AJM8" s="38"/>
      <c r="AJN8" s="38"/>
      <c r="AJO8" s="38"/>
      <c r="AJP8" s="38"/>
      <c r="AJQ8" s="38"/>
      <c r="AJR8" s="38"/>
      <c r="AJS8" s="38"/>
      <c r="AJT8" s="38"/>
      <c r="AJU8" s="38"/>
      <c r="AJV8" s="38"/>
      <c r="AJW8" s="38"/>
      <c r="AJX8" s="38"/>
      <c r="AJY8" s="38"/>
      <c r="AJZ8" s="38"/>
      <c r="AKA8" s="38"/>
      <c r="AKB8" s="38"/>
      <c r="AKC8" s="38"/>
      <c r="AKD8" s="38"/>
      <c r="AKE8" s="38"/>
      <c r="AKF8" s="38"/>
      <c r="AKG8" s="38"/>
      <c r="AKH8" s="38"/>
      <c r="AKI8" s="38"/>
      <c r="AKJ8" s="38"/>
      <c r="AKK8" s="38"/>
      <c r="AKL8" s="38"/>
      <c r="AKM8" s="38"/>
      <c r="AKN8" s="38"/>
      <c r="AKO8" s="38"/>
      <c r="AKP8" s="38"/>
      <c r="AKQ8" s="38"/>
      <c r="AKR8" s="38"/>
      <c r="AKS8" s="38"/>
      <c r="AKT8" s="38"/>
      <c r="AKU8" s="38"/>
      <c r="AKV8" s="38"/>
      <c r="AKW8" s="38"/>
      <c r="AKX8" s="38"/>
      <c r="AKY8" s="38"/>
      <c r="AKZ8" s="38"/>
      <c r="ALA8" s="38"/>
      <c r="ALB8" s="38"/>
      <c r="ALC8" s="38"/>
      <c r="ALD8" s="38"/>
      <c r="ALE8" s="38"/>
      <c r="ALF8" s="38"/>
      <c r="ALG8" s="38"/>
      <c r="ALH8" s="38"/>
      <c r="ALI8" s="38"/>
      <c r="ALJ8" s="38"/>
      <c r="ALK8" s="38"/>
      <c r="ALL8" s="38"/>
      <c r="ALM8" s="38"/>
      <c r="ALN8" s="38"/>
      <c r="ALO8" s="38"/>
      <c r="ALP8" s="38"/>
      <c r="ALQ8" s="38"/>
      <c r="ALR8" s="38"/>
      <c r="ALS8" s="38"/>
      <c r="ALT8" s="38"/>
      <c r="ALU8" s="38"/>
      <c r="ALV8" s="38"/>
      <c r="ALW8" s="38"/>
      <c r="ALX8" s="38"/>
      <c r="ALY8" s="38"/>
      <c r="ALZ8" s="38"/>
      <c r="AMA8" s="38"/>
      <c r="AMB8" s="38"/>
      <c r="AMC8" s="38"/>
      <c r="AMD8" s="38"/>
      <c r="AME8" s="38"/>
      <c r="AMF8" s="38"/>
      <c r="AMG8" s="38"/>
      <c r="AMH8" s="38"/>
      <c r="AMI8" s="38"/>
      <c r="AMJ8" s="38"/>
      <c r="AMK8" s="38"/>
    </row>
    <row r="9" spans="1:1025" s="39" customFormat="1" ht="60" customHeight="1">
      <c r="A9" s="71"/>
      <c r="B9" s="84"/>
      <c r="C9" s="88"/>
      <c r="D9" s="89"/>
      <c r="E9" s="71"/>
      <c r="F9" s="69" t="s">
        <v>96</v>
      </c>
      <c r="G9" s="69"/>
      <c r="H9" s="9" t="s">
        <v>39</v>
      </c>
      <c r="I9" s="10" t="s">
        <v>14</v>
      </c>
      <c r="J9" s="10">
        <v>0</v>
      </c>
      <c r="K9" s="11"/>
      <c r="L9" s="11"/>
      <c r="M9" s="11">
        <f>K9*L9</f>
        <v>0</v>
      </c>
      <c r="N9" s="12" t="s">
        <v>20</v>
      </c>
      <c r="O9" s="14">
        <v>17.52</v>
      </c>
      <c r="P9" s="14">
        <f>N9*O9</f>
        <v>17.52</v>
      </c>
      <c r="Q9" s="15">
        <f>P9+M9</f>
        <v>17.52</v>
      </c>
      <c r="R9" s="2"/>
      <c r="S9" s="2"/>
      <c r="T9" s="2"/>
      <c r="U9" s="2"/>
      <c r="V9" s="2"/>
      <c r="W9" s="2"/>
      <c r="X9" s="2"/>
      <c r="Y9" s="2"/>
      <c r="Z9" s="2"/>
      <c r="AA9" s="2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</row>
    <row r="10" spans="1:1025" s="39" customFormat="1" ht="60" customHeight="1">
      <c r="A10" s="36"/>
      <c r="B10" s="84"/>
      <c r="C10" s="88"/>
      <c r="D10" s="89"/>
      <c r="E10" s="71"/>
      <c r="F10" s="76" t="s">
        <v>98</v>
      </c>
      <c r="G10" s="77"/>
      <c r="H10" s="9" t="s">
        <v>28</v>
      </c>
      <c r="I10" s="10" t="s">
        <v>14</v>
      </c>
      <c r="J10" s="10">
        <v>0</v>
      </c>
      <c r="K10" s="11">
        <v>1</v>
      </c>
      <c r="L10" s="11">
        <v>54.01</v>
      </c>
      <c r="M10" s="11">
        <f t="shared" ref="M10:M11" si="5">K10*L10</f>
        <v>54.01</v>
      </c>
      <c r="N10" s="12" t="s">
        <v>20</v>
      </c>
      <c r="O10" s="13">
        <v>17.52</v>
      </c>
      <c r="P10" s="40">
        <f>N10*O10</f>
        <v>17.52</v>
      </c>
      <c r="Q10" s="15">
        <f t="shared" ref="Q10:Q11" si="6">M10+P10</f>
        <v>71.53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</row>
    <row r="11" spans="1:1025" s="39" customFormat="1" ht="60" customHeight="1">
      <c r="A11" s="36"/>
      <c r="B11" s="79"/>
      <c r="C11" s="81"/>
      <c r="D11" s="83"/>
      <c r="E11" s="72"/>
      <c r="F11" s="76" t="s">
        <v>101</v>
      </c>
      <c r="G11" s="77"/>
      <c r="H11" s="9" t="s">
        <v>28</v>
      </c>
      <c r="I11" s="10" t="s">
        <v>14</v>
      </c>
      <c r="J11" s="10">
        <v>0</v>
      </c>
      <c r="K11" s="11"/>
      <c r="L11" s="11"/>
      <c r="M11" s="11">
        <f t="shared" si="5"/>
        <v>0</v>
      </c>
      <c r="N11" s="12" t="s">
        <v>20</v>
      </c>
      <c r="O11" s="13">
        <v>17.52</v>
      </c>
      <c r="P11" s="40">
        <f>N11*O11</f>
        <v>17.52</v>
      </c>
      <c r="Q11" s="15">
        <f t="shared" si="6"/>
        <v>17.52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</row>
    <row r="12" spans="1:1025" ht="60" customHeight="1">
      <c r="A12" s="70" t="s">
        <v>18</v>
      </c>
      <c r="B12" s="78" t="s">
        <v>51</v>
      </c>
      <c r="C12" s="80" t="s">
        <v>19</v>
      </c>
      <c r="D12" s="82" t="s">
        <v>25</v>
      </c>
      <c r="E12" s="70" t="s">
        <v>15</v>
      </c>
      <c r="F12" s="76" t="s">
        <v>98</v>
      </c>
      <c r="G12" s="77"/>
      <c r="H12" s="9" t="s">
        <v>28</v>
      </c>
      <c r="I12" s="10" t="s">
        <v>14</v>
      </c>
      <c r="J12" s="10">
        <v>0</v>
      </c>
      <c r="K12" s="11">
        <v>1</v>
      </c>
      <c r="L12" s="11">
        <v>54.01</v>
      </c>
      <c r="M12" s="11">
        <f t="shared" si="2"/>
        <v>54.01</v>
      </c>
      <c r="N12" s="12" t="s">
        <v>20</v>
      </c>
      <c r="O12" s="13">
        <v>17.52</v>
      </c>
      <c r="P12" s="40">
        <f>N12*O12</f>
        <v>17.52</v>
      </c>
      <c r="Q12" s="15">
        <f t="shared" si="4"/>
        <v>71.53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1025" ht="54" customHeight="1">
      <c r="A13" s="71"/>
      <c r="B13" s="84"/>
      <c r="C13" s="88"/>
      <c r="D13" s="89"/>
      <c r="E13" s="71"/>
      <c r="F13" s="76" t="s">
        <v>101</v>
      </c>
      <c r="G13" s="77"/>
      <c r="H13" s="9" t="s">
        <v>28</v>
      </c>
      <c r="I13" s="10" t="s">
        <v>14</v>
      </c>
      <c r="J13" s="10">
        <v>0</v>
      </c>
      <c r="K13" s="11"/>
      <c r="L13" s="11"/>
      <c r="M13" s="11">
        <f t="shared" si="2"/>
        <v>0</v>
      </c>
      <c r="N13" s="12" t="s">
        <v>20</v>
      </c>
      <c r="O13" s="13">
        <v>17.52</v>
      </c>
      <c r="P13" s="40">
        <f>N13*O13</f>
        <v>17.52</v>
      </c>
      <c r="Q13" s="15">
        <f t="shared" si="4"/>
        <v>17.52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1025" ht="60">
      <c r="A14" s="70" t="s">
        <v>21</v>
      </c>
      <c r="B14" s="78" t="s">
        <v>52</v>
      </c>
      <c r="C14" s="80" t="s">
        <v>22</v>
      </c>
      <c r="D14" s="73" t="s">
        <v>17</v>
      </c>
      <c r="E14" s="70" t="s">
        <v>15</v>
      </c>
      <c r="F14" s="68" t="s">
        <v>94</v>
      </c>
      <c r="G14" s="68"/>
      <c r="H14" s="9" t="s">
        <v>29</v>
      </c>
      <c r="I14" s="10" t="s">
        <v>14</v>
      </c>
      <c r="J14" s="11">
        <v>0</v>
      </c>
      <c r="K14" s="11"/>
      <c r="L14" s="11"/>
      <c r="M14" s="11">
        <f t="shared" si="2"/>
        <v>0</v>
      </c>
      <c r="N14" s="12" t="s">
        <v>20</v>
      </c>
      <c r="O14" s="13">
        <v>17.52</v>
      </c>
      <c r="P14" s="14">
        <f t="shared" ref="P14:P16" si="7">N14*O14</f>
        <v>17.52</v>
      </c>
      <c r="Q14" s="15">
        <f t="shared" si="4"/>
        <v>17.52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1025" ht="60">
      <c r="A15" s="71"/>
      <c r="B15" s="84"/>
      <c r="C15" s="88"/>
      <c r="D15" s="74"/>
      <c r="E15" s="71"/>
      <c r="F15" s="76" t="s">
        <v>95</v>
      </c>
      <c r="G15" s="77"/>
      <c r="H15" s="9" t="s">
        <v>28</v>
      </c>
      <c r="I15" s="10" t="s">
        <v>14</v>
      </c>
      <c r="J15" s="10">
        <v>0</v>
      </c>
      <c r="K15" s="11">
        <v>0</v>
      </c>
      <c r="L15" s="11">
        <v>0</v>
      </c>
      <c r="M15" s="11">
        <f t="shared" ref="M15" si="8">K15*L15</f>
        <v>0</v>
      </c>
      <c r="N15" s="12" t="s">
        <v>20</v>
      </c>
      <c r="O15" s="14">
        <v>17.52</v>
      </c>
      <c r="P15" s="14">
        <f t="shared" si="7"/>
        <v>17.52</v>
      </c>
      <c r="Q15" s="15">
        <f t="shared" ref="Q15:Q16" si="9">M15+P15</f>
        <v>17.52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1025" ht="60">
      <c r="A16" s="72"/>
      <c r="B16" s="79"/>
      <c r="C16" s="81"/>
      <c r="D16" s="75"/>
      <c r="E16" s="72"/>
      <c r="F16" s="76" t="s">
        <v>99</v>
      </c>
      <c r="G16" s="77"/>
      <c r="H16" s="9" t="s">
        <v>28</v>
      </c>
      <c r="I16" s="10" t="s">
        <v>14</v>
      </c>
      <c r="J16" s="10">
        <v>0</v>
      </c>
      <c r="K16" s="11">
        <v>1</v>
      </c>
      <c r="L16" s="11">
        <v>54.01</v>
      </c>
      <c r="M16" s="11">
        <v>54.01</v>
      </c>
      <c r="N16" s="12" t="s">
        <v>20</v>
      </c>
      <c r="O16" s="14">
        <v>17.52</v>
      </c>
      <c r="P16" s="14">
        <f t="shared" si="7"/>
        <v>17.52</v>
      </c>
      <c r="Q16" s="15">
        <f t="shared" si="9"/>
        <v>71.53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1025" s="21" customFormat="1" ht="60">
      <c r="A17" s="70" t="s">
        <v>34</v>
      </c>
      <c r="B17" s="78" t="s">
        <v>54</v>
      </c>
      <c r="C17" s="80" t="s">
        <v>35</v>
      </c>
      <c r="D17" s="73" t="s">
        <v>17</v>
      </c>
      <c r="E17" s="70" t="s">
        <v>15</v>
      </c>
      <c r="F17" s="69" t="s">
        <v>96</v>
      </c>
      <c r="G17" s="69"/>
      <c r="H17" s="9" t="s">
        <v>39</v>
      </c>
      <c r="I17" s="10" t="s">
        <v>14</v>
      </c>
      <c r="J17" s="10">
        <v>0</v>
      </c>
      <c r="K17" s="11"/>
      <c r="L17" s="11"/>
      <c r="M17" s="11">
        <f>K17*L17</f>
        <v>0</v>
      </c>
      <c r="N17" s="12" t="s">
        <v>20</v>
      </c>
      <c r="O17" s="14">
        <v>17.52</v>
      </c>
      <c r="P17" s="14">
        <f>N17*O17</f>
        <v>17.52</v>
      </c>
      <c r="Q17" s="15">
        <f>P17+M17</f>
        <v>17.52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  <c r="AMC17" s="20"/>
      <c r="AMD17" s="20"/>
      <c r="AME17" s="20"/>
      <c r="AMF17" s="20"/>
      <c r="AMG17" s="20"/>
      <c r="AMH17" s="20"/>
      <c r="AMI17" s="20"/>
      <c r="AMJ17" s="20"/>
      <c r="AMK17" s="20"/>
    </row>
    <row r="18" spans="1:1025" ht="72" customHeight="1">
      <c r="A18" s="71"/>
      <c r="B18" s="84"/>
      <c r="C18" s="88"/>
      <c r="D18" s="74"/>
      <c r="E18" s="71"/>
      <c r="F18" s="76" t="s">
        <v>97</v>
      </c>
      <c r="G18" s="77"/>
      <c r="H18" s="9" t="s">
        <v>39</v>
      </c>
      <c r="I18" s="10" t="s">
        <v>14</v>
      </c>
      <c r="J18" s="10">
        <v>0</v>
      </c>
      <c r="K18" s="11">
        <v>1</v>
      </c>
      <c r="L18" s="11">
        <v>54.01</v>
      </c>
      <c r="M18" s="11">
        <f>K18*L18</f>
        <v>54.01</v>
      </c>
      <c r="N18" s="12" t="s">
        <v>20</v>
      </c>
      <c r="O18" s="14">
        <v>17.52</v>
      </c>
      <c r="P18" s="14">
        <f t="shared" ref="P18" si="10">N18*O18</f>
        <v>17.52</v>
      </c>
      <c r="Q18" s="15">
        <f>M18+P18</f>
        <v>71.53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1025" ht="60">
      <c r="A19" s="70" t="s">
        <v>88</v>
      </c>
      <c r="B19" s="78" t="s">
        <v>55</v>
      </c>
      <c r="C19" s="80" t="s">
        <v>44</v>
      </c>
      <c r="D19" s="73" t="s">
        <v>17</v>
      </c>
      <c r="E19" s="70" t="s">
        <v>15</v>
      </c>
      <c r="F19" s="68" t="s">
        <v>94</v>
      </c>
      <c r="G19" s="68"/>
      <c r="H19" s="9" t="s">
        <v>28</v>
      </c>
      <c r="I19" s="10" t="s">
        <v>14</v>
      </c>
      <c r="J19" s="10">
        <v>0</v>
      </c>
      <c r="K19" s="11">
        <v>0</v>
      </c>
      <c r="L19" s="11">
        <v>0</v>
      </c>
      <c r="M19" s="11">
        <f t="shared" si="2"/>
        <v>0</v>
      </c>
      <c r="N19" s="12" t="s">
        <v>20</v>
      </c>
      <c r="O19" s="14">
        <v>17.52</v>
      </c>
      <c r="P19" s="14">
        <f t="shared" si="3"/>
        <v>17.52</v>
      </c>
      <c r="Q19" s="15">
        <f t="shared" si="4"/>
        <v>17.52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1025" ht="60">
      <c r="A20" s="71"/>
      <c r="B20" s="84"/>
      <c r="C20" s="88"/>
      <c r="D20" s="74"/>
      <c r="E20" s="71"/>
      <c r="F20" s="76" t="s">
        <v>95</v>
      </c>
      <c r="G20" s="77"/>
      <c r="H20" s="9" t="s">
        <v>28</v>
      </c>
      <c r="I20" s="10" t="s">
        <v>14</v>
      </c>
      <c r="J20" s="10">
        <v>0</v>
      </c>
      <c r="K20" s="11">
        <v>0</v>
      </c>
      <c r="L20" s="11">
        <v>0</v>
      </c>
      <c r="M20" s="11">
        <f t="shared" si="2"/>
        <v>0</v>
      </c>
      <c r="N20" s="12" t="s">
        <v>20</v>
      </c>
      <c r="O20" s="14">
        <v>17.52</v>
      </c>
      <c r="P20" s="14">
        <f t="shared" si="3"/>
        <v>17.52</v>
      </c>
      <c r="Q20" s="15">
        <f t="shared" si="4"/>
        <v>17.52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1025" ht="60">
      <c r="A21" s="71"/>
      <c r="B21" s="84"/>
      <c r="C21" s="88"/>
      <c r="D21" s="74"/>
      <c r="E21" s="71"/>
      <c r="F21" s="69" t="s">
        <v>96</v>
      </c>
      <c r="G21" s="69"/>
      <c r="H21" s="9" t="s">
        <v>39</v>
      </c>
      <c r="I21" s="10" t="s">
        <v>14</v>
      </c>
      <c r="J21" s="10">
        <v>0</v>
      </c>
      <c r="K21" s="11"/>
      <c r="L21" s="11"/>
      <c r="M21" s="11">
        <f>K21*L21</f>
        <v>0</v>
      </c>
      <c r="N21" s="12" t="s">
        <v>20</v>
      </c>
      <c r="O21" s="14">
        <v>17.52</v>
      </c>
      <c r="P21" s="14">
        <f>N21*O21</f>
        <v>17.52</v>
      </c>
      <c r="Q21" s="15">
        <f>P21+M21</f>
        <v>17.52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1025" ht="60">
      <c r="A22" s="71"/>
      <c r="B22" s="84"/>
      <c r="C22" s="88"/>
      <c r="D22" s="74"/>
      <c r="E22" s="71"/>
      <c r="F22" s="76" t="s">
        <v>98</v>
      </c>
      <c r="G22" s="77"/>
      <c r="H22" s="9" t="s">
        <v>28</v>
      </c>
      <c r="I22" s="10" t="s">
        <v>14</v>
      </c>
      <c r="J22" s="10">
        <v>0</v>
      </c>
      <c r="K22" s="11">
        <v>1</v>
      </c>
      <c r="L22" s="11">
        <v>54.01</v>
      </c>
      <c r="M22" s="11">
        <f t="shared" ref="M22:M23" si="11">K22*L22</f>
        <v>54.01</v>
      </c>
      <c r="N22" s="12" t="s">
        <v>20</v>
      </c>
      <c r="O22" s="13">
        <v>17.52</v>
      </c>
      <c r="P22" s="40">
        <f>N22*O22</f>
        <v>17.52</v>
      </c>
      <c r="Q22" s="15">
        <f t="shared" ref="Q22:Q23" si="12">M22+P22</f>
        <v>71.53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1025" ht="60">
      <c r="A23" s="72"/>
      <c r="B23" s="79"/>
      <c r="C23" s="81"/>
      <c r="D23" s="75"/>
      <c r="E23" s="72"/>
      <c r="F23" s="76" t="s">
        <v>101</v>
      </c>
      <c r="G23" s="77"/>
      <c r="H23" s="9" t="s">
        <v>28</v>
      </c>
      <c r="I23" s="10" t="s">
        <v>14</v>
      </c>
      <c r="J23" s="10">
        <v>0</v>
      </c>
      <c r="K23" s="11"/>
      <c r="L23" s="11"/>
      <c r="M23" s="11">
        <f t="shared" si="11"/>
        <v>0</v>
      </c>
      <c r="N23" s="12" t="s">
        <v>20</v>
      </c>
      <c r="O23" s="13">
        <v>17.52</v>
      </c>
      <c r="P23" s="40">
        <f>N23*O23</f>
        <v>17.52</v>
      </c>
      <c r="Q23" s="15">
        <f t="shared" si="12"/>
        <v>17.52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1025" ht="36" customHeight="1">
      <c r="A24" s="70" t="s">
        <v>38</v>
      </c>
      <c r="B24" s="78" t="s">
        <v>56</v>
      </c>
      <c r="C24" s="80" t="s">
        <v>43</v>
      </c>
      <c r="D24" s="73" t="s">
        <v>23</v>
      </c>
      <c r="E24" s="70" t="s">
        <v>32</v>
      </c>
      <c r="F24" s="76" t="s">
        <v>99</v>
      </c>
      <c r="G24" s="77"/>
      <c r="H24" s="9" t="s">
        <v>28</v>
      </c>
      <c r="I24" s="10" t="s">
        <v>14</v>
      </c>
      <c r="J24" s="10">
        <v>0</v>
      </c>
      <c r="K24" s="11">
        <v>1</v>
      </c>
      <c r="L24" s="11">
        <v>54.01</v>
      </c>
      <c r="M24" s="11">
        <v>54.01</v>
      </c>
      <c r="N24" s="12" t="s">
        <v>20</v>
      </c>
      <c r="O24" s="14">
        <v>17.52</v>
      </c>
      <c r="P24" s="14">
        <f t="shared" si="3"/>
        <v>17.52</v>
      </c>
      <c r="Q24" s="15">
        <f t="shared" si="4"/>
        <v>71.53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1025" ht="36" customHeight="1">
      <c r="A25" s="72"/>
      <c r="B25" s="79"/>
      <c r="C25" s="81"/>
      <c r="D25" s="75"/>
      <c r="E25" s="72"/>
      <c r="F25" s="76" t="s">
        <v>100</v>
      </c>
      <c r="G25" s="77"/>
      <c r="H25" s="9" t="s">
        <v>39</v>
      </c>
      <c r="I25" s="10" t="s">
        <v>14</v>
      </c>
      <c r="J25" s="10">
        <v>0</v>
      </c>
      <c r="K25" s="11"/>
      <c r="L25" s="11"/>
      <c r="M25" s="11">
        <f>K25*L25</f>
        <v>0</v>
      </c>
      <c r="N25" s="12" t="s">
        <v>20</v>
      </c>
      <c r="O25" s="14">
        <v>17.52</v>
      </c>
      <c r="P25" s="14">
        <f>N25*O25</f>
        <v>17.52</v>
      </c>
      <c r="Q25" s="15">
        <f>P25+M25</f>
        <v>17.52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1025" ht="60">
      <c r="A26" s="70" t="s">
        <v>45</v>
      </c>
      <c r="B26" s="78" t="s">
        <v>57</v>
      </c>
      <c r="C26" s="80" t="s">
        <v>46</v>
      </c>
      <c r="D26" s="73" t="s">
        <v>17</v>
      </c>
      <c r="E26" s="70" t="s">
        <v>15</v>
      </c>
      <c r="F26" s="76" t="s">
        <v>98</v>
      </c>
      <c r="G26" s="77"/>
      <c r="H26" s="9" t="s">
        <v>28</v>
      </c>
      <c r="I26" s="10" t="s">
        <v>14</v>
      </c>
      <c r="J26" s="10">
        <v>0</v>
      </c>
      <c r="K26" s="11">
        <v>1</v>
      </c>
      <c r="L26" s="11">
        <v>54.01</v>
      </c>
      <c r="M26" s="11">
        <f t="shared" ref="M26:M27" si="13">K26*L26</f>
        <v>54.01</v>
      </c>
      <c r="N26" s="12" t="s">
        <v>20</v>
      </c>
      <c r="O26" s="13">
        <v>17.52</v>
      </c>
      <c r="P26" s="40">
        <f>N26*O26</f>
        <v>17.52</v>
      </c>
      <c r="Q26" s="15">
        <f t="shared" ref="Q26:Q27" si="14">M26+P26</f>
        <v>71.53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1025" ht="45" customHeight="1">
      <c r="A27" s="71"/>
      <c r="B27" s="84"/>
      <c r="C27" s="88"/>
      <c r="D27" s="74"/>
      <c r="E27" s="71"/>
      <c r="F27" s="76" t="s">
        <v>101</v>
      </c>
      <c r="G27" s="77"/>
      <c r="H27" s="9" t="s">
        <v>28</v>
      </c>
      <c r="I27" s="10" t="s">
        <v>14</v>
      </c>
      <c r="J27" s="10">
        <v>0</v>
      </c>
      <c r="K27" s="11"/>
      <c r="L27" s="11"/>
      <c r="M27" s="11">
        <f t="shared" si="13"/>
        <v>0</v>
      </c>
      <c r="N27" s="12" t="s">
        <v>20</v>
      </c>
      <c r="O27" s="13">
        <v>17.52</v>
      </c>
      <c r="P27" s="40">
        <f>N27*O27</f>
        <v>17.52</v>
      </c>
      <c r="Q27" s="15">
        <f t="shared" si="14"/>
        <v>17.52</v>
      </c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1025" ht="72" customHeight="1">
      <c r="A28" s="34" t="s">
        <v>41</v>
      </c>
      <c r="B28" s="35" t="s">
        <v>58</v>
      </c>
      <c r="C28" s="34" t="s">
        <v>42</v>
      </c>
      <c r="D28" s="41" t="s">
        <v>17</v>
      </c>
      <c r="E28" s="34" t="s">
        <v>15</v>
      </c>
      <c r="F28" s="76" t="s">
        <v>97</v>
      </c>
      <c r="G28" s="77"/>
      <c r="H28" s="9" t="s">
        <v>39</v>
      </c>
      <c r="I28" s="10" t="s">
        <v>14</v>
      </c>
      <c r="J28" s="10">
        <v>0</v>
      </c>
      <c r="K28" s="11">
        <v>1</v>
      </c>
      <c r="L28" s="11">
        <v>54.01</v>
      </c>
      <c r="M28" s="11">
        <f>K28*L28</f>
        <v>54.01</v>
      </c>
      <c r="N28" s="12" t="s">
        <v>20</v>
      </c>
      <c r="O28" s="14">
        <v>17.52</v>
      </c>
      <c r="P28" s="14">
        <f t="shared" si="3"/>
        <v>17.52</v>
      </c>
      <c r="Q28" s="15">
        <f>M28+P28</f>
        <v>71.53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1025" ht="60" customHeight="1">
      <c r="A29" s="70" t="s">
        <v>63</v>
      </c>
      <c r="B29" s="100" t="s">
        <v>64</v>
      </c>
      <c r="C29" s="69" t="s">
        <v>65</v>
      </c>
      <c r="D29" s="99" t="s">
        <v>66</v>
      </c>
      <c r="E29" s="69" t="s">
        <v>15</v>
      </c>
      <c r="F29" s="69" t="s">
        <v>94</v>
      </c>
      <c r="G29" s="69"/>
      <c r="H29" s="9" t="s">
        <v>39</v>
      </c>
      <c r="I29" s="10" t="s">
        <v>14</v>
      </c>
      <c r="J29" s="10">
        <v>0</v>
      </c>
      <c r="K29" s="11"/>
      <c r="L29" s="11"/>
      <c r="M29" s="11"/>
      <c r="N29" s="12" t="s">
        <v>20</v>
      </c>
      <c r="O29" s="14">
        <v>17.52</v>
      </c>
      <c r="P29" s="14">
        <f>N29*O29</f>
        <v>17.52</v>
      </c>
      <c r="Q29" s="15">
        <f>P29+M29</f>
        <v>17.52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1025" ht="60" customHeight="1">
      <c r="A30" s="71"/>
      <c r="B30" s="100"/>
      <c r="C30" s="69"/>
      <c r="D30" s="99"/>
      <c r="E30" s="69"/>
      <c r="F30" s="69" t="s">
        <v>95</v>
      </c>
      <c r="G30" s="69"/>
      <c r="H30" s="9" t="s">
        <v>39</v>
      </c>
      <c r="I30" s="10" t="s">
        <v>14</v>
      </c>
      <c r="J30" s="10">
        <v>0</v>
      </c>
      <c r="K30" s="11"/>
      <c r="L30" s="11"/>
      <c r="M30" s="11"/>
      <c r="N30" s="12" t="s">
        <v>20</v>
      </c>
      <c r="O30" s="14">
        <v>17.52</v>
      </c>
      <c r="P30" s="14">
        <f>N30*O30</f>
        <v>17.52</v>
      </c>
      <c r="Q30" s="15">
        <f>P30+M30</f>
        <v>17.52</v>
      </c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1025" ht="60" customHeight="1">
      <c r="A31" s="71"/>
      <c r="B31" s="100"/>
      <c r="C31" s="69"/>
      <c r="D31" s="99"/>
      <c r="E31" s="69"/>
      <c r="F31" s="69" t="s">
        <v>96</v>
      </c>
      <c r="G31" s="69"/>
      <c r="H31" s="9" t="s">
        <v>39</v>
      </c>
      <c r="I31" s="10" t="s">
        <v>14</v>
      </c>
      <c r="J31" s="10">
        <v>0</v>
      </c>
      <c r="K31" s="11"/>
      <c r="L31" s="11"/>
      <c r="M31" s="11">
        <f>K31*L31</f>
        <v>0</v>
      </c>
      <c r="N31" s="12" t="s">
        <v>20</v>
      </c>
      <c r="O31" s="14">
        <v>17.52</v>
      </c>
      <c r="P31" s="14">
        <f>N31*O31</f>
        <v>17.52</v>
      </c>
      <c r="Q31" s="15">
        <f>P31+M31</f>
        <v>17.52</v>
      </c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1025" ht="78" customHeight="1">
      <c r="A32" s="71"/>
      <c r="B32" s="100"/>
      <c r="C32" s="69"/>
      <c r="D32" s="99"/>
      <c r="E32" s="69"/>
      <c r="F32" s="76" t="s">
        <v>97</v>
      </c>
      <c r="G32" s="77"/>
      <c r="H32" s="9" t="s">
        <v>39</v>
      </c>
      <c r="I32" s="10" t="s">
        <v>14</v>
      </c>
      <c r="J32" s="10">
        <v>0</v>
      </c>
      <c r="K32" s="11">
        <v>1</v>
      </c>
      <c r="L32" s="11">
        <v>54.01</v>
      </c>
      <c r="M32" s="11">
        <f>K32*L32</f>
        <v>54.01</v>
      </c>
      <c r="N32" s="12" t="s">
        <v>20</v>
      </c>
      <c r="O32" s="14">
        <v>17.52</v>
      </c>
      <c r="P32" s="14">
        <f t="shared" ref="P32" si="15">N32*O32</f>
        <v>17.52</v>
      </c>
      <c r="Q32" s="15">
        <f>M32+P32</f>
        <v>71.53</v>
      </c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78" customHeight="1">
      <c r="A33" s="72"/>
      <c r="B33" s="100"/>
      <c r="C33" s="69"/>
      <c r="D33" s="99"/>
      <c r="E33" s="69"/>
      <c r="F33" s="76" t="s">
        <v>101</v>
      </c>
      <c r="G33" s="77"/>
      <c r="H33" s="9" t="s">
        <v>28</v>
      </c>
      <c r="I33" s="10" t="s">
        <v>14</v>
      </c>
      <c r="J33" s="10">
        <v>0</v>
      </c>
      <c r="K33" s="11"/>
      <c r="L33" s="11"/>
      <c r="M33" s="11">
        <f t="shared" ref="M33" si="16">K33*L33</f>
        <v>0</v>
      </c>
      <c r="N33" s="12" t="s">
        <v>20</v>
      </c>
      <c r="O33" s="13">
        <v>17.52</v>
      </c>
      <c r="P33" s="40">
        <f>N33*O33</f>
        <v>17.52</v>
      </c>
      <c r="Q33" s="15">
        <f t="shared" ref="Q33" si="17">M33+P33</f>
        <v>17.52</v>
      </c>
      <c r="R33" s="2"/>
      <c r="S33" s="2"/>
      <c r="T33" s="2"/>
      <c r="U33" s="2"/>
      <c r="V33" s="2"/>
      <c r="W33" s="2"/>
      <c r="X33" s="2"/>
      <c r="Y33" s="2"/>
      <c r="Z33" s="2"/>
      <c r="AA33" s="2"/>
    </row>
    <row r="36" spans="1:27">
      <c r="C36" s="23"/>
    </row>
    <row r="39" spans="1:27">
      <c r="E39" s="24"/>
    </row>
    <row r="40" spans="1:27">
      <c r="E40" s="24"/>
    </row>
  </sheetData>
  <mergeCells count="90">
    <mergeCell ref="A12:A13"/>
    <mergeCell ref="B12:B13"/>
    <mergeCell ref="C24:C25"/>
    <mergeCell ref="D24:D25"/>
    <mergeCell ref="E24:E25"/>
    <mergeCell ref="B19:B23"/>
    <mergeCell ref="C19:C23"/>
    <mergeCell ref="D19:D23"/>
    <mergeCell ref="E19:E23"/>
    <mergeCell ref="C14:C16"/>
    <mergeCell ref="D14:D16"/>
    <mergeCell ref="E14:E16"/>
    <mergeCell ref="C12:C13"/>
    <mergeCell ref="D12:D13"/>
    <mergeCell ref="E12:E13"/>
    <mergeCell ref="A14:A16"/>
    <mergeCell ref="A19:A23"/>
    <mergeCell ref="A24:A25"/>
    <mergeCell ref="F15:G15"/>
    <mergeCell ref="F21:G21"/>
    <mergeCell ref="F22:G22"/>
    <mergeCell ref="A17:A18"/>
    <mergeCell ref="B17:B18"/>
    <mergeCell ref="C17:C18"/>
    <mergeCell ref="D17:D18"/>
    <mergeCell ref="E17:E18"/>
    <mergeCell ref="B14:B16"/>
    <mergeCell ref="F14:G14"/>
    <mergeCell ref="F17:G17"/>
    <mergeCell ref="F18:G18"/>
    <mergeCell ref="F12:G12"/>
    <mergeCell ref="F13:G13"/>
    <mergeCell ref="F16:G16"/>
    <mergeCell ref="F25:G25"/>
    <mergeCell ref="F33:G33"/>
    <mergeCell ref="F29:G29"/>
    <mergeCell ref="F30:G30"/>
    <mergeCell ref="F31:G31"/>
    <mergeCell ref="F32:G32"/>
    <mergeCell ref="F19:G19"/>
    <mergeCell ref="F20:G20"/>
    <mergeCell ref="F23:G23"/>
    <mergeCell ref="A29:A33"/>
    <mergeCell ref="F28:G28"/>
    <mergeCell ref="F24:G24"/>
    <mergeCell ref="A26:A27"/>
    <mergeCell ref="B26:B27"/>
    <mergeCell ref="C26:C27"/>
    <mergeCell ref="D26:D27"/>
    <mergeCell ref="E26:E27"/>
    <mergeCell ref="F26:G26"/>
    <mergeCell ref="F27:G27"/>
    <mergeCell ref="E29:E33"/>
    <mergeCell ref="D29:D33"/>
    <mergeCell ref="C29:C33"/>
    <mergeCell ref="B29:B33"/>
    <mergeCell ref="B24:B25"/>
    <mergeCell ref="A7:A9"/>
    <mergeCell ref="F7:G7"/>
    <mergeCell ref="F8:G8"/>
    <mergeCell ref="F9:G9"/>
    <mergeCell ref="F5:G5"/>
    <mergeCell ref="F6:G6"/>
    <mergeCell ref="B7:B11"/>
    <mergeCell ref="C7:C11"/>
    <mergeCell ref="D7:D11"/>
    <mergeCell ref="E7:E11"/>
    <mergeCell ref="F10:G10"/>
    <mergeCell ref="F11:G11"/>
    <mergeCell ref="M3:M4"/>
    <mergeCell ref="N3:N4"/>
    <mergeCell ref="O3:O4"/>
    <mergeCell ref="P3:P4"/>
    <mergeCell ref="Q3:Q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F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23"/>
  <sheetViews>
    <sheetView zoomScale="50" zoomScaleNormal="50" workbookViewId="0">
      <selection activeCell="Q2" sqref="Q2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42125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70" t="s">
        <v>90</v>
      </c>
      <c r="B5" s="78" t="s">
        <v>49</v>
      </c>
      <c r="C5" s="80" t="s">
        <v>36</v>
      </c>
      <c r="D5" s="94" t="s">
        <v>17</v>
      </c>
      <c r="E5" s="70" t="s">
        <v>15</v>
      </c>
      <c r="F5" s="76" t="s">
        <v>102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4.5" customHeight="1">
      <c r="A6" s="72"/>
      <c r="B6" s="79"/>
      <c r="C6" s="81"/>
      <c r="D6" s="95"/>
      <c r="E6" s="72"/>
      <c r="F6" s="69" t="s">
        <v>104</v>
      </c>
      <c r="G6" s="69"/>
      <c r="H6" s="9" t="s">
        <v>39</v>
      </c>
      <c r="I6" s="10" t="s">
        <v>14</v>
      </c>
      <c r="J6" s="10">
        <v>0</v>
      </c>
      <c r="K6" s="11"/>
      <c r="L6" s="11"/>
      <c r="M6" s="11"/>
      <c r="N6" s="12" t="s">
        <v>20</v>
      </c>
      <c r="O6" s="14">
        <v>17.52</v>
      </c>
      <c r="P6" s="14">
        <f>N6*O6</f>
        <v>17.52</v>
      </c>
      <c r="Q6" s="15">
        <f>P6+M6</f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34" t="s">
        <v>24</v>
      </c>
      <c r="B7" s="35" t="s">
        <v>50</v>
      </c>
      <c r="C7" s="32" t="s">
        <v>16</v>
      </c>
      <c r="D7" s="37" t="s">
        <v>17</v>
      </c>
      <c r="E7" s="34" t="s">
        <v>15</v>
      </c>
      <c r="F7" s="69" t="s">
        <v>103</v>
      </c>
      <c r="G7" s="69"/>
      <c r="H7" s="9" t="s">
        <v>39</v>
      </c>
      <c r="I7" s="10" t="s">
        <v>14</v>
      </c>
      <c r="J7" s="10">
        <v>0</v>
      </c>
      <c r="K7" s="11"/>
      <c r="L7" s="11"/>
      <c r="M7" s="11"/>
      <c r="N7" s="12" t="s">
        <v>20</v>
      </c>
      <c r="O7" s="14">
        <v>17.52</v>
      </c>
      <c r="P7" s="14">
        <f>N7*O7</f>
        <v>17.52</v>
      </c>
      <c r="Q7" s="15">
        <f>P7+M7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">
      <c r="A8" s="70" t="s">
        <v>21</v>
      </c>
      <c r="B8" s="78" t="s">
        <v>52</v>
      </c>
      <c r="C8" s="80" t="s">
        <v>22</v>
      </c>
      <c r="D8" s="73" t="s">
        <v>17</v>
      </c>
      <c r="E8" s="70" t="s">
        <v>15</v>
      </c>
      <c r="F8" s="76" t="s">
        <v>102</v>
      </c>
      <c r="G8" s="77"/>
      <c r="H8" s="9" t="s">
        <v>39</v>
      </c>
      <c r="I8" s="10" t="s">
        <v>14</v>
      </c>
      <c r="J8" s="10">
        <v>0</v>
      </c>
      <c r="K8" s="11"/>
      <c r="L8" s="11"/>
      <c r="M8" s="11">
        <f>K8*L8</f>
        <v>0</v>
      </c>
      <c r="N8" s="12" t="s">
        <v>20</v>
      </c>
      <c r="O8" s="14">
        <v>17.52</v>
      </c>
      <c r="P8" s="14">
        <f t="shared" ref="P8" si="1">N8*O8</f>
        <v>17.52</v>
      </c>
      <c r="Q8" s="15">
        <f>M8+P8</f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0">
      <c r="A9" s="71"/>
      <c r="B9" s="84"/>
      <c r="C9" s="88"/>
      <c r="D9" s="74"/>
      <c r="E9" s="71"/>
      <c r="F9" s="69" t="s">
        <v>103</v>
      </c>
      <c r="G9" s="69"/>
      <c r="H9" s="9" t="s">
        <v>39</v>
      </c>
      <c r="I9" s="10" t="s">
        <v>14</v>
      </c>
      <c r="J9" s="10">
        <v>0</v>
      </c>
      <c r="K9" s="11"/>
      <c r="L9" s="11"/>
      <c r="M9" s="11"/>
      <c r="N9" s="12" t="s">
        <v>20</v>
      </c>
      <c r="O9" s="14">
        <v>17.52</v>
      </c>
      <c r="P9" s="14">
        <f>N9*O9</f>
        <v>17.52</v>
      </c>
      <c r="Q9" s="15">
        <f>P9+M9</f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0">
      <c r="A10" s="72"/>
      <c r="B10" s="79"/>
      <c r="C10" s="81"/>
      <c r="D10" s="75"/>
      <c r="E10" s="72"/>
      <c r="F10" s="69" t="s">
        <v>104</v>
      </c>
      <c r="G10" s="69"/>
      <c r="H10" s="9" t="s">
        <v>39</v>
      </c>
      <c r="I10" s="10" t="s">
        <v>14</v>
      </c>
      <c r="J10" s="10">
        <v>0</v>
      </c>
      <c r="K10" s="11"/>
      <c r="L10" s="11"/>
      <c r="M10" s="11"/>
      <c r="N10" s="12" t="s">
        <v>20</v>
      </c>
      <c r="O10" s="14">
        <v>17.52</v>
      </c>
      <c r="P10" s="14">
        <f>N10*O10</f>
        <v>17.52</v>
      </c>
      <c r="Q10" s="15">
        <f>P10+M10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72" customHeight="1">
      <c r="A11" s="70" t="s">
        <v>41</v>
      </c>
      <c r="B11" s="78" t="s">
        <v>58</v>
      </c>
      <c r="C11" s="70" t="s">
        <v>42</v>
      </c>
      <c r="D11" s="73" t="s">
        <v>17</v>
      </c>
      <c r="E11" s="70" t="s">
        <v>15</v>
      </c>
      <c r="F11" s="76" t="s">
        <v>102</v>
      </c>
      <c r="G11" s="77"/>
      <c r="H11" s="9" t="s">
        <v>39</v>
      </c>
      <c r="I11" s="10" t="s">
        <v>14</v>
      </c>
      <c r="J11" s="10">
        <v>0</v>
      </c>
      <c r="K11" s="11"/>
      <c r="L11" s="11"/>
      <c r="M11" s="11">
        <f>K11*L11</f>
        <v>0</v>
      </c>
      <c r="N11" s="12" t="s">
        <v>20</v>
      </c>
      <c r="O11" s="14">
        <v>17.52</v>
      </c>
      <c r="P11" s="14">
        <f t="shared" ref="P11" si="2">N11*O11</f>
        <v>17.52</v>
      </c>
      <c r="Q11" s="15">
        <f>M11+P11</f>
        <v>17.52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72" customHeight="1">
      <c r="A12" s="71"/>
      <c r="B12" s="84"/>
      <c r="C12" s="71"/>
      <c r="D12" s="74"/>
      <c r="E12" s="71"/>
      <c r="F12" s="69" t="s">
        <v>103</v>
      </c>
      <c r="G12" s="69"/>
      <c r="H12" s="9" t="s">
        <v>39</v>
      </c>
      <c r="I12" s="10" t="s">
        <v>14</v>
      </c>
      <c r="J12" s="10">
        <v>0</v>
      </c>
      <c r="K12" s="11"/>
      <c r="L12" s="11"/>
      <c r="M12" s="11"/>
      <c r="N12" s="12" t="s">
        <v>20</v>
      </c>
      <c r="O12" s="14">
        <v>17.52</v>
      </c>
      <c r="P12" s="14">
        <f>N12*O12</f>
        <v>17.52</v>
      </c>
      <c r="Q12" s="15">
        <f>P12+M12</f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72" customHeight="1">
      <c r="A13" s="72"/>
      <c r="B13" s="79"/>
      <c r="C13" s="72"/>
      <c r="D13" s="75"/>
      <c r="E13" s="72"/>
      <c r="F13" s="69" t="s">
        <v>104</v>
      </c>
      <c r="G13" s="69"/>
      <c r="H13" s="9" t="s">
        <v>39</v>
      </c>
      <c r="I13" s="10" t="s">
        <v>14</v>
      </c>
      <c r="J13" s="10">
        <v>0</v>
      </c>
      <c r="K13" s="11"/>
      <c r="L13" s="11"/>
      <c r="M13" s="11"/>
      <c r="N13" s="12" t="s">
        <v>20</v>
      </c>
      <c r="O13" s="14">
        <v>17.52</v>
      </c>
      <c r="P13" s="14">
        <f>N13*O13</f>
        <v>17.52</v>
      </c>
      <c r="Q13" s="15">
        <f>P13+M13</f>
        <v>17.52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0" customHeight="1">
      <c r="A14" s="69" t="s">
        <v>63</v>
      </c>
      <c r="B14" s="100" t="s">
        <v>64</v>
      </c>
      <c r="C14" s="69" t="s">
        <v>65</v>
      </c>
      <c r="D14" s="99" t="s">
        <v>66</v>
      </c>
      <c r="E14" s="69" t="s">
        <v>15</v>
      </c>
      <c r="F14" s="76" t="s">
        <v>102</v>
      </c>
      <c r="G14" s="77"/>
      <c r="H14" s="9" t="s">
        <v>39</v>
      </c>
      <c r="I14" s="10" t="s">
        <v>14</v>
      </c>
      <c r="J14" s="10">
        <v>0</v>
      </c>
      <c r="K14" s="11"/>
      <c r="L14" s="11"/>
      <c r="M14" s="11">
        <f>K14*L14</f>
        <v>0</v>
      </c>
      <c r="N14" s="12" t="s">
        <v>20</v>
      </c>
      <c r="O14" s="14">
        <v>17.52</v>
      </c>
      <c r="P14" s="14">
        <f t="shared" ref="P14" si="3">N14*O14</f>
        <v>17.52</v>
      </c>
      <c r="Q14" s="15">
        <f>M14+P14</f>
        <v>17.52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60" customHeight="1">
      <c r="A15" s="69"/>
      <c r="B15" s="100"/>
      <c r="C15" s="69"/>
      <c r="D15" s="99"/>
      <c r="E15" s="69"/>
      <c r="F15" s="69" t="s">
        <v>103</v>
      </c>
      <c r="G15" s="69"/>
      <c r="H15" s="9" t="s">
        <v>39</v>
      </c>
      <c r="I15" s="10" t="s">
        <v>14</v>
      </c>
      <c r="J15" s="10">
        <v>0</v>
      </c>
      <c r="K15" s="11"/>
      <c r="L15" s="11"/>
      <c r="M15" s="11"/>
      <c r="N15" s="12" t="s">
        <v>20</v>
      </c>
      <c r="O15" s="14">
        <v>17.52</v>
      </c>
      <c r="P15" s="14">
        <f>N15*O15</f>
        <v>17.52</v>
      </c>
      <c r="Q15" s="15">
        <f>P15+M15</f>
        <v>17.52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60" customHeight="1">
      <c r="A16" s="69"/>
      <c r="B16" s="100"/>
      <c r="C16" s="69"/>
      <c r="D16" s="99"/>
      <c r="E16" s="69"/>
      <c r="F16" s="69" t="s">
        <v>104</v>
      </c>
      <c r="G16" s="69"/>
      <c r="H16" s="9" t="s">
        <v>39</v>
      </c>
      <c r="I16" s="10" t="s">
        <v>14</v>
      </c>
      <c r="J16" s="10">
        <v>0</v>
      </c>
      <c r="K16" s="11"/>
      <c r="L16" s="11"/>
      <c r="M16" s="11"/>
      <c r="N16" s="12" t="s">
        <v>20</v>
      </c>
      <c r="O16" s="14">
        <v>17.52</v>
      </c>
      <c r="P16" s="14">
        <f>N16*O16</f>
        <v>17.52</v>
      </c>
      <c r="Q16" s="15">
        <f>P16+M16</f>
        <v>17.52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9" spans="3:5">
      <c r="C19" s="23"/>
    </row>
    <row r="22" spans="3:5">
      <c r="E22" s="24"/>
    </row>
    <row r="23" spans="3:5">
      <c r="E23" s="24"/>
    </row>
  </sheetData>
  <mergeCells count="53">
    <mergeCell ref="A11:A13"/>
    <mergeCell ref="F11:G11"/>
    <mergeCell ref="A8:A10"/>
    <mergeCell ref="B8:B10"/>
    <mergeCell ref="C8:C10"/>
    <mergeCell ref="D8:D10"/>
    <mergeCell ref="E8:E10"/>
    <mergeCell ref="F8:G8"/>
    <mergeCell ref="F9:G9"/>
    <mergeCell ref="F10:G10"/>
    <mergeCell ref="A5:A6"/>
    <mergeCell ref="B5:B6"/>
    <mergeCell ref="C5:C6"/>
    <mergeCell ref="D5:D6"/>
    <mergeCell ref="E5:E6"/>
    <mergeCell ref="A14:A16"/>
    <mergeCell ref="B14:B16"/>
    <mergeCell ref="C14:C16"/>
    <mergeCell ref="D14:D16"/>
    <mergeCell ref="E14:E16"/>
    <mergeCell ref="F14:G14"/>
    <mergeCell ref="F15:G15"/>
    <mergeCell ref="F16:G16"/>
    <mergeCell ref="B11:B13"/>
    <mergeCell ref="C11:C13"/>
    <mergeCell ref="D11:D13"/>
    <mergeCell ref="F12:G12"/>
    <mergeCell ref="F13:G13"/>
    <mergeCell ref="E11:E13"/>
    <mergeCell ref="F5:G5"/>
    <mergeCell ref="F7:G7"/>
    <mergeCell ref="F6:G6"/>
    <mergeCell ref="M3:M4"/>
    <mergeCell ref="N3:N4"/>
    <mergeCell ref="I3:I4"/>
    <mergeCell ref="J3:J4"/>
    <mergeCell ref="K3:K4"/>
    <mergeCell ref="O3:O4"/>
    <mergeCell ref="P3:P4"/>
    <mergeCell ref="Q3:Q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F3:G4"/>
    <mergeCell ref="H3:H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30"/>
  <sheetViews>
    <sheetView zoomScale="50" zoomScaleNormal="50" workbookViewId="0">
      <selection activeCell="Q2" sqref="Q2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8.710937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1025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42156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1025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1025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1025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1025" ht="64.5" customHeight="1">
      <c r="A5" s="70" t="s">
        <v>90</v>
      </c>
      <c r="B5" s="78" t="s">
        <v>49</v>
      </c>
      <c r="C5" s="80" t="s">
        <v>36</v>
      </c>
      <c r="D5" s="94" t="s">
        <v>17</v>
      </c>
      <c r="E5" s="70" t="s">
        <v>15</v>
      </c>
      <c r="F5" s="76" t="s">
        <v>105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:P15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1025" ht="64.5" customHeight="1">
      <c r="A6" s="71"/>
      <c r="B6" s="84"/>
      <c r="C6" s="88"/>
      <c r="D6" s="96"/>
      <c r="E6" s="71"/>
      <c r="F6" s="69" t="s">
        <v>107</v>
      </c>
      <c r="G6" s="69"/>
      <c r="H6" s="9" t="s">
        <v>39</v>
      </c>
      <c r="I6" s="10" t="s">
        <v>14</v>
      </c>
      <c r="J6" s="10">
        <v>0</v>
      </c>
      <c r="K6" s="11">
        <v>1</v>
      </c>
      <c r="L6" s="11">
        <v>54.01</v>
      </c>
      <c r="M6" s="11"/>
      <c r="N6" s="12" t="s">
        <v>20</v>
      </c>
      <c r="O6" s="14">
        <v>17.52</v>
      </c>
      <c r="P6" s="14">
        <f>N6*O6</f>
        <v>17.52</v>
      </c>
      <c r="Q6" s="15">
        <f>P6+M6</f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1025" ht="64.5" customHeight="1">
      <c r="A7" s="72"/>
      <c r="B7" s="79"/>
      <c r="C7" s="81"/>
      <c r="D7" s="95"/>
      <c r="E7" s="72"/>
      <c r="F7" s="69" t="s">
        <v>108</v>
      </c>
      <c r="G7" s="69"/>
      <c r="H7" s="9" t="s">
        <v>39</v>
      </c>
      <c r="I7" s="10" t="s">
        <v>14</v>
      </c>
      <c r="J7" s="10">
        <v>0</v>
      </c>
      <c r="K7" s="11">
        <v>1</v>
      </c>
      <c r="L7" s="11">
        <v>54.01</v>
      </c>
      <c r="M7" s="11"/>
      <c r="N7" s="12" t="s">
        <v>20</v>
      </c>
      <c r="O7" s="14">
        <v>17.52</v>
      </c>
      <c r="P7" s="14">
        <f>N7*O7</f>
        <v>17.52</v>
      </c>
      <c r="Q7" s="15">
        <f>P7+M7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1025" ht="60">
      <c r="A8" s="70" t="s">
        <v>24</v>
      </c>
      <c r="B8" s="78" t="s">
        <v>50</v>
      </c>
      <c r="C8" s="80" t="s">
        <v>16</v>
      </c>
      <c r="D8" s="82" t="s">
        <v>17</v>
      </c>
      <c r="E8" s="70" t="s">
        <v>15</v>
      </c>
      <c r="F8" s="76" t="s">
        <v>106</v>
      </c>
      <c r="G8" s="77"/>
      <c r="H8" s="9" t="s">
        <v>39</v>
      </c>
      <c r="I8" s="10" t="s">
        <v>14</v>
      </c>
      <c r="J8" s="10">
        <v>0</v>
      </c>
      <c r="K8" s="11">
        <v>1</v>
      </c>
      <c r="L8" s="11">
        <v>54.01</v>
      </c>
      <c r="M8" s="11">
        <f>K8*L8</f>
        <v>54.01</v>
      </c>
      <c r="N8" s="12" t="s">
        <v>20</v>
      </c>
      <c r="O8" s="14">
        <v>17.52</v>
      </c>
      <c r="P8" s="14">
        <f t="shared" ref="P8:P9" si="1">N8*O8</f>
        <v>17.52</v>
      </c>
      <c r="Q8" s="15">
        <f>M8+P8</f>
        <v>71.53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1025" s="39" customFormat="1" ht="60" customHeight="1">
      <c r="A9" s="71"/>
      <c r="B9" s="84"/>
      <c r="C9" s="88"/>
      <c r="D9" s="89"/>
      <c r="E9" s="71"/>
      <c r="F9" s="76" t="s">
        <v>30</v>
      </c>
      <c r="G9" s="77"/>
      <c r="H9" s="9" t="s">
        <v>28</v>
      </c>
      <c r="I9" s="10" t="s">
        <v>14</v>
      </c>
      <c r="J9" s="10">
        <v>0</v>
      </c>
      <c r="K9" s="11">
        <v>1</v>
      </c>
      <c r="L9" s="11">
        <v>54.01</v>
      </c>
      <c r="M9" s="11">
        <f t="shared" ref="M9" si="2">K9*L9</f>
        <v>54.01</v>
      </c>
      <c r="N9" s="12"/>
      <c r="O9" s="14"/>
      <c r="P9" s="14">
        <f t="shared" si="1"/>
        <v>0</v>
      </c>
      <c r="Q9" s="15">
        <f t="shared" ref="Q9" si="3">M9+P9</f>
        <v>54.01</v>
      </c>
      <c r="R9" s="2"/>
      <c r="S9" s="2"/>
      <c r="T9" s="2"/>
      <c r="U9" s="2"/>
      <c r="V9" s="2"/>
      <c r="W9" s="2"/>
      <c r="X9" s="2"/>
      <c r="Y9" s="2"/>
      <c r="Z9" s="2"/>
      <c r="AA9" s="2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</row>
    <row r="10" spans="1:1025" ht="60">
      <c r="A10" s="34" t="s">
        <v>21</v>
      </c>
      <c r="B10" s="35" t="s">
        <v>52</v>
      </c>
      <c r="C10" s="32" t="s">
        <v>22</v>
      </c>
      <c r="D10" s="41" t="s">
        <v>17</v>
      </c>
      <c r="E10" s="34" t="s">
        <v>15</v>
      </c>
      <c r="F10" s="76" t="s">
        <v>107</v>
      </c>
      <c r="G10" s="77"/>
      <c r="H10" s="9" t="s">
        <v>39</v>
      </c>
      <c r="I10" s="10" t="s">
        <v>14</v>
      </c>
      <c r="J10" s="10">
        <v>0</v>
      </c>
      <c r="K10" s="11"/>
      <c r="L10" s="11"/>
      <c r="M10" s="11">
        <f>K10*L10</f>
        <v>0</v>
      </c>
      <c r="N10" s="12" t="s">
        <v>20</v>
      </c>
      <c r="O10" s="14">
        <v>17.52</v>
      </c>
      <c r="P10" s="14">
        <f t="shared" ref="P10" si="4">N10*O10</f>
        <v>17.52</v>
      </c>
      <c r="Q10" s="15">
        <f>M10+P10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1025" s="21" customFormat="1" ht="60">
      <c r="A11" s="70" t="s">
        <v>34</v>
      </c>
      <c r="B11" s="78" t="s">
        <v>54</v>
      </c>
      <c r="C11" s="80" t="s">
        <v>35</v>
      </c>
      <c r="D11" s="73" t="s">
        <v>17</v>
      </c>
      <c r="E11" s="70" t="s">
        <v>15</v>
      </c>
      <c r="F11" s="76" t="s">
        <v>106</v>
      </c>
      <c r="G11" s="77"/>
      <c r="H11" s="9" t="s">
        <v>39</v>
      </c>
      <c r="I11" s="10" t="s">
        <v>14</v>
      </c>
      <c r="J11" s="10">
        <v>0</v>
      </c>
      <c r="K11" s="11">
        <v>1</v>
      </c>
      <c r="L11" s="11">
        <v>54.01</v>
      </c>
      <c r="M11" s="11">
        <f>K11*L11</f>
        <v>54.01</v>
      </c>
      <c r="N11" s="12" t="s">
        <v>20</v>
      </c>
      <c r="O11" s="14">
        <v>17.52</v>
      </c>
      <c r="P11" s="14">
        <f t="shared" ref="P11" si="5">N11*O11</f>
        <v>17.52</v>
      </c>
      <c r="Q11" s="15">
        <f>M11+P11</f>
        <v>71.53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</row>
    <row r="12" spans="1:1025" ht="72" customHeight="1">
      <c r="A12" s="71"/>
      <c r="B12" s="84"/>
      <c r="C12" s="88"/>
      <c r="D12" s="74"/>
      <c r="E12" s="71"/>
      <c r="F12" s="69" t="s">
        <v>107</v>
      </c>
      <c r="G12" s="69"/>
      <c r="H12" s="9" t="s">
        <v>39</v>
      </c>
      <c r="I12" s="10" t="s">
        <v>14</v>
      </c>
      <c r="J12" s="10">
        <v>0</v>
      </c>
      <c r="K12" s="11">
        <v>1</v>
      </c>
      <c r="L12" s="11">
        <v>54.01</v>
      </c>
      <c r="M12" s="11"/>
      <c r="N12" s="12" t="s">
        <v>20</v>
      </c>
      <c r="O12" s="14">
        <v>17.52</v>
      </c>
      <c r="P12" s="14">
        <f>N12*O12</f>
        <v>17.52</v>
      </c>
      <c r="Q12" s="15">
        <f>P12+M12</f>
        <v>17.52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1025" ht="72" customHeight="1">
      <c r="A13" s="72"/>
      <c r="B13" s="79"/>
      <c r="C13" s="81"/>
      <c r="D13" s="75"/>
      <c r="E13" s="72"/>
      <c r="F13" s="69" t="s">
        <v>108</v>
      </c>
      <c r="G13" s="69"/>
      <c r="H13" s="9" t="s">
        <v>39</v>
      </c>
      <c r="I13" s="10" t="s">
        <v>14</v>
      </c>
      <c r="J13" s="10">
        <v>0</v>
      </c>
      <c r="K13" s="11">
        <v>1</v>
      </c>
      <c r="L13" s="11">
        <v>54.01</v>
      </c>
      <c r="M13" s="11"/>
      <c r="N13" s="12" t="s">
        <v>20</v>
      </c>
      <c r="O13" s="14">
        <v>17.52</v>
      </c>
      <c r="P13" s="14">
        <f>N13*O13</f>
        <v>17.52</v>
      </c>
      <c r="Q13" s="15">
        <f>P13+M13</f>
        <v>17.52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1025" ht="60">
      <c r="A14" s="70" t="s">
        <v>88</v>
      </c>
      <c r="B14" s="78" t="s">
        <v>55</v>
      </c>
      <c r="C14" s="80" t="s">
        <v>44</v>
      </c>
      <c r="D14" s="73" t="s">
        <v>17</v>
      </c>
      <c r="E14" s="70" t="s">
        <v>15</v>
      </c>
      <c r="F14" s="76" t="s">
        <v>106</v>
      </c>
      <c r="G14" s="77"/>
      <c r="H14" s="9" t="s">
        <v>39</v>
      </c>
      <c r="I14" s="10" t="s">
        <v>14</v>
      </c>
      <c r="J14" s="10">
        <v>0</v>
      </c>
      <c r="K14" s="11">
        <v>1</v>
      </c>
      <c r="L14" s="11">
        <v>54.01</v>
      </c>
      <c r="M14" s="11">
        <f>K14*L14</f>
        <v>54.01</v>
      </c>
      <c r="N14" s="12" t="s">
        <v>20</v>
      </c>
      <c r="O14" s="14">
        <v>17.52</v>
      </c>
      <c r="P14" s="14">
        <f t="shared" ref="P14" si="6">N14*O14</f>
        <v>17.52</v>
      </c>
      <c r="Q14" s="15">
        <f>M14+P14</f>
        <v>71.53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1025" ht="60">
      <c r="A15" s="71"/>
      <c r="B15" s="84"/>
      <c r="C15" s="88"/>
      <c r="D15" s="74"/>
      <c r="E15" s="71"/>
      <c r="F15" s="76" t="s">
        <v>30</v>
      </c>
      <c r="G15" s="77"/>
      <c r="H15" s="9" t="s">
        <v>28</v>
      </c>
      <c r="I15" s="10" t="s">
        <v>14</v>
      </c>
      <c r="J15" s="10">
        <v>0</v>
      </c>
      <c r="K15" s="11">
        <v>1</v>
      </c>
      <c r="L15" s="11">
        <v>54.01</v>
      </c>
      <c r="M15" s="11">
        <f t="shared" ref="M15" si="7">K15*L15</f>
        <v>54.01</v>
      </c>
      <c r="N15" s="12"/>
      <c r="O15" s="14"/>
      <c r="P15" s="14">
        <f t="shared" si="0"/>
        <v>0</v>
      </c>
      <c r="Q15" s="15">
        <f t="shared" ref="Q15" si="8">M15+P15</f>
        <v>54.01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1025" ht="36" customHeight="1">
      <c r="A16" s="34" t="s">
        <v>38</v>
      </c>
      <c r="B16" s="35" t="s">
        <v>56</v>
      </c>
      <c r="C16" s="32" t="s">
        <v>43</v>
      </c>
      <c r="D16" s="41" t="s">
        <v>23</v>
      </c>
      <c r="E16" s="34" t="s">
        <v>32</v>
      </c>
      <c r="F16" s="76" t="s">
        <v>100</v>
      </c>
      <c r="G16" s="77"/>
      <c r="H16" s="9" t="s">
        <v>39</v>
      </c>
      <c r="I16" s="10" t="s">
        <v>14</v>
      </c>
      <c r="J16" s="10">
        <v>0</v>
      </c>
      <c r="K16" s="11"/>
      <c r="L16" s="11"/>
      <c r="M16" s="11">
        <f>K16*L16</f>
        <v>0</v>
      </c>
      <c r="N16" s="12" t="s">
        <v>20</v>
      </c>
      <c r="O16" s="14">
        <v>17.52</v>
      </c>
      <c r="P16" s="14">
        <f>N16*O16</f>
        <v>17.52</v>
      </c>
      <c r="Q16" s="15">
        <f>P16+M16</f>
        <v>17.52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60">
      <c r="A17" s="70" t="s">
        <v>45</v>
      </c>
      <c r="B17" s="78" t="s">
        <v>57</v>
      </c>
      <c r="C17" s="80" t="s">
        <v>46</v>
      </c>
      <c r="D17" s="73" t="s">
        <v>17</v>
      </c>
      <c r="E17" s="70" t="s">
        <v>15</v>
      </c>
      <c r="F17" s="76" t="s">
        <v>105</v>
      </c>
      <c r="G17" s="77"/>
      <c r="H17" s="9" t="s">
        <v>39</v>
      </c>
      <c r="I17" s="10" t="s">
        <v>14</v>
      </c>
      <c r="J17" s="10">
        <v>0</v>
      </c>
      <c r="K17" s="11"/>
      <c r="L17" s="11"/>
      <c r="M17" s="11">
        <f>K17*L17</f>
        <v>0</v>
      </c>
      <c r="N17" s="12" t="s">
        <v>20</v>
      </c>
      <c r="O17" s="14">
        <v>17.52</v>
      </c>
      <c r="P17" s="14">
        <f t="shared" ref="P17:P18" si="9">N17*O17</f>
        <v>17.52</v>
      </c>
      <c r="Q17" s="15">
        <f>M17+P17</f>
        <v>17.52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45" customHeight="1">
      <c r="A18" s="71"/>
      <c r="B18" s="84"/>
      <c r="C18" s="88"/>
      <c r="D18" s="74"/>
      <c r="E18" s="71"/>
      <c r="F18" s="76" t="s">
        <v>30</v>
      </c>
      <c r="G18" s="77"/>
      <c r="H18" s="9" t="s">
        <v>28</v>
      </c>
      <c r="I18" s="10" t="s">
        <v>14</v>
      </c>
      <c r="J18" s="10">
        <v>0</v>
      </c>
      <c r="K18" s="11">
        <v>1</v>
      </c>
      <c r="L18" s="11">
        <v>54.01</v>
      </c>
      <c r="M18" s="11">
        <f t="shared" ref="M18" si="10">K18*L18</f>
        <v>54.01</v>
      </c>
      <c r="N18" s="12"/>
      <c r="O18" s="14"/>
      <c r="P18" s="14">
        <f t="shared" si="9"/>
        <v>0</v>
      </c>
      <c r="Q18" s="15">
        <f t="shared" ref="Q18" si="11">M18+P18</f>
        <v>54.01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72" customHeight="1">
      <c r="A19" s="70" t="s">
        <v>41</v>
      </c>
      <c r="B19" s="78" t="s">
        <v>58</v>
      </c>
      <c r="C19" s="70" t="s">
        <v>42</v>
      </c>
      <c r="D19" s="73" t="s">
        <v>17</v>
      </c>
      <c r="E19" s="70" t="s">
        <v>15</v>
      </c>
      <c r="F19" s="76" t="s">
        <v>105</v>
      </c>
      <c r="G19" s="77"/>
      <c r="H19" s="9" t="s">
        <v>39</v>
      </c>
      <c r="I19" s="10" t="s">
        <v>14</v>
      </c>
      <c r="J19" s="10">
        <v>0</v>
      </c>
      <c r="K19" s="11"/>
      <c r="L19" s="11"/>
      <c r="M19" s="11">
        <f>K19*L19</f>
        <v>0</v>
      </c>
      <c r="N19" s="12" t="s">
        <v>20</v>
      </c>
      <c r="O19" s="14">
        <v>17.52</v>
      </c>
      <c r="P19" s="14">
        <f t="shared" ref="P19" si="12">N19*O19</f>
        <v>17.52</v>
      </c>
      <c r="Q19" s="15">
        <f>M19+P19</f>
        <v>17.52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72" customHeight="1">
      <c r="A20" s="71"/>
      <c r="B20" s="84"/>
      <c r="C20" s="71"/>
      <c r="D20" s="74"/>
      <c r="E20" s="71"/>
      <c r="F20" s="69" t="s">
        <v>107</v>
      </c>
      <c r="G20" s="69"/>
      <c r="H20" s="9" t="s">
        <v>39</v>
      </c>
      <c r="I20" s="10" t="s">
        <v>14</v>
      </c>
      <c r="J20" s="10">
        <v>0</v>
      </c>
      <c r="K20" s="11">
        <v>1</v>
      </c>
      <c r="L20" s="11">
        <v>54.01</v>
      </c>
      <c r="M20" s="11"/>
      <c r="N20" s="12" t="s">
        <v>20</v>
      </c>
      <c r="O20" s="14">
        <v>17.52</v>
      </c>
      <c r="P20" s="14">
        <f>N20*O20</f>
        <v>17.52</v>
      </c>
      <c r="Q20" s="15">
        <f>P20+M20</f>
        <v>17.52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72" customHeight="1">
      <c r="A21" s="72"/>
      <c r="B21" s="79"/>
      <c r="C21" s="72"/>
      <c r="D21" s="75"/>
      <c r="E21" s="72"/>
      <c r="F21" s="69" t="s">
        <v>108</v>
      </c>
      <c r="G21" s="69"/>
      <c r="H21" s="9" t="s">
        <v>39</v>
      </c>
      <c r="I21" s="10" t="s">
        <v>14</v>
      </c>
      <c r="J21" s="10">
        <v>0</v>
      </c>
      <c r="K21" s="11">
        <v>1</v>
      </c>
      <c r="L21" s="11">
        <v>54.01</v>
      </c>
      <c r="M21" s="11"/>
      <c r="N21" s="12" t="s">
        <v>20</v>
      </c>
      <c r="O21" s="14">
        <v>17.52</v>
      </c>
      <c r="P21" s="14">
        <f>N21*O21</f>
        <v>17.52</v>
      </c>
      <c r="Q21" s="15">
        <f>P21+M21</f>
        <v>17.52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60" customHeight="1">
      <c r="A22" s="69" t="s">
        <v>63</v>
      </c>
      <c r="B22" s="100" t="s">
        <v>64</v>
      </c>
      <c r="C22" s="69" t="s">
        <v>65</v>
      </c>
      <c r="D22" s="99" t="s">
        <v>66</v>
      </c>
      <c r="E22" s="69" t="s">
        <v>15</v>
      </c>
      <c r="F22" s="76" t="s">
        <v>106</v>
      </c>
      <c r="G22" s="77"/>
      <c r="H22" s="9" t="s">
        <v>39</v>
      </c>
      <c r="I22" s="10" t="s">
        <v>14</v>
      </c>
      <c r="J22" s="10">
        <v>0</v>
      </c>
      <c r="K22" s="11">
        <v>1</v>
      </c>
      <c r="L22" s="11">
        <v>54.01</v>
      </c>
      <c r="M22" s="11">
        <f>K22*L22</f>
        <v>54.01</v>
      </c>
      <c r="N22" s="12" t="s">
        <v>20</v>
      </c>
      <c r="O22" s="14">
        <v>17.52</v>
      </c>
      <c r="P22" s="14">
        <f t="shared" ref="P22:P23" si="13">N22*O22</f>
        <v>17.52</v>
      </c>
      <c r="Q22" s="15">
        <f>M22+P22</f>
        <v>71.53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60" customHeight="1">
      <c r="A23" s="69"/>
      <c r="B23" s="100"/>
      <c r="C23" s="69"/>
      <c r="D23" s="99"/>
      <c r="E23" s="69"/>
      <c r="F23" s="76" t="s">
        <v>30</v>
      </c>
      <c r="G23" s="77"/>
      <c r="H23" s="9" t="s">
        <v>28</v>
      </c>
      <c r="I23" s="10" t="s">
        <v>14</v>
      </c>
      <c r="J23" s="10">
        <v>0</v>
      </c>
      <c r="K23" s="11">
        <v>1</v>
      </c>
      <c r="L23" s="11">
        <v>54.01</v>
      </c>
      <c r="M23" s="11">
        <f t="shared" ref="M23" si="14">K23*L23</f>
        <v>54.01</v>
      </c>
      <c r="N23" s="12"/>
      <c r="O23" s="14"/>
      <c r="P23" s="14">
        <f t="shared" si="13"/>
        <v>0</v>
      </c>
      <c r="Q23" s="15">
        <f t="shared" ref="Q23" si="15">M23+P23</f>
        <v>54.01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6" spans="1:27">
      <c r="C26" s="23"/>
    </row>
    <row r="29" spans="1:27">
      <c r="E29" s="24"/>
    </row>
    <row r="30" spans="1:27">
      <c r="E30" s="24"/>
    </row>
  </sheetData>
  <mergeCells count="75">
    <mergeCell ref="F13:G13"/>
    <mergeCell ref="A5:A7"/>
    <mergeCell ref="B5:B7"/>
    <mergeCell ref="C5:C7"/>
    <mergeCell ref="D5:D7"/>
    <mergeCell ref="E5:E7"/>
    <mergeCell ref="F11:G11"/>
    <mergeCell ref="F12:G12"/>
    <mergeCell ref="A11:A13"/>
    <mergeCell ref="B11:B13"/>
    <mergeCell ref="C11:C13"/>
    <mergeCell ref="F10:G10"/>
    <mergeCell ref="D11:D13"/>
    <mergeCell ref="E11:E13"/>
    <mergeCell ref="F5:G5"/>
    <mergeCell ref="F6:G6"/>
    <mergeCell ref="F19:G19"/>
    <mergeCell ref="F20:G20"/>
    <mergeCell ref="F21:G21"/>
    <mergeCell ref="A22:A23"/>
    <mergeCell ref="B22:B23"/>
    <mergeCell ref="C22:C23"/>
    <mergeCell ref="D22:D23"/>
    <mergeCell ref="E22:E23"/>
    <mergeCell ref="F22:G22"/>
    <mergeCell ref="F23:G23"/>
    <mergeCell ref="A19:A21"/>
    <mergeCell ref="B19:B21"/>
    <mergeCell ref="C19:C21"/>
    <mergeCell ref="D19:D21"/>
    <mergeCell ref="E19:E21"/>
    <mergeCell ref="F17:G17"/>
    <mergeCell ref="F18:G18"/>
    <mergeCell ref="F16:G16"/>
    <mergeCell ref="A14:A15"/>
    <mergeCell ref="B14:B15"/>
    <mergeCell ref="C14:C15"/>
    <mergeCell ref="D14:D15"/>
    <mergeCell ref="E14:E15"/>
    <mergeCell ref="F14:G14"/>
    <mergeCell ref="F15:G15"/>
    <mergeCell ref="A17:A18"/>
    <mergeCell ref="B17:B18"/>
    <mergeCell ref="C17:C18"/>
    <mergeCell ref="D17:D18"/>
    <mergeCell ref="E17:E18"/>
    <mergeCell ref="A8:A9"/>
    <mergeCell ref="B8:B9"/>
    <mergeCell ref="C8:C9"/>
    <mergeCell ref="D8:D9"/>
    <mergeCell ref="E8:E9"/>
    <mergeCell ref="F8:G8"/>
    <mergeCell ref="F9:G9"/>
    <mergeCell ref="F7:G7"/>
    <mergeCell ref="M3:M4"/>
    <mergeCell ref="N3:N4"/>
    <mergeCell ref="I3:I4"/>
    <mergeCell ref="J3:J4"/>
    <mergeCell ref="K3:K4"/>
    <mergeCell ref="O3:O4"/>
    <mergeCell ref="P3:P4"/>
    <mergeCell ref="Q3:Q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F3:G4"/>
    <mergeCell ref="H3:H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K17"/>
  <sheetViews>
    <sheetView zoomScale="50" zoomScaleNormal="50" workbookViewId="0">
      <selection activeCell="D24" sqref="D24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10.14062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42186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70" t="s">
        <v>90</v>
      </c>
      <c r="B5" s="78" t="s">
        <v>49</v>
      </c>
      <c r="C5" s="80" t="s">
        <v>36</v>
      </c>
      <c r="D5" s="94" t="s">
        <v>17</v>
      </c>
      <c r="E5" s="70" t="s">
        <v>15</v>
      </c>
      <c r="F5" s="76" t="s">
        <v>109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>K5*L5</f>
        <v>0</v>
      </c>
      <c r="N5" s="12" t="s">
        <v>20</v>
      </c>
      <c r="O5" s="14">
        <v>17.52</v>
      </c>
      <c r="P5" s="14">
        <f t="shared" ref="P5" si="0">N5*O5</f>
        <v>17.52</v>
      </c>
      <c r="Q5" s="15">
        <f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4.5" customHeight="1">
      <c r="A6" s="71"/>
      <c r="B6" s="84"/>
      <c r="C6" s="88"/>
      <c r="D6" s="96"/>
      <c r="E6" s="71"/>
      <c r="F6" s="69" t="s">
        <v>110</v>
      </c>
      <c r="G6" s="69"/>
      <c r="H6" s="9" t="s">
        <v>39</v>
      </c>
      <c r="I6" s="10" t="s">
        <v>14</v>
      </c>
      <c r="J6" s="10">
        <v>0</v>
      </c>
      <c r="K6" s="11">
        <v>1</v>
      </c>
      <c r="L6" s="11">
        <v>54.01</v>
      </c>
      <c r="M6" s="11"/>
      <c r="N6" s="12"/>
      <c r="O6" s="14"/>
      <c r="P6" s="14">
        <f>N6*O6</f>
        <v>0</v>
      </c>
      <c r="Q6" s="15">
        <f>K6*L6</f>
        <v>54.01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34" t="s">
        <v>21</v>
      </c>
      <c r="B7" s="35" t="s">
        <v>52</v>
      </c>
      <c r="C7" s="32" t="s">
        <v>22</v>
      </c>
      <c r="D7" s="41" t="s">
        <v>17</v>
      </c>
      <c r="E7" s="34" t="s">
        <v>15</v>
      </c>
      <c r="F7" s="76" t="s">
        <v>109</v>
      </c>
      <c r="G7" s="77"/>
      <c r="H7" s="9" t="s">
        <v>39</v>
      </c>
      <c r="I7" s="10" t="s">
        <v>14</v>
      </c>
      <c r="J7" s="10">
        <v>0</v>
      </c>
      <c r="K7" s="11"/>
      <c r="L7" s="11"/>
      <c r="M7" s="11">
        <f>K7*L7</f>
        <v>0</v>
      </c>
      <c r="N7" s="12" t="s">
        <v>20</v>
      </c>
      <c r="O7" s="14">
        <v>17.52</v>
      </c>
      <c r="P7" s="14">
        <f t="shared" ref="P7" si="1">N7*O7</f>
        <v>17.52</v>
      </c>
      <c r="Q7" s="15">
        <f>M7+P7</f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0">
      <c r="A8" s="34" t="s">
        <v>88</v>
      </c>
      <c r="B8" s="35" t="s">
        <v>55</v>
      </c>
      <c r="C8" s="32" t="s">
        <v>44</v>
      </c>
      <c r="D8" s="41" t="s">
        <v>17</v>
      </c>
      <c r="E8" s="34" t="s">
        <v>15</v>
      </c>
      <c r="F8" s="76" t="s">
        <v>109</v>
      </c>
      <c r="G8" s="77"/>
      <c r="H8" s="9" t="s">
        <v>39</v>
      </c>
      <c r="I8" s="10" t="s">
        <v>14</v>
      </c>
      <c r="J8" s="10">
        <v>0</v>
      </c>
      <c r="K8" s="11"/>
      <c r="L8" s="11"/>
      <c r="M8" s="11">
        <f>K8*L8</f>
        <v>0</v>
      </c>
      <c r="N8" s="12" t="s">
        <v>20</v>
      </c>
      <c r="O8" s="14">
        <v>17.52</v>
      </c>
      <c r="P8" s="14">
        <f t="shared" ref="P8" si="2">N8*O8</f>
        <v>17.52</v>
      </c>
      <c r="Q8" s="15">
        <f>M8+P8</f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0">
      <c r="A9" s="34" t="s">
        <v>45</v>
      </c>
      <c r="B9" s="35" t="s">
        <v>57</v>
      </c>
      <c r="C9" s="32" t="s">
        <v>46</v>
      </c>
      <c r="D9" s="41" t="s">
        <v>17</v>
      </c>
      <c r="E9" s="34" t="s">
        <v>15</v>
      </c>
      <c r="F9" s="69" t="s">
        <v>110</v>
      </c>
      <c r="G9" s="69"/>
      <c r="H9" s="9" t="s">
        <v>39</v>
      </c>
      <c r="I9" s="10" t="s">
        <v>14</v>
      </c>
      <c r="J9" s="10">
        <v>0</v>
      </c>
      <c r="K9" s="11">
        <v>1</v>
      </c>
      <c r="L9" s="11">
        <v>54.01</v>
      </c>
      <c r="M9" s="11"/>
      <c r="N9" s="12"/>
      <c r="O9" s="14"/>
      <c r="P9" s="14">
        <f>N9*O9</f>
        <v>0</v>
      </c>
      <c r="Q9" s="15">
        <f>K9*L9</f>
        <v>54.01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72" customHeight="1">
      <c r="A10" s="34" t="s">
        <v>41</v>
      </c>
      <c r="B10" s="35" t="s">
        <v>58</v>
      </c>
      <c r="C10" s="34" t="s">
        <v>42</v>
      </c>
      <c r="D10" s="41" t="s">
        <v>17</v>
      </c>
      <c r="E10" s="34" t="s">
        <v>15</v>
      </c>
      <c r="F10" s="69" t="s">
        <v>110</v>
      </c>
      <c r="G10" s="69"/>
      <c r="H10" s="9" t="s">
        <v>39</v>
      </c>
      <c r="I10" s="10" t="s">
        <v>14</v>
      </c>
      <c r="J10" s="10">
        <v>0</v>
      </c>
      <c r="K10" s="11"/>
      <c r="L10" s="11"/>
      <c r="M10" s="11">
        <f>K10*L10</f>
        <v>0</v>
      </c>
      <c r="N10" s="12" t="s">
        <v>20</v>
      </c>
      <c r="O10" s="14">
        <v>17.52</v>
      </c>
      <c r="P10" s="14">
        <f t="shared" ref="P10" si="3">N10*O10</f>
        <v>17.52</v>
      </c>
      <c r="Q10" s="15">
        <f>M10+P10</f>
        <v>17.52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51" customHeight="1">
      <c r="A11" s="43" t="s">
        <v>61</v>
      </c>
      <c r="B11" s="43" t="s">
        <v>48</v>
      </c>
      <c r="C11" s="43" t="s">
        <v>59</v>
      </c>
      <c r="D11" s="43" t="s">
        <v>26</v>
      </c>
      <c r="E11" s="26" t="s">
        <v>15</v>
      </c>
      <c r="F11" s="76" t="s">
        <v>109</v>
      </c>
      <c r="G11" s="77"/>
      <c r="H11" s="9" t="s">
        <v>39</v>
      </c>
      <c r="I11" s="10" t="s">
        <v>14</v>
      </c>
      <c r="J11" s="10">
        <v>0</v>
      </c>
      <c r="K11" s="11"/>
      <c r="L11" s="11"/>
      <c r="M11" s="11">
        <f>K11*L11</f>
        <v>0</v>
      </c>
      <c r="N11" s="12" t="s">
        <v>20</v>
      </c>
      <c r="O11" s="14">
        <v>17.52</v>
      </c>
      <c r="P11" s="14">
        <f t="shared" ref="P11" si="4">N11*O11</f>
        <v>17.52</v>
      </c>
      <c r="Q11" s="15">
        <f>M11+P11</f>
        <v>17.52</v>
      </c>
    </row>
    <row r="13" spans="1:27">
      <c r="C13" s="23"/>
    </row>
    <row r="16" spans="1:27">
      <c r="E16" s="24"/>
    </row>
    <row r="17" spans="5:5">
      <c r="E17" s="24"/>
    </row>
  </sheetData>
  <mergeCells count="33">
    <mergeCell ref="F11:G11"/>
    <mergeCell ref="F10:G10"/>
    <mergeCell ref="F9:G9"/>
    <mergeCell ref="F8:G8"/>
    <mergeCell ref="F7:G7"/>
    <mergeCell ref="Q3:Q4"/>
    <mergeCell ref="A5:A6"/>
    <mergeCell ref="B5:B6"/>
    <mergeCell ref="C5:C6"/>
    <mergeCell ref="D5:D6"/>
    <mergeCell ref="E5:E6"/>
    <mergeCell ref="F3:G4"/>
    <mergeCell ref="H3:H4"/>
    <mergeCell ref="I3:I4"/>
    <mergeCell ref="J3:J4"/>
    <mergeCell ref="K3:K4"/>
    <mergeCell ref="L3:L4"/>
    <mergeCell ref="F5:G5"/>
    <mergeCell ref="F6:G6"/>
    <mergeCell ref="M3:M4"/>
    <mergeCell ref="N3:N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P3:P4"/>
    <mergeCell ref="O3:O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K15"/>
  <sheetViews>
    <sheetView zoomScale="50" zoomScaleNormal="50" workbookViewId="0">
      <selection activeCell="K25" sqref="K25"/>
    </sheetView>
  </sheetViews>
  <sheetFormatPr defaultRowHeight="15"/>
  <cols>
    <col min="1" max="1" width="44.28515625" style="3" customWidth="1"/>
    <col min="2" max="2" width="15.7109375" style="3" bestFit="1" customWidth="1"/>
    <col min="3" max="3" width="15.42578125" style="3" bestFit="1" customWidth="1"/>
    <col min="4" max="4" width="22.85546875" style="3" bestFit="1" customWidth="1"/>
    <col min="5" max="5" width="29.140625" style="3" customWidth="1"/>
    <col min="6" max="6" width="9.140625" style="3"/>
    <col min="7" max="7" width="10.140625" style="3" customWidth="1"/>
    <col min="8" max="8" width="20.7109375" style="22" customWidth="1"/>
    <col min="9" max="9" width="9.140625" style="22"/>
    <col min="10" max="10" width="9.140625" style="3"/>
    <col min="11" max="11" width="14.7109375" style="3" bestFit="1" customWidth="1"/>
    <col min="12" max="12" width="9.85546875" style="3" bestFit="1" customWidth="1"/>
    <col min="13" max="13" width="12.140625" style="3" bestFit="1" customWidth="1"/>
    <col min="14" max="14" width="14.7109375" style="3" bestFit="1" customWidth="1"/>
    <col min="15" max="15" width="9.85546875" style="3" bestFit="1" customWidth="1"/>
    <col min="16" max="16" width="17.42578125" style="3" bestFit="1" customWidth="1"/>
    <col min="17" max="17" width="12.140625" style="3" bestFit="1" customWidth="1"/>
    <col min="18" max="1025" width="9.140625" style="3"/>
    <col min="1026" max="16384" width="9.140625" style="4"/>
  </cols>
  <sheetData>
    <row r="1" spans="1:27" ht="1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33</v>
      </c>
      <c r="P1" s="66"/>
      <c r="Q1" s="1">
        <v>42217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customHeight="1">
      <c r="A2" s="66" t="s">
        <v>1</v>
      </c>
      <c r="B2" s="67" t="s">
        <v>2</v>
      </c>
      <c r="C2" s="67" t="s">
        <v>3</v>
      </c>
      <c r="D2" s="66" t="s">
        <v>4</v>
      </c>
      <c r="E2" s="67" t="s">
        <v>5</v>
      </c>
      <c r="F2" s="67" t="s">
        <v>6</v>
      </c>
      <c r="G2" s="67"/>
      <c r="H2" s="67"/>
      <c r="I2" s="67"/>
      <c r="J2" s="67"/>
      <c r="K2" s="67" t="s">
        <v>7</v>
      </c>
      <c r="L2" s="67"/>
      <c r="M2" s="67"/>
      <c r="N2" s="67" t="s">
        <v>8</v>
      </c>
      <c r="O2" s="67"/>
      <c r="P2" s="67"/>
      <c r="Q2" s="29" t="s">
        <v>40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66"/>
      <c r="B3" s="66"/>
      <c r="C3" s="66"/>
      <c r="D3" s="66"/>
      <c r="E3" s="66"/>
      <c r="F3" s="66" t="s">
        <v>10</v>
      </c>
      <c r="G3" s="66"/>
      <c r="H3" s="66" t="s">
        <v>11</v>
      </c>
      <c r="I3" s="67" t="s">
        <v>12</v>
      </c>
      <c r="J3" s="67" t="s">
        <v>9</v>
      </c>
      <c r="K3" s="66" t="s">
        <v>13</v>
      </c>
      <c r="L3" s="67" t="s">
        <v>12</v>
      </c>
      <c r="M3" s="67" t="s">
        <v>9</v>
      </c>
      <c r="N3" s="66" t="s">
        <v>13</v>
      </c>
      <c r="O3" s="67" t="s">
        <v>12</v>
      </c>
      <c r="P3" s="67" t="s">
        <v>9</v>
      </c>
      <c r="Q3" s="6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4.5" customHeight="1">
      <c r="A5" s="34" t="s">
        <v>90</v>
      </c>
      <c r="B5" s="35" t="s">
        <v>49</v>
      </c>
      <c r="C5" s="32" t="s">
        <v>36</v>
      </c>
      <c r="D5" s="33" t="s">
        <v>17</v>
      </c>
      <c r="E5" s="34" t="s">
        <v>15</v>
      </c>
      <c r="F5" s="76" t="s">
        <v>113</v>
      </c>
      <c r="G5" s="77"/>
      <c r="H5" s="9" t="s">
        <v>39</v>
      </c>
      <c r="I5" s="10" t="s">
        <v>14</v>
      </c>
      <c r="J5" s="10">
        <v>0</v>
      </c>
      <c r="K5" s="11"/>
      <c r="L5" s="11"/>
      <c r="M5" s="11">
        <f t="shared" ref="M5:M11" si="0">K5*L5</f>
        <v>0</v>
      </c>
      <c r="N5" s="12" t="s">
        <v>20</v>
      </c>
      <c r="O5" s="14">
        <v>17.52</v>
      </c>
      <c r="P5" s="14">
        <f t="shared" ref="P5" si="1">N5*O5</f>
        <v>17.52</v>
      </c>
      <c r="Q5" s="15">
        <f t="shared" ref="Q5:Q11" si="2">M5+P5</f>
        <v>17.52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0">
      <c r="A6" s="70" t="s">
        <v>21</v>
      </c>
      <c r="B6" s="78" t="s">
        <v>52</v>
      </c>
      <c r="C6" s="80" t="s">
        <v>22</v>
      </c>
      <c r="D6" s="73" t="s">
        <v>17</v>
      </c>
      <c r="E6" s="70" t="s">
        <v>15</v>
      </c>
      <c r="F6" s="76" t="s">
        <v>112</v>
      </c>
      <c r="G6" s="77"/>
      <c r="H6" s="9" t="s">
        <v>39</v>
      </c>
      <c r="I6" s="10" t="s">
        <v>14</v>
      </c>
      <c r="J6" s="10">
        <v>0</v>
      </c>
      <c r="K6" s="11"/>
      <c r="L6" s="11"/>
      <c r="M6" s="11">
        <f t="shared" si="0"/>
        <v>0</v>
      </c>
      <c r="N6" s="12" t="s">
        <v>20</v>
      </c>
      <c r="O6" s="14">
        <v>17.52</v>
      </c>
      <c r="P6" s="14">
        <f t="shared" ref="P6:P7" si="3">N6*O6</f>
        <v>17.52</v>
      </c>
      <c r="Q6" s="15">
        <f t="shared" si="2"/>
        <v>17.52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0">
      <c r="A7" s="72"/>
      <c r="B7" s="79"/>
      <c r="C7" s="81"/>
      <c r="D7" s="75"/>
      <c r="E7" s="72"/>
      <c r="F7" s="76" t="s">
        <v>113</v>
      </c>
      <c r="G7" s="77"/>
      <c r="H7" s="9" t="s">
        <v>39</v>
      </c>
      <c r="I7" s="10" t="s">
        <v>14</v>
      </c>
      <c r="J7" s="10">
        <v>0</v>
      </c>
      <c r="K7" s="11"/>
      <c r="L7" s="11"/>
      <c r="M7" s="11">
        <f t="shared" si="0"/>
        <v>0</v>
      </c>
      <c r="N7" s="12" t="s">
        <v>20</v>
      </c>
      <c r="O7" s="14">
        <v>17.52</v>
      </c>
      <c r="P7" s="14">
        <f t="shared" si="3"/>
        <v>17.52</v>
      </c>
      <c r="Q7" s="15">
        <f t="shared" si="2"/>
        <v>17.52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72" customHeight="1">
      <c r="A8" s="70" t="s">
        <v>41</v>
      </c>
      <c r="B8" s="78" t="s">
        <v>58</v>
      </c>
      <c r="C8" s="70" t="s">
        <v>42</v>
      </c>
      <c r="D8" s="73" t="s">
        <v>17</v>
      </c>
      <c r="E8" s="70" t="s">
        <v>15</v>
      </c>
      <c r="F8" s="69" t="s">
        <v>111</v>
      </c>
      <c r="G8" s="69"/>
      <c r="H8" s="9" t="s">
        <v>39</v>
      </c>
      <c r="I8" s="10" t="s">
        <v>14</v>
      </c>
      <c r="J8" s="10">
        <v>0</v>
      </c>
      <c r="K8" s="11"/>
      <c r="L8" s="11"/>
      <c r="M8" s="11">
        <f t="shared" si="0"/>
        <v>0</v>
      </c>
      <c r="N8" s="12" t="s">
        <v>20</v>
      </c>
      <c r="O8" s="14">
        <v>17.52</v>
      </c>
      <c r="P8" s="14">
        <f t="shared" ref="P8:P9" si="4">N8*O8</f>
        <v>17.52</v>
      </c>
      <c r="Q8" s="15">
        <f t="shared" si="2"/>
        <v>17.52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72" customHeight="1">
      <c r="A9" s="72"/>
      <c r="B9" s="79"/>
      <c r="C9" s="72"/>
      <c r="D9" s="75"/>
      <c r="E9" s="72"/>
      <c r="F9" s="76" t="s">
        <v>113</v>
      </c>
      <c r="G9" s="77"/>
      <c r="H9" s="9" t="s">
        <v>39</v>
      </c>
      <c r="I9" s="10" t="s">
        <v>14</v>
      </c>
      <c r="J9" s="10">
        <v>0</v>
      </c>
      <c r="K9" s="11"/>
      <c r="L9" s="11"/>
      <c r="M9" s="11">
        <f t="shared" si="0"/>
        <v>0</v>
      </c>
      <c r="N9" s="12" t="s">
        <v>20</v>
      </c>
      <c r="O9" s="14">
        <v>17.52</v>
      </c>
      <c r="P9" s="14">
        <f t="shared" si="4"/>
        <v>17.52</v>
      </c>
      <c r="Q9" s="15">
        <f t="shared" si="2"/>
        <v>17.52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0">
      <c r="A10" s="47" t="s">
        <v>24</v>
      </c>
      <c r="B10" s="3" t="s">
        <v>50</v>
      </c>
      <c r="C10" s="3" t="s">
        <v>16</v>
      </c>
      <c r="D10" s="3" t="s">
        <v>17</v>
      </c>
      <c r="E10" s="26" t="s">
        <v>15</v>
      </c>
      <c r="F10" s="69" t="s">
        <v>111</v>
      </c>
      <c r="G10" s="69"/>
      <c r="H10" s="9" t="s">
        <v>39</v>
      </c>
      <c r="I10" s="10" t="s">
        <v>14</v>
      </c>
      <c r="J10" s="10">
        <v>0</v>
      </c>
      <c r="K10" s="11"/>
      <c r="L10" s="11"/>
      <c r="M10" s="11">
        <f t="shared" si="0"/>
        <v>0</v>
      </c>
      <c r="N10" s="12" t="s">
        <v>20</v>
      </c>
      <c r="O10" s="14">
        <v>17.52</v>
      </c>
      <c r="P10" s="14">
        <f t="shared" ref="P10" si="5">N10*O10</f>
        <v>17.52</v>
      </c>
      <c r="Q10" s="15">
        <f t="shared" si="2"/>
        <v>17.52</v>
      </c>
    </row>
    <row r="11" spans="1:27" ht="60">
      <c r="A11" s="47" t="s">
        <v>34</v>
      </c>
      <c r="B11" s="3" t="s">
        <v>54</v>
      </c>
      <c r="C11" s="23" t="s">
        <v>35</v>
      </c>
      <c r="D11" s="3" t="s">
        <v>17</v>
      </c>
      <c r="E11" s="26" t="s">
        <v>15</v>
      </c>
      <c r="F11" s="69" t="s">
        <v>111</v>
      </c>
      <c r="G11" s="69"/>
      <c r="H11" s="9" t="s">
        <v>39</v>
      </c>
      <c r="I11" s="10" t="s">
        <v>14</v>
      </c>
      <c r="J11" s="10">
        <v>0</v>
      </c>
      <c r="K11" s="11"/>
      <c r="L11" s="11"/>
      <c r="M11" s="11">
        <f t="shared" si="0"/>
        <v>0</v>
      </c>
      <c r="N11" s="12" t="s">
        <v>20</v>
      </c>
      <c r="O11" s="14">
        <v>17.52</v>
      </c>
      <c r="P11" s="14">
        <f t="shared" ref="P11" si="6">N11*O11</f>
        <v>17.52</v>
      </c>
      <c r="Q11" s="15">
        <f t="shared" si="2"/>
        <v>17.52</v>
      </c>
    </row>
    <row r="14" spans="1:27">
      <c r="E14" s="24"/>
    </row>
    <row r="15" spans="1:27">
      <c r="E15" s="24"/>
    </row>
  </sheetData>
  <mergeCells count="38">
    <mergeCell ref="F10:G10"/>
    <mergeCell ref="F11:G11"/>
    <mergeCell ref="F7:G7"/>
    <mergeCell ref="F9:G9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F5:G5"/>
    <mergeCell ref="F6:G6"/>
    <mergeCell ref="F8:G8"/>
    <mergeCell ref="M3:M4"/>
    <mergeCell ref="N3:N4"/>
    <mergeCell ref="Q3:Q4"/>
    <mergeCell ref="F3:G4"/>
    <mergeCell ref="H3:H4"/>
    <mergeCell ref="I3:I4"/>
    <mergeCell ref="J3:J4"/>
    <mergeCell ref="K3:K4"/>
    <mergeCell ref="L3:L4"/>
    <mergeCell ref="A1:N1"/>
    <mergeCell ref="O1:P1"/>
    <mergeCell ref="A2:A4"/>
    <mergeCell ref="B2:B4"/>
    <mergeCell ref="C2:C4"/>
    <mergeCell ref="D2:D4"/>
    <mergeCell ref="E2:E4"/>
    <mergeCell ref="F2:J2"/>
    <mergeCell ref="K2:M2"/>
    <mergeCell ref="N2:P2"/>
    <mergeCell ref="O3:O4"/>
    <mergeCell ref="P3:P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5"/>
  <sheetViews>
    <sheetView zoomScale="70" zoomScaleNormal="70" workbookViewId="0">
      <selection activeCell="A7" sqref="A7"/>
    </sheetView>
  </sheetViews>
  <sheetFormatPr defaultRowHeight="12.75"/>
  <cols>
    <col min="1" max="1" width="26.42578125" customWidth="1"/>
    <col min="2" max="2" width="14.85546875" customWidth="1"/>
    <col min="3" max="3" width="16.85546875" customWidth="1"/>
    <col min="4" max="4" width="23.140625" customWidth="1"/>
    <col min="6" max="6" width="11" customWidth="1"/>
    <col min="7" max="7" width="14.42578125" customWidth="1"/>
    <col min="8" max="9" width="10.28515625" customWidth="1"/>
    <col min="10" max="10" width="13.7109375" customWidth="1"/>
    <col min="11" max="11" width="10.7109375" customWidth="1"/>
    <col min="12" max="12" width="11.85546875" customWidth="1"/>
    <col min="13" max="13" width="18.28515625" customWidth="1"/>
    <col min="14" max="14" width="13.140625" customWidth="1"/>
    <col min="15" max="15" width="22.42578125" customWidth="1"/>
    <col min="16" max="16" width="27.7109375" customWidth="1"/>
  </cols>
  <sheetData>
    <row r="1" spans="1:16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 t="s">
        <v>125</v>
      </c>
      <c r="O1" s="102"/>
      <c r="P1" s="61">
        <v>42248</v>
      </c>
    </row>
    <row r="2" spans="1:16" ht="15.75">
      <c r="A2" s="103" t="s">
        <v>1</v>
      </c>
      <c r="B2" s="104" t="s">
        <v>3</v>
      </c>
      <c r="C2" s="103" t="s">
        <v>4</v>
      </c>
      <c r="D2" s="104" t="s">
        <v>5</v>
      </c>
      <c r="E2" s="105" t="s">
        <v>6</v>
      </c>
      <c r="F2" s="105"/>
      <c r="G2" s="105"/>
      <c r="H2" s="105"/>
      <c r="I2" s="105"/>
      <c r="J2" s="106" t="s">
        <v>7</v>
      </c>
      <c r="K2" s="106"/>
      <c r="L2" s="106"/>
      <c r="M2" s="106" t="s">
        <v>8</v>
      </c>
      <c r="N2" s="106"/>
      <c r="O2" s="106"/>
      <c r="P2" s="62" t="s">
        <v>9</v>
      </c>
    </row>
    <row r="3" spans="1:16">
      <c r="A3" s="103"/>
      <c r="B3" s="104"/>
      <c r="C3" s="103"/>
      <c r="D3" s="104"/>
      <c r="E3" s="107" t="s">
        <v>10</v>
      </c>
      <c r="F3" s="107"/>
      <c r="G3" s="111" t="s">
        <v>11</v>
      </c>
      <c r="H3" s="112" t="s">
        <v>12</v>
      </c>
      <c r="I3" s="112" t="s">
        <v>9</v>
      </c>
      <c r="J3" s="108" t="s">
        <v>13</v>
      </c>
      <c r="K3" s="109" t="s">
        <v>12</v>
      </c>
      <c r="L3" s="109" t="s">
        <v>9</v>
      </c>
      <c r="M3" s="108" t="s">
        <v>13</v>
      </c>
      <c r="N3" s="109" t="s">
        <v>12</v>
      </c>
      <c r="O3" s="109" t="s">
        <v>9</v>
      </c>
      <c r="P3" s="109" t="s">
        <v>12</v>
      </c>
    </row>
    <row r="4" spans="1:16">
      <c r="A4" s="103"/>
      <c r="B4" s="104"/>
      <c r="C4" s="103"/>
      <c r="D4" s="104"/>
      <c r="E4" s="107"/>
      <c r="F4" s="107"/>
      <c r="G4" s="111"/>
      <c r="H4" s="112"/>
      <c r="I4" s="112"/>
      <c r="J4" s="108"/>
      <c r="K4" s="109"/>
      <c r="L4" s="109"/>
      <c r="M4" s="108"/>
      <c r="N4" s="109"/>
      <c r="O4" s="109"/>
      <c r="P4" s="109"/>
    </row>
    <row r="5" spans="1:16" ht="15">
      <c r="A5" s="58"/>
      <c r="B5" s="63"/>
      <c r="C5" s="58"/>
      <c r="D5" s="64"/>
      <c r="E5" s="110"/>
      <c r="F5" s="110"/>
      <c r="G5" s="52"/>
      <c r="H5" s="53"/>
      <c r="I5" s="54"/>
      <c r="J5" s="55"/>
      <c r="K5" s="56"/>
      <c r="L5" s="55"/>
      <c r="M5" s="56"/>
      <c r="N5" s="56"/>
      <c r="O5" s="55"/>
      <c r="P5" s="56"/>
    </row>
    <row r="6" spans="1:16" ht="15">
      <c r="A6" s="58"/>
      <c r="B6" s="65"/>
      <c r="C6" s="64"/>
      <c r="D6" s="64"/>
      <c r="E6" s="110"/>
      <c r="F6" s="110"/>
      <c r="G6" s="52"/>
      <c r="H6" s="53"/>
      <c r="I6" s="54"/>
      <c r="J6" s="55"/>
      <c r="K6" s="56"/>
      <c r="L6" s="55"/>
      <c r="M6" s="55"/>
      <c r="N6" s="56"/>
      <c r="O6" s="55"/>
      <c r="P6" s="56"/>
    </row>
    <row r="7" spans="1:16" ht="15">
      <c r="A7" s="58"/>
      <c r="B7" s="63"/>
      <c r="C7" s="64"/>
      <c r="D7" s="64"/>
      <c r="E7" s="110"/>
      <c r="F7" s="110"/>
      <c r="G7" s="52"/>
      <c r="H7" s="53"/>
      <c r="I7" s="53"/>
      <c r="J7" s="56"/>
      <c r="K7" s="56"/>
      <c r="L7" s="56"/>
      <c r="M7" s="56"/>
      <c r="N7" s="56"/>
      <c r="O7" s="56"/>
      <c r="P7" s="56"/>
    </row>
    <row r="8" spans="1:16" ht="15">
      <c r="A8" s="57"/>
      <c r="B8" s="57"/>
      <c r="C8" s="57"/>
      <c r="D8" s="57"/>
      <c r="E8" s="110"/>
      <c r="F8" s="110"/>
      <c r="G8" s="52"/>
      <c r="H8" s="53"/>
      <c r="I8" s="54"/>
      <c r="J8" s="55"/>
      <c r="K8" s="56"/>
      <c r="L8" s="55"/>
      <c r="M8" s="55"/>
      <c r="N8" s="56"/>
      <c r="O8" s="55"/>
      <c r="P8" s="56"/>
    </row>
    <row r="9" spans="1:16" ht="15">
      <c r="A9" s="57"/>
      <c r="B9" s="57"/>
      <c r="C9" s="57"/>
      <c r="D9" s="57"/>
      <c r="E9" s="110"/>
      <c r="F9" s="110"/>
      <c r="G9" s="52"/>
      <c r="H9" s="53"/>
      <c r="I9" s="53"/>
      <c r="J9" s="56"/>
      <c r="K9" s="56"/>
      <c r="L9" s="56"/>
      <c r="M9" s="56"/>
      <c r="N9" s="56"/>
      <c r="O9" s="56"/>
      <c r="P9" s="56"/>
    </row>
    <row r="10" spans="1:16" ht="15">
      <c r="A10" s="58"/>
      <c r="B10" s="58"/>
      <c r="C10" s="58"/>
      <c r="D10" s="58"/>
      <c r="E10" s="110"/>
      <c r="F10" s="110"/>
      <c r="G10" s="52"/>
      <c r="H10" s="53"/>
      <c r="I10" s="53"/>
      <c r="J10" s="56"/>
      <c r="K10" s="56"/>
      <c r="L10" s="56"/>
      <c r="M10" s="56"/>
      <c r="N10" s="56"/>
      <c r="O10" s="56"/>
      <c r="P10" s="56"/>
    </row>
    <row r="11" spans="1:16" ht="15">
      <c r="A11" s="57"/>
      <c r="B11" s="57"/>
      <c r="C11" s="57"/>
      <c r="D11" s="57"/>
      <c r="E11" s="110"/>
      <c r="F11" s="110"/>
      <c r="G11" s="52"/>
      <c r="H11" s="53"/>
      <c r="I11" s="53"/>
      <c r="J11" s="56"/>
      <c r="K11" s="56"/>
      <c r="L11" s="56"/>
      <c r="M11" s="56"/>
      <c r="N11" s="56"/>
      <c r="O11" s="56"/>
      <c r="P11" s="56"/>
    </row>
    <row r="12" spans="1:16" ht="15">
      <c r="A12" s="57"/>
      <c r="B12" s="57"/>
      <c r="C12" s="57"/>
      <c r="D12" s="57"/>
      <c r="E12" s="110"/>
      <c r="F12" s="110"/>
      <c r="G12" s="52"/>
      <c r="H12" s="53"/>
      <c r="I12" s="53"/>
      <c r="J12" s="56"/>
      <c r="K12" s="56"/>
      <c r="L12" s="56"/>
      <c r="M12" s="56"/>
      <c r="N12" s="56"/>
      <c r="O12" s="56"/>
      <c r="P12" s="56"/>
    </row>
    <row r="13" spans="1:16" ht="15">
      <c r="A13" s="57"/>
      <c r="B13" s="57"/>
      <c r="C13" s="57"/>
      <c r="D13" s="57"/>
      <c r="E13" s="110"/>
      <c r="F13" s="110"/>
      <c r="G13" s="59"/>
      <c r="H13" s="53"/>
      <c r="I13" s="53"/>
      <c r="J13" s="56"/>
      <c r="K13" s="56"/>
      <c r="L13" s="56"/>
      <c r="M13" s="56"/>
      <c r="N13" s="56"/>
      <c r="O13" s="56"/>
      <c r="P13" s="56"/>
    </row>
    <row r="14" spans="1:16" ht="15">
      <c r="A14" s="57"/>
      <c r="B14" s="57"/>
      <c r="C14" s="57"/>
      <c r="D14" s="57"/>
      <c r="E14" s="110"/>
      <c r="F14" s="110"/>
      <c r="G14" s="52"/>
      <c r="H14" s="53"/>
      <c r="I14" s="53"/>
      <c r="J14" s="56"/>
      <c r="K14" s="56"/>
      <c r="L14" s="56"/>
      <c r="M14" s="56"/>
      <c r="N14" s="56"/>
      <c r="O14" s="56"/>
      <c r="P14" s="56"/>
    </row>
    <row r="15" spans="1:16" ht="15" customHeight="1">
      <c r="A15" s="113" t="s">
        <v>126</v>
      </c>
      <c r="B15" s="114"/>
      <c r="C15" s="114"/>
      <c r="D15" s="114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</sheetData>
  <mergeCells count="31">
    <mergeCell ref="E14:F14"/>
    <mergeCell ref="A15:D15"/>
    <mergeCell ref="E7:F7"/>
    <mergeCell ref="E8:F8"/>
    <mergeCell ref="E9:F9"/>
    <mergeCell ref="E10:F10"/>
    <mergeCell ref="E11:F11"/>
    <mergeCell ref="E12:F12"/>
    <mergeCell ref="P3:P4"/>
    <mergeCell ref="E5:F5"/>
    <mergeCell ref="K3:K4"/>
    <mergeCell ref="L3:L4"/>
    <mergeCell ref="E13:F13"/>
    <mergeCell ref="E6:F6"/>
    <mergeCell ref="G3:G4"/>
    <mergeCell ref="H3:H4"/>
    <mergeCell ref="I3:I4"/>
    <mergeCell ref="J3:J4"/>
    <mergeCell ref="A1:M1"/>
    <mergeCell ref="N1:O1"/>
    <mergeCell ref="A2:A4"/>
    <mergeCell ref="B2:B4"/>
    <mergeCell ref="C2:C4"/>
    <mergeCell ref="D2:D4"/>
    <mergeCell ref="E2:I2"/>
    <mergeCell ref="J2:L2"/>
    <mergeCell ref="M2:O2"/>
    <mergeCell ref="E3:F4"/>
    <mergeCell ref="M3:M4"/>
    <mergeCell ref="N3:N4"/>
    <mergeCell ref="O3:O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EXEC JAN</vt:lpstr>
      <vt:lpstr>EXEC FEV</vt:lpstr>
      <vt:lpstr>EXEC MAC</vt:lpstr>
      <vt:lpstr>EXEC ABR</vt:lpstr>
      <vt:lpstr>EXEC MAI</vt:lpstr>
      <vt:lpstr>EXEC JUN</vt:lpstr>
      <vt:lpstr>EXEC JUL</vt:lpstr>
      <vt:lpstr>EXEC AGO</vt:lpstr>
      <vt:lpstr>EXEC SET</vt:lpstr>
      <vt:lpstr>EXEC OUT</vt:lpstr>
      <vt:lpstr>EXECUTADO -Nov-15</vt:lpstr>
      <vt:lpstr>EXECUTADO -Dez-2015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Paz - GAF</dc:creator>
  <cp:lastModifiedBy>Usuario</cp:lastModifiedBy>
  <cp:revision>1</cp:revision>
  <cp:lastPrinted>2016-03-01T16:56:24Z</cp:lastPrinted>
  <dcterms:created xsi:type="dcterms:W3CDTF">2016-01-28T11:54:06Z</dcterms:created>
  <dcterms:modified xsi:type="dcterms:W3CDTF">2017-02-02T18:54:02Z</dcterms:modified>
  <dc:language>pt-BR</dc:language>
</cp:coreProperties>
</file>