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1835" tabRatio="988" activeTab="10"/>
  </bookViews>
  <sheets>
    <sheet name="EXEC JAN" sheetId="2" r:id="rId1"/>
    <sheet name="EXEC FEV" sheetId="3" r:id="rId2"/>
    <sheet name="EXEC MAC" sheetId="4" r:id="rId3"/>
    <sheet name="EXEC ABR" sheetId="5" r:id="rId4"/>
    <sheet name="EXEC MAI" sheetId="6" r:id="rId5"/>
    <sheet name="EXEC JUN" sheetId="7" r:id="rId6"/>
    <sheet name="EXEC JUL" sheetId="8" r:id="rId7"/>
    <sheet name="EXEC AGO" sheetId="9" r:id="rId8"/>
    <sheet name="EXEC SET" sheetId="13" r:id="rId9"/>
    <sheet name="EXEC OUT" sheetId="10" r:id="rId10"/>
    <sheet name="EXECUTADO -Nov-15" sheetId="11" r:id="rId11"/>
    <sheet name="EXECUTADO -Dez-2015" sheetId="12" r:id="rId12"/>
  </sheets>
  <calcPr calcId="125725"/>
</workbook>
</file>

<file path=xl/calcChain.xml><?xml version="1.0" encoding="utf-8"?>
<calcChain xmlns="http://schemas.openxmlformats.org/spreadsheetml/2006/main">
  <c r="P9" i="12"/>
  <c r="M9"/>
  <c r="P8"/>
  <c r="M8"/>
  <c r="P7"/>
  <c r="Q7" s="1"/>
  <c r="M7"/>
  <c r="P6"/>
  <c r="Q6" s="1"/>
  <c r="P5"/>
  <c r="M5"/>
  <c r="P14" i="11"/>
  <c r="M14"/>
  <c r="Q14" s="1"/>
  <c r="P9"/>
  <c r="M9"/>
  <c r="Q9" s="1"/>
  <c r="P6"/>
  <c r="M6"/>
  <c r="Q6" s="1"/>
  <c r="M12"/>
  <c r="P12"/>
  <c r="Q12" s="1"/>
  <c r="M13"/>
  <c r="P13"/>
  <c r="Q13" s="1"/>
  <c r="P8"/>
  <c r="M8"/>
  <c r="P11"/>
  <c r="M11"/>
  <c r="P10"/>
  <c r="Q10" s="1"/>
  <c r="M10"/>
  <c r="P7"/>
  <c r="M7"/>
  <c r="P5"/>
  <c r="M5"/>
  <c r="P6" i="10"/>
  <c r="M6"/>
  <c r="P9"/>
  <c r="M9"/>
  <c r="P8"/>
  <c r="M8"/>
  <c r="P7"/>
  <c r="M7"/>
  <c r="P10"/>
  <c r="M10"/>
  <c r="P11"/>
  <c r="M11"/>
  <c r="P5"/>
  <c r="M5"/>
  <c r="P9" i="9"/>
  <c r="M9"/>
  <c r="P7"/>
  <c r="M7"/>
  <c r="P11"/>
  <c r="M11"/>
  <c r="P10"/>
  <c r="Q10" s="1"/>
  <c r="M10"/>
  <c r="P8"/>
  <c r="M8"/>
  <c r="P6"/>
  <c r="M6"/>
  <c r="P5"/>
  <c r="M5"/>
  <c r="Q9" i="8"/>
  <c r="P9"/>
  <c r="Q6"/>
  <c r="P11"/>
  <c r="M11"/>
  <c r="P8"/>
  <c r="M8"/>
  <c r="P7"/>
  <c r="M7"/>
  <c r="M10"/>
  <c r="P10"/>
  <c r="P6"/>
  <c r="P5"/>
  <c r="M5"/>
  <c r="P16" i="7"/>
  <c r="M16"/>
  <c r="Q16" s="1"/>
  <c r="P13"/>
  <c r="Q13" s="1"/>
  <c r="P21"/>
  <c r="Q21" s="1"/>
  <c r="P7"/>
  <c r="Q7" s="1"/>
  <c r="P20"/>
  <c r="Q20" s="1"/>
  <c r="P12"/>
  <c r="Q12" s="1"/>
  <c r="P9"/>
  <c r="M9"/>
  <c r="P18"/>
  <c r="M18"/>
  <c r="P23"/>
  <c r="M23"/>
  <c r="P8"/>
  <c r="M8"/>
  <c r="P11"/>
  <c r="Q11" s="1"/>
  <c r="M11"/>
  <c r="P14"/>
  <c r="M14"/>
  <c r="P19"/>
  <c r="M19"/>
  <c r="P17"/>
  <c r="M17"/>
  <c r="P22"/>
  <c r="M22"/>
  <c r="P15"/>
  <c r="M15"/>
  <c r="P10"/>
  <c r="M10"/>
  <c r="P6"/>
  <c r="Q6" s="1"/>
  <c r="P5"/>
  <c r="M5"/>
  <c r="P10" i="6"/>
  <c r="Q10" s="1"/>
  <c r="P16"/>
  <c r="Q16" s="1"/>
  <c r="P13"/>
  <c r="Q13" s="1"/>
  <c r="P6"/>
  <c r="Q6" s="1"/>
  <c r="P7"/>
  <c r="Q7" s="1"/>
  <c r="P9"/>
  <c r="Q9" s="1"/>
  <c r="P12"/>
  <c r="Q12" s="1"/>
  <c r="P8"/>
  <c r="M8"/>
  <c r="P14"/>
  <c r="M14"/>
  <c r="P11"/>
  <c r="M11"/>
  <c r="P15"/>
  <c r="Q15" s="1"/>
  <c r="P5"/>
  <c r="M5"/>
  <c r="P27" i="5"/>
  <c r="M27"/>
  <c r="P23"/>
  <c r="M23"/>
  <c r="P11"/>
  <c r="M11"/>
  <c r="P33"/>
  <c r="M33"/>
  <c r="P25"/>
  <c r="M25"/>
  <c r="P16"/>
  <c r="Q16" s="1"/>
  <c r="P10"/>
  <c r="M10"/>
  <c r="P22"/>
  <c r="M22"/>
  <c r="P26"/>
  <c r="M26"/>
  <c r="P5"/>
  <c r="M5"/>
  <c r="P18"/>
  <c r="M18"/>
  <c r="P6"/>
  <c r="M6"/>
  <c r="P32"/>
  <c r="M32"/>
  <c r="M28"/>
  <c r="P9"/>
  <c r="M9"/>
  <c r="P17"/>
  <c r="M17"/>
  <c r="P21"/>
  <c r="M21"/>
  <c r="P8"/>
  <c r="M8"/>
  <c r="P15"/>
  <c r="M15"/>
  <c r="P7" i="2"/>
  <c r="Q7" s="1"/>
  <c r="M7"/>
  <c r="P10"/>
  <c r="M10"/>
  <c r="Q10" s="1"/>
  <c r="P15"/>
  <c r="Q15" s="1"/>
  <c r="M15"/>
  <c r="P16"/>
  <c r="M16"/>
  <c r="Q16" s="1"/>
  <c r="P19" i="3"/>
  <c r="Q19" s="1"/>
  <c r="P16"/>
  <c r="Q16" s="1"/>
  <c r="P13"/>
  <c r="Q13" s="1"/>
  <c r="P12"/>
  <c r="Q12" s="1"/>
  <c r="P9"/>
  <c r="Q9" s="1"/>
  <c r="P23"/>
  <c r="Q23" s="1"/>
  <c r="M23"/>
  <c r="P15"/>
  <c r="Q15" s="1"/>
  <c r="M15"/>
  <c r="Q5" i="12" l="1"/>
  <c r="Q9"/>
  <c r="Q8"/>
  <c r="Q11" i="11"/>
  <c r="Q8"/>
  <c r="Q5"/>
  <c r="Q7"/>
  <c r="Q9" i="10"/>
  <c r="Q5"/>
  <c r="Q11"/>
  <c r="Q7"/>
  <c r="Q6"/>
  <c r="Q10"/>
  <c r="Q8"/>
  <c r="Q6" i="9"/>
  <c r="Q5"/>
  <c r="Q8"/>
  <c r="Q7"/>
  <c r="Q11"/>
  <c r="Q9"/>
  <c r="Q7" i="8"/>
  <c r="Q11"/>
  <c r="Q5"/>
  <c r="Q10"/>
  <c r="Q8"/>
  <c r="Q5" i="7"/>
  <c r="Q23"/>
  <c r="Q9"/>
  <c r="Q10"/>
  <c r="Q17"/>
  <c r="Q8"/>
  <c r="Q18"/>
  <c r="Q19"/>
  <c r="Q14" i="6"/>
  <c r="Q11"/>
  <c r="Q8"/>
  <c r="Q14" i="7"/>
  <c r="Q15"/>
  <c r="Q22"/>
  <c r="Q5" i="6"/>
  <c r="Q32" i="5"/>
  <c r="Q18"/>
  <c r="Q26"/>
  <c r="Q10"/>
  <c r="Q21"/>
  <c r="Q9"/>
  <c r="Q17"/>
  <c r="Q25"/>
  <c r="Q33"/>
  <c r="Q23"/>
  <c r="Q22"/>
  <c r="Q6"/>
  <c r="Q5"/>
  <c r="Q11"/>
  <c r="Q27"/>
  <c r="Q15"/>
  <c r="Q8"/>
  <c r="P22" i="3" l="1"/>
  <c r="M22"/>
  <c r="Q22" s="1"/>
  <c r="M18"/>
  <c r="P18"/>
  <c r="Q18" s="1"/>
  <c r="M21"/>
  <c r="P21"/>
  <c r="Q8"/>
  <c r="P8"/>
  <c r="M8"/>
  <c r="P20"/>
  <c r="M20"/>
  <c r="Q20" s="1"/>
  <c r="M11"/>
  <c r="P11"/>
  <c r="M6"/>
  <c r="P6"/>
  <c r="Q6" s="1"/>
  <c r="Q17"/>
  <c r="P17"/>
  <c r="P14"/>
  <c r="M14"/>
  <c r="Q14" s="1"/>
  <c r="P10"/>
  <c r="Q10" s="1"/>
  <c r="Q7"/>
  <c r="P7"/>
  <c r="P31" i="5"/>
  <c r="M31"/>
  <c r="P30"/>
  <c r="Q30" s="1"/>
  <c r="P29"/>
  <c r="Q29" s="1"/>
  <c r="P28"/>
  <c r="Q28" s="1"/>
  <c r="P24"/>
  <c r="Q24" s="1"/>
  <c r="P20"/>
  <c r="M20"/>
  <c r="P19"/>
  <c r="M19"/>
  <c r="P14"/>
  <c r="M14"/>
  <c r="P13"/>
  <c r="M13"/>
  <c r="P12"/>
  <c r="M12"/>
  <c r="P7"/>
  <c r="M7"/>
  <c r="P12" i="4"/>
  <c r="M12"/>
  <c r="Q12" s="1"/>
  <c r="P11"/>
  <c r="M11"/>
  <c r="Q11" s="1"/>
  <c r="P10"/>
  <c r="M10"/>
  <c r="P14"/>
  <c r="M14"/>
  <c r="P13"/>
  <c r="M13"/>
  <c r="P15"/>
  <c r="M15"/>
  <c r="P29"/>
  <c r="M29"/>
  <c r="P28"/>
  <c r="M28"/>
  <c r="P27"/>
  <c r="Q27" s="1"/>
  <c r="P26"/>
  <c r="Q26" s="1"/>
  <c r="P33"/>
  <c r="M33"/>
  <c r="P32"/>
  <c r="M32"/>
  <c r="P31"/>
  <c r="Q31" s="1"/>
  <c r="P30"/>
  <c r="Q30" s="1"/>
  <c r="M35"/>
  <c r="Q35" s="1"/>
  <c r="P34"/>
  <c r="Q34" s="1"/>
  <c r="P25"/>
  <c r="Q25" s="1"/>
  <c r="P24"/>
  <c r="M24"/>
  <c r="P23"/>
  <c r="M23"/>
  <c r="P22"/>
  <c r="Q22" s="1"/>
  <c r="P21"/>
  <c r="Q21" s="1"/>
  <c r="P20"/>
  <c r="M20"/>
  <c r="P19"/>
  <c r="M19"/>
  <c r="M18"/>
  <c r="Q18" s="1"/>
  <c r="P17"/>
  <c r="Q17" s="1"/>
  <c r="P16"/>
  <c r="M16"/>
  <c r="P9"/>
  <c r="M9"/>
  <c r="P8"/>
  <c r="M8"/>
  <c r="P7"/>
  <c r="M7"/>
  <c r="P6"/>
  <c r="M6"/>
  <c r="P5"/>
  <c r="M5"/>
  <c r="P5" i="3"/>
  <c r="Q5" s="1"/>
  <c r="P14" i="2"/>
  <c r="Q14" s="1"/>
  <c r="P13"/>
  <c r="Q13" s="1"/>
  <c r="P5"/>
  <c r="P6"/>
  <c r="P8"/>
  <c r="P9"/>
  <c r="P11"/>
  <c r="P12"/>
  <c r="Q12" s="1"/>
  <c r="M11"/>
  <c r="M9"/>
  <c r="M8"/>
  <c r="M5"/>
  <c r="Q12" i="5" l="1"/>
  <c r="Q14"/>
  <c r="Q13"/>
  <c r="Q19"/>
  <c r="Q20"/>
  <c r="Q7"/>
  <c r="Q31"/>
  <c r="Q21" i="3"/>
  <c r="Q11"/>
  <c r="Q10" i="4"/>
  <c r="Q15"/>
  <c r="Q14"/>
  <c r="Q13"/>
  <c r="Q28"/>
  <c r="Q5"/>
  <c r="Q32"/>
  <c r="Q24"/>
  <c r="Q29"/>
  <c r="Q33"/>
  <c r="Q19"/>
  <c r="Q23"/>
  <c r="Q20"/>
  <c r="Q7"/>
  <c r="Q9"/>
  <c r="Q16"/>
  <c r="Q8"/>
  <c r="Q9" i="2"/>
  <c r="Q5"/>
  <c r="Q6"/>
  <c r="Q8"/>
  <c r="Q11"/>
</calcChain>
</file>

<file path=xl/sharedStrings.xml><?xml version="1.0" encoding="utf-8"?>
<sst xmlns="http://schemas.openxmlformats.org/spreadsheetml/2006/main" count="1298" uniqueCount="128">
  <si>
    <t>MATRIZ DE GERENCIAMENTO DE PASSAGENS E DIÁRIAS</t>
  </si>
  <si>
    <t>NOME DO SERVIDOR</t>
  </si>
  <si>
    <t>CPF</t>
  </si>
  <si>
    <t>MATRÍCULA</t>
  </si>
  <si>
    <t>CARGO /FUNÇÃO</t>
  </si>
  <si>
    <t>MOTIVO</t>
  </si>
  <si>
    <t>PASSAGENS</t>
  </si>
  <si>
    <t>DIÁRIAS INTEGRAIS</t>
  </si>
  <si>
    <t>DIÁRIAS PARCIAIS</t>
  </si>
  <si>
    <t>TOTAL</t>
  </si>
  <si>
    <t>Origem/ Destino</t>
  </si>
  <si>
    <t>Quantidade</t>
  </si>
  <si>
    <t>VALOR</t>
  </si>
  <si>
    <t>Executado</t>
  </si>
  <si>
    <t>_</t>
  </si>
  <si>
    <t>Cobertura jornalística da Agenda Administrativa do Governador do Estado</t>
  </si>
  <si>
    <t>355.647-6</t>
  </si>
  <si>
    <t>Assessor CAS-2</t>
  </si>
  <si>
    <t>Gilberto Prazeres Costa</t>
  </si>
  <si>
    <t>363.276-8</t>
  </si>
  <si>
    <t>1</t>
  </si>
  <si>
    <t>José Roberto Pereira de Lima</t>
  </si>
  <si>
    <t>363.280-6</t>
  </si>
  <si>
    <t>Motorista</t>
  </si>
  <si>
    <t>Maria Eduarda de Brito Feitosa</t>
  </si>
  <si>
    <t>Gerente DAS-3</t>
  </si>
  <si>
    <t>Gerente DAS-4</t>
  </si>
  <si>
    <t>Foi utilizado veículo da Secretaria Secretaria de Imprensa</t>
  </si>
  <si>
    <t>Foi utilizado veículo da Secretaria de Imprensa</t>
  </si>
  <si>
    <t>Foi utilizado veículo da Secretaria de de Imprensa</t>
  </si>
  <si>
    <t>Bezerros/PE</t>
  </si>
  <si>
    <t>Palmares/PE</t>
  </si>
  <si>
    <t>Conduzir Jornalistas e Fotógrafos</t>
  </si>
  <si>
    <t xml:space="preserve">MÊS REFERÊNCIA: </t>
  </si>
  <si>
    <t>Aluísio Moreira Filho</t>
  </si>
  <si>
    <t>363.279-2</t>
  </si>
  <si>
    <t>359.131-0</t>
  </si>
  <si>
    <t>Foi utilzado veículo da Secretaria de Imprensa</t>
  </si>
  <si>
    <t>Alexandre José da Silva</t>
  </si>
  <si>
    <t>Foi Utilizado veículo da Secretaria de Imprensa</t>
  </si>
  <si>
    <t xml:space="preserve">TOTAL </t>
  </si>
  <si>
    <t>Angélica  Luise Renepont Araújo</t>
  </si>
  <si>
    <t>344.529-1</t>
  </si>
  <si>
    <t>360.850-6</t>
  </si>
  <si>
    <t>345.227-1</t>
  </si>
  <si>
    <t>Wagner Xavier Ramos</t>
  </si>
  <si>
    <t>363.281-4</t>
  </si>
  <si>
    <t>Foi utilido veículo da Secretaria de Imprensa</t>
  </si>
  <si>
    <t>022.227.194-96</t>
  </si>
  <si>
    <t>052.132.714-80</t>
  </si>
  <si>
    <t>085.218.874-93</t>
  </si>
  <si>
    <t>047.334.634-64</t>
  </si>
  <si>
    <t>448.569.384-87</t>
  </si>
  <si>
    <t>094.010.324-91</t>
  </si>
  <si>
    <t>799.303.524-49</t>
  </si>
  <si>
    <t>059.754.244-96</t>
  </si>
  <si>
    <t>316.219.704-00</t>
  </si>
  <si>
    <t>007.587.394-00</t>
  </si>
  <si>
    <t>010.057.934-50</t>
  </si>
  <si>
    <t>368.256-0</t>
  </si>
  <si>
    <t>0</t>
  </si>
  <si>
    <t>Diogo Rios Monteiro</t>
  </si>
  <si>
    <t>Sertânia, Tabira, Iguaracy, Afogados da Ingazeira e São José do Egito/PE</t>
  </si>
  <si>
    <t>Arthur Henrique Borba da Cunha</t>
  </si>
  <si>
    <t>045.755.164-06</t>
  </si>
  <si>
    <t>363.275-0</t>
  </si>
  <si>
    <t>Gerente CAS-3</t>
  </si>
  <si>
    <t>Claúdia Cecília Correia Ramos Costa</t>
  </si>
  <si>
    <t>987.760.534-15</t>
  </si>
  <si>
    <t>363.277-6</t>
  </si>
  <si>
    <t>Joaquim Nabuco</t>
  </si>
  <si>
    <t>Araripina, Petrolina/pe</t>
  </si>
  <si>
    <t>Afogados da Ingazeira</t>
  </si>
  <si>
    <t>Floresta/PE</t>
  </si>
  <si>
    <t>Manoel Carlos Guimarês</t>
  </si>
  <si>
    <t>348.570-6</t>
  </si>
  <si>
    <t>043.116.924-12</t>
  </si>
  <si>
    <t>Petrolina/PE</t>
  </si>
  <si>
    <t>Araripina/PE</t>
  </si>
  <si>
    <t>Ennio Lins Benning</t>
  </si>
  <si>
    <t>478.803.844-72</t>
  </si>
  <si>
    <t>363.274-1</t>
  </si>
  <si>
    <t>Secretário-DAS</t>
  </si>
  <si>
    <t>Brejo da madre de Deus/PE</t>
  </si>
  <si>
    <t>Brejp da Madre de Deus/PE</t>
  </si>
  <si>
    <t>Porção</t>
  </si>
  <si>
    <t>São Vicente Ferrer, Machados/PE</t>
  </si>
  <si>
    <t>Maceio-AL</t>
  </si>
  <si>
    <t>Marcela Cristina  Ferreira Pimenta da Silva</t>
  </si>
  <si>
    <t>Mariana SouSa Leitre de Albuquerque</t>
  </si>
  <si>
    <t>Mariana Sousa Leite de Albuquerque</t>
  </si>
  <si>
    <t>Bezerros, Pesqueira, Nazaré da Mata, Paudalho, Chã de Alegria , Aliança e Timbaúba/PE</t>
  </si>
  <si>
    <t>Joaquim Nabuco/PE</t>
  </si>
  <si>
    <t>Macaparana/PE</t>
  </si>
  <si>
    <t>Passira/PE</t>
  </si>
  <si>
    <t>Bonito/PE</t>
  </si>
  <si>
    <t>Goiana/PE</t>
  </si>
  <si>
    <t>Timbaúba, Palamres, Condao e Tamandaré/PE</t>
  </si>
  <si>
    <t>Garanhuns/PE</t>
  </si>
  <si>
    <t>Arcorverde/PE</t>
  </si>
  <si>
    <t>Caruaru</t>
  </si>
  <si>
    <t>Surubim, Garanunhus e Caruaru/PE</t>
  </si>
  <si>
    <t>Catende-PE</t>
  </si>
  <si>
    <t>Lagoa do Carro-PE</t>
  </si>
  <si>
    <t>Vicência e Nazaré da Mata/PE</t>
  </si>
  <si>
    <t>Macaparana-PE</t>
  </si>
  <si>
    <t>Belo Jardim, Arcoverde-PE</t>
  </si>
  <si>
    <t>Caruaru/PE</t>
  </si>
  <si>
    <t>Sirinhaém/PE</t>
  </si>
  <si>
    <t>Primavera, Amarji-PE</t>
  </si>
  <si>
    <t>Saloá, Garanhuns/Pe</t>
  </si>
  <si>
    <t>Garanhuns-PE</t>
  </si>
  <si>
    <t>Tracunhaém-PE</t>
  </si>
  <si>
    <t>Belo Jardim-Pe</t>
  </si>
  <si>
    <t>Caruaru, Panelas-PE</t>
  </si>
  <si>
    <t>Adilson Carlos de Araújo</t>
  </si>
  <si>
    <t>583.653.544-20</t>
  </si>
  <si>
    <t>356.283-3</t>
  </si>
  <si>
    <t>Venturosa e Sertânea-PE</t>
  </si>
  <si>
    <t>Limoeiro, Surubim e gravatá-PE</t>
  </si>
  <si>
    <t>Carlos Roberto Ferreira de Lima</t>
  </si>
  <si>
    <t>Pesqueira e tacaimbó-PE</t>
  </si>
  <si>
    <t>Toritama, Santa Cruz-PE</t>
  </si>
  <si>
    <t>363,276-8</t>
  </si>
  <si>
    <t>MAÇ/15</t>
  </si>
  <si>
    <t>MÊS REFERÊNCIA:</t>
  </si>
  <si>
    <r>
      <rPr>
        <b/>
        <sz val="10"/>
        <color indexed="8"/>
        <rFont val="Liberation Sans"/>
      </rPr>
      <t>OBSERVAÇÃO:</t>
    </r>
    <r>
      <rPr>
        <sz val="10"/>
        <color indexed="8"/>
        <rFont val="Liberation Serif"/>
      </rPr>
      <t xml:space="preserve"> NO MÊS DE SETEMBRO/2015, NÃO HOUVE LIBERAÇÃO DE DIÁRIAS.</t>
    </r>
  </si>
  <si>
    <t>29/02/2015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</si>
</sst>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#"/>
    <numFmt numFmtId="165" formatCode="_(* #,##0.00_);_(* \(#,##0.00\);_(* \-??_);_(@_)"/>
    <numFmt numFmtId="166" formatCode="#,##0.00_);\(#,##0.00\)"/>
    <numFmt numFmtId="167" formatCode="#,##0.00&quot; &quot;;&quot;(&quot;#,##0.00&quot;)&quot;;&quot;- &quot;;@&quot; &quot;"/>
    <numFmt numFmtId="168" formatCode="#,##0.00&quot; &quot;;&quot;(&quot;#,##0.00&quot;)&quot;"/>
  </numFmts>
  <fonts count="14"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Liberation Serif"/>
    </font>
    <font>
      <sz val="10"/>
      <color indexed="8"/>
      <name val="Liberation Serif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b/>
      <sz val="10"/>
      <color indexed="8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17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16" fontId="1" fillId="0" borderId="0" xfId="0" applyNumberFormat="1" applyFont="1" applyFill="1"/>
    <xf numFmtId="0" fontId="1" fillId="0" borderId="0" xfId="0" applyFont="1" applyFill="1" applyBorder="1"/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vertical="center"/>
    </xf>
    <xf numFmtId="167" fontId="8" fillId="3" borderId="10" xfId="0" applyNumberFormat="1" applyFont="1" applyFill="1" applyBorder="1" applyAlignment="1">
      <alignment vertical="center"/>
    </xf>
    <xf numFmtId="167" fontId="8" fillId="4" borderId="10" xfId="0" applyNumberFormat="1" applyFont="1" applyFill="1" applyBorder="1" applyAlignment="1">
      <alignment vertical="center"/>
    </xf>
    <xf numFmtId="168" fontId="8" fillId="4" borderId="10" xfId="0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3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7" fontId="11" fillId="0" borderId="10" xfId="0" applyNumberFormat="1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10" xfId="0" applyFont="1" applyBorder="1" applyAlignment="1"/>
    <xf numFmtId="0" fontId="8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12" fillId="0" borderId="9" xfId="0" applyFont="1" applyBorder="1"/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opLeftCell="C1" zoomScale="78" zoomScaleNormal="78" zoomScalePageLayoutView="75" workbookViewId="0">
      <selection activeCell="Q1" sqref="Q1"/>
    </sheetView>
  </sheetViews>
  <sheetFormatPr defaultRowHeight="15"/>
  <cols>
    <col min="1" max="1" width="44.28515625" style="3" customWidth="1"/>
    <col min="2" max="2" width="15.7109375" style="3" bestFit="1" customWidth="1"/>
    <col min="3" max="3" width="15.42578125" style="3" bestFit="1" customWidth="1"/>
    <col min="4" max="4" width="22.85546875" style="3" bestFit="1" customWidth="1"/>
    <col min="5" max="5" width="29.140625" style="3" customWidth="1"/>
    <col min="6" max="6" width="9" style="3"/>
    <col min="7" max="7" width="8.7109375" style="3" customWidth="1"/>
    <col min="8" max="8" width="20.7109375" style="22" customWidth="1"/>
    <col min="9" max="9" width="10" style="22"/>
    <col min="10" max="10" width="11.28515625" style="3"/>
    <col min="11" max="11" width="14.7109375" style="3" bestFit="1" customWidth="1"/>
    <col min="12" max="12" width="9.85546875" style="3" bestFit="1" customWidth="1"/>
    <col min="13" max="13" width="12.140625" style="3" bestFit="1" customWidth="1"/>
    <col min="14" max="14" width="14.7109375" style="3" bestFit="1" customWidth="1"/>
    <col min="15" max="15" width="9.85546875" style="3" bestFit="1" customWidth="1"/>
    <col min="16" max="16" width="17.42578125" style="3" bestFit="1" customWidth="1"/>
    <col min="17" max="17" width="12.140625" style="3" bestFit="1" customWidth="1"/>
    <col min="18" max="27" width="9" style="3"/>
    <col min="28" max="1025" width="17" style="3"/>
    <col min="1026" max="16384" width="9.140625" style="4"/>
  </cols>
  <sheetData>
    <row r="1" spans="1:1025" ht="1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33</v>
      </c>
      <c r="P1" s="66"/>
      <c r="Q1" s="1">
        <v>42005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1025" ht="21" customHeight="1">
      <c r="A2" s="66" t="s">
        <v>1</v>
      </c>
      <c r="B2" s="67" t="s">
        <v>2</v>
      </c>
      <c r="C2" s="67" t="s">
        <v>3</v>
      </c>
      <c r="D2" s="66" t="s">
        <v>4</v>
      </c>
      <c r="E2" s="67" t="s">
        <v>5</v>
      </c>
      <c r="F2" s="67" t="s">
        <v>6</v>
      </c>
      <c r="G2" s="67"/>
      <c r="H2" s="67"/>
      <c r="I2" s="67"/>
      <c r="J2" s="67"/>
      <c r="K2" s="67" t="s">
        <v>7</v>
      </c>
      <c r="L2" s="67"/>
      <c r="M2" s="67"/>
      <c r="N2" s="67" t="s">
        <v>8</v>
      </c>
      <c r="O2" s="67"/>
      <c r="P2" s="67"/>
      <c r="Q2" s="5" t="s">
        <v>40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1025" ht="15" customHeight="1">
      <c r="A3" s="66"/>
      <c r="B3" s="66"/>
      <c r="C3" s="66"/>
      <c r="D3" s="66"/>
      <c r="E3" s="66"/>
      <c r="F3" s="66" t="s">
        <v>10</v>
      </c>
      <c r="G3" s="66"/>
      <c r="H3" s="66" t="s">
        <v>11</v>
      </c>
      <c r="I3" s="67" t="s">
        <v>12</v>
      </c>
      <c r="J3" s="67" t="s">
        <v>9</v>
      </c>
      <c r="K3" s="66" t="s">
        <v>13</v>
      </c>
      <c r="L3" s="67" t="s">
        <v>12</v>
      </c>
      <c r="M3" s="67" t="s">
        <v>9</v>
      </c>
      <c r="N3" s="66" t="s">
        <v>13</v>
      </c>
      <c r="O3" s="67" t="s">
        <v>12</v>
      </c>
      <c r="P3" s="67" t="s">
        <v>9</v>
      </c>
      <c r="Q3" s="67" t="s">
        <v>12</v>
      </c>
      <c r="R3" s="2"/>
      <c r="S3" s="2"/>
      <c r="T3" s="2"/>
      <c r="U3" s="2"/>
      <c r="V3" s="2"/>
      <c r="W3" s="2"/>
      <c r="X3" s="2"/>
      <c r="Y3" s="2"/>
      <c r="Z3" s="2"/>
      <c r="AA3" s="2"/>
    </row>
    <row r="4" spans="1:1025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1025" ht="45">
      <c r="A5" s="34" t="s">
        <v>89</v>
      </c>
      <c r="B5" s="35" t="s">
        <v>49</v>
      </c>
      <c r="C5" s="32" t="s">
        <v>36</v>
      </c>
      <c r="D5" s="33" t="s">
        <v>17</v>
      </c>
      <c r="E5" s="6" t="s">
        <v>15</v>
      </c>
      <c r="F5" s="69" t="s">
        <v>62</v>
      </c>
      <c r="G5" s="69"/>
      <c r="H5" s="9" t="s">
        <v>37</v>
      </c>
      <c r="I5" s="10" t="s">
        <v>14</v>
      </c>
      <c r="J5" s="11" t="s">
        <v>14</v>
      </c>
      <c r="K5" s="11">
        <v>1</v>
      </c>
      <c r="L5" s="11">
        <v>54.01</v>
      </c>
      <c r="M5" s="11">
        <f t="shared" ref="M5:M8" si="0">K5*L5</f>
        <v>54.01</v>
      </c>
      <c r="N5" s="12" t="s">
        <v>60</v>
      </c>
      <c r="O5" s="13">
        <v>0</v>
      </c>
      <c r="P5" s="14">
        <f t="shared" ref="P5:P12" si="1">N5*O5</f>
        <v>0</v>
      </c>
      <c r="Q5" s="15">
        <f t="shared" ref="Q5:Q12" si="2">M5+P5</f>
        <v>54.01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1025" ht="60">
      <c r="A6" s="70" t="s">
        <v>24</v>
      </c>
      <c r="B6" s="78" t="s">
        <v>50</v>
      </c>
      <c r="C6" s="80" t="s">
        <v>16</v>
      </c>
      <c r="D6" s="82" t="s">
        <v>17</v>
      </c>
      <c r="E6" s="70" t="s">
        <v>15</v>
      </c>
      <c r="F6" s="69" t="s">
        <v>31</v>
      </c>
      <c r="G6" s="69"/>
      <c r="H6" s="9" t="s">
        <v>28</v>
      </c>
      <c r="I6" s="10" t="s">
        <v>14</v>
      </c>
      <c r="J6" s="11" t="s">
        <v>14</v>
      </c>
      <c r="K6" s="11"/>
      <c r="L6" s="11"/>
      <c r="M6" s="11"/>
      <c r="N6" s="12" t="s">
        <v>20</v>
      </c>
      <c r="O6" s="13">
        <v>17.52</v>
      </c>
      <c r="P6" s="14">
        <f t="shared" si="1"/>
        <v>17.52</v>
      </c>
      <c r="Q6" s="15">
        <f t="shared" si="2"/>
        <v>17.52</v>
      </c>
      <c r="R6" s="2"/>
      <c r="S6" s="2"/>
      <c r="T6" s="2"/>
      <c r="U6" s="2"/>
      <c r="V6" s="2"/>
      <c r="W6" s="2"/>
      <c r="X6" s="2"/>
      <c r="Y6" s="2"/>
      <c r="Z6" s="2"/>
      <c r="AA6" s="2"/>
    </row>
    <row r="7" spans="1:1025" ht="60">
      <c r="A7" s="72"/>
      <c r="B7" s="79"/>
      <c r="C7" s="81"/>
      <c r="D7" s="83"/>
      <c r="E7" s="72"/>
      <c r="F7" s="76" t="s">
        <v>93</v>
      </c>
      <c r="G7" s="77"/>
      <c r="H7" s="9" t="s">
        <v>28</v>
      </c>
      <c r="I7" s="10" t="s">
        <v>14</v>
      </c>
      <c r="J7" s="10">
        <v>0</v>
      </c>
      <c r="K7" s="11"/>
      <c r="L7" s="11"/>
      <c r="M7" s="11">
        <f t="shared" ref="M7" si="3">K7*L7</f>
        <v>0</v>
      </c>
      <c r="N7" s="12" t="s">
        <v>20</v>
      </c>
      <c r="O7" s="14">
        <v>17.52</v>
      </c>
      <c r="P7" s="14">
        <f t="shared" si="1"/>
        <v>17.52</v>
      </c>
      <c r="Q7" s="15">
        <f t="shared" si="2"/>
        <v>17.52</v>
      </c>
      <c r="R7" s="2"/>
      <c r="S7" s="2"/>
      <c r="T7" s="2"/>
      <c r="U7" s="2"/>
      <c r="V7" s="2"/>
      <c r="W7" s="2"/>
      <c r="X7" s="2"/>
      <c r="Y7" s="2"/>
      <c r="Z7" s="2"/>
      <c r="AA7" s="2"/>
    </row>
    <row r="8" spans="1:1025" ht="60">
      <c r="A8" s="6" t="s">
        <v>18</v>
      </c>
      <c r="B8" s="7" t="s">
        <v>51</v>
      </c>
      <c r="C8" s="8" t="s">
        <v>19</v>
      </c>
      <c r="D8" s="16" t="s">
        <v>25</v>
      </c>
      <c r="E8" s="6" t="s">
        <v>15</v>
      </c>
      <c r="F8" s="69" t="s">
        <v>62</v>
      </c>
      <c r="G8" s="69"/>
      <c r="H8" s="9" t="s">
        <v>28</v>
      </c>
      <c r="I8" s="10" t="s">
        <v>14</v>
      </c>
      <c r="J8" s="10">
        <v>0</v>
      </c>
      <c r="K8" s="11">
        <v>1</v>
      </c>
      <c r="L8" s="11">
        <v>54.01</v>
      </c>
      <c r="M8" s="11">
        <f t="shared" si="0"/>
        <v>54.01</v>
      </c>
      <c r="N8" s="12" t="s">
        <v>20</v>
      </c>
      <c r="O8" s="13"/>
      <c r="P8" s="14">
        <f t="shared" si="1"/>
        <v>0</v>
      </c>
      <c r="Q8" s="15">
        <f t="shared" si="2"/>
        <v>54.01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1:1025" ht="60">
      <c r="A9" s="70" t="s">
        <v>21</v>
      </c>
      <c r="B9" s="78" t="s">
        <v>52</v>
      </c>
      <c r="C9" s="80" t="s">
        <v>22</v>
      </c>
      <c r="D9" s="73" t="s">
        <v>17</v>
      </c>
      <c r="E9" s="70" t="s">
        <v>15</v>
      </c>
      <c r="F9" s="68" t="s">
        <v>31</v>
      </c>
      <c r="G9" s="68"/>
      <c r="H9" s="9" t="s">
        <v>28</v>
      </c>
      <c r="I9" s="10" t="s">
        <v>14</v>
      </c>
      <c r="J9" s="11">
        <v>0</v>
      </c>
      <c r="K9" s="11">
        <v>0</v>
      </c>
      <c r="L9" s="11">
        <v>0</v>
      </c>
      <c r="M9" s="11">
        <f t="shared" ref="M9:M10" si="4">K9*L9</f>
        <v>0</v>
      </c>
      <c r="N9" s="12" t="s">
        <v>20</v>
      </c>
      <c r="O9" s="18">
        <v>17.52</v>
      </c>
      <c r="P9" s="14">
        <f t="shared" si="1"/>
        <v>17.52</v>
      </c>
      <c r="Q9" s="15">
        <f t="shared" si="2"/>
        <v>17.52</v>
      </c>
      <c r="R9" s="2"/>
      <c r="S9" s="2"/>
      <c r="T9" s="2"/>
      <c r="U9" s="2"/>
      <c r="V9" s="2"/>
      <c r="W9" s="2"/>
      <c r="X9" s="2"/>
      <c r="Y9" s="2"/>
      <c r="Z9" s="2"/>
      <c r="AA9" s="2"/>
    </row>
    <row r="10" spans="1:1025" ht="60">
      <c r="A10" s="72"/>
      <c r="B10" s="79"/>
      <c r="C10" s="81"/>
      <c r="D10" s="75"/>
      <c r="E10" s="72"/>
      <c r="F10" s="76" t="s">
        <v>93</v>
      </c>
      <c r="G10" s="77"/>
      <c r="H10" s="9" t="s">
        <v>28</v>
      </c>
      <c r="I10" s="10" t="s">
        <v>14</v>
      </c>
      <c r="J10" s="10">
        <v>0</v>
      </c>
      <c r="K10" s="11"/>
      <c r="L10" s="11"/>
      <c r="M10" s="11">
        <f t="shared" si="4"/>
        <v>0</v>
      </c>
      <c r="N10" s="12" t="s">
        <v>20</v>
      </c>
      <c r="O10" s="14">
        <v>17.52</v>
      </c>
      <c r="P10" s="14">
        <f t="shared" si="1"/>
        <v>17.52</v>
      </c>
      <c r="Q10" s="15">
        <f t="shared" si="2"/>
        <v>17.52</v>
      </c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1025" s="21" customFormat="1" ht="60">
      <c r="A11" s="6" t="s">
        <v>34</v>
      </c>
      <c r="B11" s="7" t="s">
        <v>54</v>
      </c>
      <c r="C11" s="8" t="s">
        <v>35</v>
      </c>
      <c r="D11" s="19" t="s">
        <v>17</v>
      </c>
      <c r="E11" s="6" t="s">
        <v>15</v>
      </c>
      <c r="F11" s="69" t="s">
        <v>62</v>
      </c>
      <c r="G11" s="69"/>
      <c r="H11" s="9" t="s">
        <v>28</v>
      </c>
      <c r="I11" s="10" t="s">
        <v>14</v>
      </c>
      <c r="J11" s="10">
        <v>0</v>
      </c>
      <c r="K11" s="11">
        <v>1</v>
      </c>
      <c r="L11" s="11">
        <v>54.01</v>
      </c>
      <c r="M11" s="11">
        <f t="shared" ref="M11" si="5">K11*L11</f>
        <v>54.01</v>
      </c>
      <c r="N11" s="12"/>
      <c r="O11" s="14"/>
      <c r="P11" s="14">
        <f t="shared" si="1"/>
        <v>0</v>
      </c>
      <c r="Q11" s="15">
        <f t="shared" si="2"/>
        <v>54.01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</row>
    <row r="12" spans="1:1025" ht="60">
      <c r="A12" s="6" t="s">
        <v>41</v>
      </c>
      <c r="B12" s="7" t="s">
        <v>58</v>
      </c>
      <c r="C12" s="6" t="s">
        <v>42</v>
      </c>
      <c r="D12" s="19" t="s">
        <v>17</v>
      </c>
      <c r="E12" s="6" t="s">
        <v>15</v>
      </c>
      <c r="F12" s="68" t="s">
        <v>31</v>
      </c>
      <c r="G12" s="68"/>
      <c r="H12" s="9" t="s">
        <v>39</v>
      </c>
      <c r="I12" s="10" t="s">
        <v>14</v>
      </c>
      <c r="J12" s="10">
        <v>0</v>
      </c>
      <c r="K12" s="11"/>
      <c r="L12" s="11"/>
      <c r="M12" s="11"/>
      <c r="N12" s="12" t="s">
        <v>20</v>
      </c>
      <c r="O12" s="14">
        <v>17.52</v>
      </c>
      <c r="P12" s="14">
        <f t="shared" si="1"/>
        <v>17.52</v>
      </c>
      <c r="Q12" s="15">
        <f t="shared" si="2"/>
        <v>17.52</v>
      </c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1025" ht="60">
      <c r="A13" s="70" t="s">
        <v>63</v>
      </c>
      <c r="B13" s="78" t="s">
        <v>64</v>
      </c>
      <c r="C13" s="70" t="s">
        <v>65</v>
      </c>
      <c r="D13" s="73" t="s">
        <v>66</v>
      </c>
      <c r="E13" s="70" t="s">
        <v>15</v>
      </c>
      <c r="F13" s="69" t="s">
        <v>62</v>
      </c>
      <c r="G13" s="69"/>
      <c r="H13" s="9" t="s">
        <v>39</v>
      </c>
      <c r="I13" s="10" t="s">
        <v>14</v>
      </c>
      <c r="J13" s="10">
        <v>0</v>
      </c>
      <c r="K13" s="11">
        <v>1</v>
      </c>
      <c r="L13" s="11">
        <v>54.01</v>
      </c>
      <c r="M13" s="11">
        <v>54.01</v>
      </c>
      <c r="N13" s="12" t="s">
        <v>60</v>
      </c>
      <c r="O13" s="14">
        <v>0</v>
      </c>
      <c r="P13" s="14">
        <f t="shared" ref="P13" si="6">N13*O13</f>
        <v>0</v>
      </c>
      <c r="Q13" s="15">
        <f t="shared" ref="Q13" si="7">M13+P13</f>
        <v>54.01</v>
      </c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1025" ht="60" customHeight="1">
      <c r="A14" s="71"/>
      <c r="B14" s="84"/>
      <c r="C14" s="71"/>
      <c r="D14" s="74"/>
      <c r="E14" s="71"/>
      <c r="F14" s="69" t="s">
        <v>31</v>
      </c>
      <c r="G14" s="69"/>
      <c r="H14" s="9" t="s">
        <v>39</v>
      </c>
      <c r="I14" s="10" t="s">
        <v>14</v>
      </c>
      <c r="J14" s="10">
        <v>0</v>
      </c>
      <c r="K14" s="11"/>
      <c r="L14" s="11"/>
      <c r="M14" s="11"/>
      <c r="N14" s="12" t="s">
        <v>20</v>
      </c>
      <c r="O14" s="14">
        <v>17.52</v>
      </c>
      <c r="P14" s="14">
        <f t="shared" ref="P14:P16" si="8">N14*O14</f>
        <v>17.52</v>
      </c>
      <c r="Q14" s="15">
        <f t="shared" ref="Q14:Q16" si="9">M14+P14</f>
        <v>17.52</v>
      </c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1025" ht="60" customHeight="1">
      <c r="A15" s="72"/>
      <c r="B15" s="79"/>
      <c r="C15" s="72"/>
      <c r="D15" s="75"/>
      <c r="E15" s="72"/>
      <c r="F15" s="76" t="s">
        <v>93</v>
      </c>
      <c r="G15" s="77"/>
      <c r="H15" s="9" t="s">
        <v>28</v>
      </c>
      <c r="I15" s="10" t="s">
        <v>14</v>
      </c>
      <c r="J15" s="10">
        <v>0</v>
      </c>
      <c r="K15" s="11"/>
      <c r="L15" s="11"/>
      <c r="M15" s="11">
        <f t="shared" ref="M15" si="10">K15*L15</f>
        <v>0</v>
      </c>
      <c r="N15" s="12" t="s">
        <v>20</v>
      </c>
      <c r="O15" s="14">
        <v>17.52</v>
      </c>
      <c r="P15" s="14">
        <f t="shared" ref="P15" si="11">N15*O15</f>
        <v>17.52</v>
      </c>
      <c r="Q15" s="15">
        <f t="shared" ref="Q15" si="12">M15+P15</f>
        <v>17.52</v>
      </c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1025" s="46" customFormat="1" ht="60">
      <c r="A16" s="43" t="s">
        <v>88</v>
      </c>
      <c r="B16" s="43" t="s">
        <v>55</v>
      </c>
      <c r="C16" s="43" t="s">
        <v>44</v>
      </c>
      <c r="D16" s="43" t="s">
        <v>17</v>
      </c>
      <c r="E16" s="43" t="s">
        <v>15</v>
      </c>
      <c r="F16" s="76" t="s">
        <v>93</v>
      </c>
      <c r="G16" s="77"/>
      <c r="H16" s="9" t="s">
        <v>28</v>
      </c>
      <c r="I16" s="10" t="s">
        <v>14</v>
      </c>
      <c r="J16" s="10">
        <v>0</v>
      </c>
      <c r="K16" s="11"/>
      <c r="L16" s="11"/>
      <c r="M16" s="11">
        <f t="shared" ref="M16" si="13">K16*L16</f>
        <v>0</v>
      </c>
      <c r="N16" s="12" t="s">
        <v>20</v>
      </c>
      <c r="O16" s="14">
        <v>17.52</v>
      </c>
      <c r="P16" s="14">
        <f t="shared" si="8"/>
        <v>17.52</v>
      </c>
      <c r="Q16" s="15">
        <f t="shared" si="9"/>
        <v>17.52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  <c r="JC16" s="42"/>
      <c r="JD16" s="42"/>
      <c r="JE16" s="42"/>
      <c r="JF16" s="42"/>
      <c r="JG16" s="42"/>
      <c r="JH16" s="42"/>
      <c r="JI16" s="42"/>
      <c r="JJ16" s="42"/>
      <c r="JK16" s="42"/>
      <c r="JL16" s="42"/>
      <c r="JM16" s="42"/>
      <c r="JN16" s="42"/>
      <c r="JO16" s="42"/>
      <c r="JP16" s="42"/>
      <c r="JQ16" s="42"/>
      <c r="JR16" s="42"/>
      <c r="JS16" s="42"/>
      <c r="JT16" s="42"/>
      <c r="JU16" s="42"/>
      <c r="JV16" s="42"/>
      <c r="JW16" s="42"/>
      <c r="JX16" s="42"/>
      <c r="JY16" s="42"/>
      <c r="JZ16" s="42"/>
      <c r="KA16" s="42"/>
      <c r="KB16" s="42"/>
      <c r="KC16" s="42"/>
      <c r="KD16" s="42"/>
      <c r="KE16" s="42"/>
      <c r="KF16" s="42"/>
      <c r="KG16" s="42"/>
      <c r="KH16" s="42"/>
      <c r="KI16" s="42"/>
      <c r="KJ16" s="42"/>
      <c r="KK16" s="42"/>
      <c r="KL16" s="42"/>
      <c r="KM16" s="42"/>
      <c r="KN16" s="42"/>
      <c r="KO16" s="42"/>
      <c r="KP16" s="42"/>
      <c r="KQ16" s="42"/>
      <c r="KR16" s="42"/>
      <c r="KS16" s="42"/>
      <c r="KT16" s="42"/>
      <c r="KU16" s="42"/>
      <c r="KV16" s="42"/>
      <c r="KW16" s="42"/>
      <c r="KX16" s="42"/>
      <c r="KY16" s="42"/>
      <c r="KZ16" s="42"/>
      <c r="LA16" s="42"/>
      <c r="LB16" s="42"/>
      <c r="LC16" s="42"/>
      <c r="LD16" s="42"/>
      <c r="LE16" s="42"/>
      <c r="LF16" s="42"/>
      <c r="LG16" s="42"/>
      <c r="LH16" s="42"/>
      <c r="LI16" s="42"/>
      <c r="LJ16" s="42"/>
      <c r="LK16" s="42"/>
      <c r="LL16" s="42"/>
      <c r="LM16" s="42"/>
      <c r="LN16" s="42"/>
      <c r="LO16" s="42"/>
      <c r="LP16" s="42"/>
      <c r="LQ16" s="42"/>
      <c r="LR16" s="42"/>
      <c r="LS16" s="42"/>
      <c r="LT16" s="42"/>
      <c r="LU16" s="42"/>
      <c r="LV16" s="42"/>
      <c r="LW16" s="42"/>
      <c r="LX16" s="42"/>
      <c r="LY16" s="42"/>
      <c r="LZ16" s="42"/>
      <c r="MA16" s="42"/>
      <c r="MB16" s="42"/>
      <c r="MC16" s="42"/>
      <c r="MD16" s="42"/>
      <c r="ME16" s="42"/>
      <c r="MF16" s="42"/>
      <c r="MG16" s="42"/>
      <c r="MH16" s="42"/>
      <c r="MI16" s="42"/>
      <c r="MJ16" s="42"/>
      <c r="MK16" s="42"/>
      <c r="ML16" s="42"/>
      <c r="MM16" s="42"/>
      <c r="MN16" s="42"/>
      <c r="MO16" s="42"/>
      <c r="MP16" s="42"/>
      <c r="MQ16" s="42"/>
      <c r="MR16" s="42"/>
      <c r="MS16" s="42"/>
      <c r="MT16" s="42"/>
      <c r="MU16" s="42"/>
      <c r="MV16" s="42"/>
      <c r="MW16" s="42"/>
      <c r="MX16" s="42"/>
      <c r="MY16" s="42"/>
      <c r="MZ16" s="42"/>
      <c r="NA16" s="42"/>
      <c r="NB16" s="42"/>
      <c r="NC16" s="42"/>
      <c r="ND16" s="42"/>
      <c r="NE16" s="42"/>
      <c r="NF16" s="42"/>
      <c r="NG16" s="42"/>
      <c r="NH16" s="42"/>
      <c r="NI16" s="42"/>
      <c r="NJ16" s="42"/>
      <c r="NK16" s="42"/>
      <c r="NL16" s="42"/>
      <c r="NM16" s="42"/>
      <c r="NN16" s="42"/>
      <c r="NO16" s="42"/>
      <c r="NP16" s="42"/>
      <c r="NQ16" s="42"/>
      <c r="NR16" s="42"/>
      <c r="NS16" s="42"/>
      <c r="NT16" s="42"/>
      <c r="NU16" s="42"/>
      <c r="NV16" s="42"/>
      <c r="NW16" s="42"/>
      <c r="NX16" s="42"/>
      <c r="NY16" s="42"/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42"/>
      <c r="OL16" s="42"/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42"/>
      <c r="OY16" s="42"/>
      <c r="OZ16" s="42"/>
      <c r="PA16" s="42"/>
      <c r="PB16" s="42"/>
      <c r="PC16" s="42"/>
      <c r="PD16" s="42"/>
      <c r="PE16" s="42"/>
      <c r="PF16" s="42"/>
      <c r="PG16" s="42"/>
      <c r="PH16" s="42"/>
      <c r="PI16" s="42"/>
      <c r="PJ16" s="42"/>
      <c r="PK16" s="42"/>
      <c r="PL16" s="42"/>
      <c r="PM16" s="42"/>
      <c r="PN16" s="42"/>
      <c r="PO16" s="42"/>
      <c r="PP16" s="42"/>
      <c r="PQ16" s="42"/>
      <c r="PR16" s="42"/>
      <c r="PS16" s="42"/>
      <c r="PT16" s="42"/>
      <c r="PU16" s="42"/>
      <c r="PV16" s="42"/>
      <c r="PW16" s="42"/>
      <c r="PX16" s="42"/>
      <c r="PY16" s="42"/>
      <c r="PZ16" s="42"/>
      <c r="QA16" s="42"/>
      <c r="QB16" s="42"/>
      <c r="QC16" s="42"/>
      <c r="QD16" s="42"/>
      <c r="QE16" s="42"/>
      <c r="QF16" s="42"/>
      <c r="QG16" s="42"/>
      <c r="QH16" s="42"/>
      <c r="QI16" s="42"/>
      <c r="QJ16" s="42"/>
      <c r="QK16" s="42"/>
      <c r="QL16" s="42"/>
      <c r="QM16" s="42"/>
      <c r="QN16" s="42"/>
      <c r="QO16" s="42"/>
      <c r="QP16" s="42"/>
      <c r="QQ16" s="42"/>
      <c r="QR16" s="42"/>
      <c r="QS16" s="42"/>
      <c r="QT16" s="42"/>
      <c r="QU16" s="42"/>
      <c r="QV16" s="42"/>
      <c r="QW16" s="42"/>
      <c r="QX16" s="42"/>
      <c r="QY16" s="42"/>
      <c r="QZ16" s="42"/>
      <c r="RA16" s="42"/>
      <c r="RB16" s="42"/>
      <c r="RC16" s="42"/>
      <c r="RD16" s="42"/>
      <c r="RE16" s="42"/>
      <c r="RF16" s="42"/>
      <c r="RG16" s="42"/>
      <c r="RH16" s="42"/>
      <c r="RI16" s="42"/>
      <c r="RJ16" s="42"/>
      <c r="RK16" s="42"/>
      <c r="RL16" s="42"/>
      <c r="RM16" s="42"/>
      <c r="RN16" s="42"/>
      <c r="RO16" s="42"/>
      <c r="RP16" s="42"/>
      <c r="RQ16" s="42"/>
      <c r="RR16" s="42"/>
      <c r="RS16" s="42"/>
      <c r="RT16" s="42"/>
      <c r="RU16" s="42"/>
      <c r="RV16" s="42"/>
      <c r="RW16" s="42"/>
      <c r="RX16" s="42"/>
      <c r="RY16" s="42"/>
      <c r="RZ16" s="42"/>
      <c r="SA16" s="42"/>
      <c r="SB16" s="42"/>
      <c r="SC16" s="42"/>
      <c r="SD16" s="42"/>
      <c r="SE16" s="42"/>
      <c r="SF16" s="42"/>
      <c r="SG16" s="42"/>
      <c r="SH16" s="42"/>
      <c r="SI16" s="42"/>
      <c r="SJ16" s="42"/>
      <c r="SK16" s="42"/>
      <c r="SL16" s="42"/>
      <c r="SM16" s="42"/>
      <c r="SN16" s="42"/>
      <c r="SO16" s="42"/>
      <c r="SP16" s="42"/>
      <c r="SQ16" s="42"/>
      <c r="SR16" s="42"/>
      <c r="SS16" s="42"/>
      <c r="ST16" s="42"/>
      <c r="SU16" s="42"/>
      <c r="SV16" s="42"/>
      <c r="SW16" s="42"/>
      <c r="SX16" s="42"/>
      <c r="SY16" s="42"/>
      <c r="SZ16" s="42"/>
      <c r="TA16" s="42"/>
      <c r="TB16" s="42"/>
      <c r="TC16" s="42"/>
      <c r="TD16" s="42"/>
      <c r="TE16" s="42"/>
      <c r="TF16" s="42"/>
      <c r="TG16" s="42"/>
      <c r="TH16" s="42"/>
      <c r="TI16" s="42"/>
      <c r="TJ16" s="42"/>
      <c r="TK16" s="42"/>
      <c r="TL16" s="42"/>
      <c r="TM16" s="42"/>
      <c r="TN16" s="42"/>
      <c r="TO16" s="42"/>
      <c r="TP16" s="42"/>
      <c r="TQ16" s="42"/>
      <c r="TR16" s="42"/>
      <c r="TS16" s="42"/>
      <c r="TT16" s="42"/>
      <c r="TU16" s="42"/>
      <c r="TV16" s="42"/>
      <c r="TW16" s="42"/>
      <c r="TX16" s="42"/>
      <c r="TY16" s="42"/>
      <c r="TZ16" s="42"/>
      <c r="UA16" s="42"/>
      <c r="UB16" s="42"/>
      <c r="UC16" s="42"/>
      <c r="UD16" s="42"/>
      <c r="UE16" s="42"/>
      <c r="UF16" s="42"/>
      <c r="UG16" s="42"/>
      <c r="UH16" s="42"/>
      <c r="UI16" s="42"/>
      <c r="UJ16" s="42"/>
      <c r="UK16" s="42"/>
      <c r="UL16" s="42"/>
      <c r="UM16" s="42"/>
      <c r="UN16" s="42"/>
      <c r="UO16" s="42"/>
      <c r="UP16" s="42"/>
      <c r="UQ16" s="42"/>
      <c r="UR16" s="42"/>
      <c r="US16" s="42"/>
      <c r="UT16" s="42"/>
      <c r="UU16" s="42"/>
      <c r="UV16" s="42"/>
      <c r="UW16" s="42"/>
      <c r="UX16" s="42"/>
      <c r="UY16" s="42"/>
      <c r="UZ16" s="42"/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42"/>
      <c r="VL16" s="42"/>
      <c r="VM16" s="42"/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42"/>
      <c r="VY16" s="42"/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42"/>
      <c r="WL16" s="42"/>
      <c r="WM16" s="42"/>
      <c r="WN16" s="42"/>
      <c r="WO16" s="42"/>
      <c r="WP16" s="42"/>
      <c r="WQ16" s="42"/>
      <c r="WR16" s="42"/>
      <c r="WS16" s="42"/>
      <c r="WT16" s="42"/>
      <c r="WU16" s="42"/>
      <c r="WV16" s="42"/>
      <c r="WW16" s="42"/>
      <c r="WX16" s="42"/>
      <c r="WY16" s="42"/>
      <c r="WZ16" s="42"/>
      <c r="XA16" s="42"/>
      <c r="XB16" s="42"/>
      <c r="XC16" s="42"/>
      <c r="XD16" s="42"/>
      <c r="XE16" s="42"/>
      <c r="XF16" s="42"/>
      <c r="XG16" s="42"/>
      <c r="XH16" s="42"/>
      <c r="XI16" s="42"/>
      <c r="XJ16" s="42"/>
      <c r="XK16" s="42"/>
      <c r="XL16" s="42"/>
      <c r="XM16" s="42"/>
      <c r="XN16" s="42"/>
      <c r="XO16" s="42"/>
      <c r="XP16" s="42"/>
      <c r="XQ16" s="42"/>
      <c r="XR16" s="42"/>
      <c r="XS16" s="42"/>
      <c r="XT16" s="42"/>
      <c r="XU16" s="42"/>
      <c r="XV16" s="42"/>
      <c r="XW16" s="42"/>
      <c r="XX16" s="42"/>
      <c r="XY16" s="42"/>
      <c r="XZ16" s="42"/>
      <c r="YA16" s="42"/>
      <c r="YB16" s="42"/>
      <c r="YC16" s="42"/>
      <c r="YD16" s="42"/>
      <c r="YE16" s="42"/>
      <c r="YF16" s="42"/>
      <c r="YG16" s="42"/>
      <c r="YH16" s="42"/>
      <c r="YI16" s="42"/>
      <c r="YJ16" s="42"/>
      <c r="YK16" s="42"/>
      <c r="YL16" s="42"/>
      <c r="YM16" s="42"/>
      <c r="YN16" s="42"/>
      <c r="YO16" s="42"/>
      <c r="YP16" s="42"/>
      <c r="YQ16" s="42"/>
      <c r="YR16" s="42"/>
      <c r="YS16" s="42"/>
      <c r="YT16" s="42"/>
      <c r="YU16" s="42"/>
      <c r="YV16" s="42"/>
      <c r="YW16" s="42"/>
      <c r="YX16" s="42"/>
      <c r="YY16" s="42"/>
      <c r="YZ16" s="42"/>
      <c r="ZA16" s="42"/>
      <c r="ZB16" s="42"/>
      <c r="ZC16" s="42"/>
      <c r="ZD16" s="42"/>
      <c r="ZE16" s="42"/>
      <c r="ZF16" s="42"/>
      <c r="ZG16" s="42"/>
      <c r="ZH16" s="42"/>
      <c r="ZI16" s="42"/>
      <c r="ZJ16" s="42"/>
      <c r="ZK16" s="42"/>
      <c r="ZL16" s="42"/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42"/>
      <c r="ZY16" s="42"/>
      <c r="ZZ16" s="42"/>
      <c r="AAA16" s="42"/>
      <c r="AAB16" s="42"/>
      <c r="AAC16" s="42"/>
      <c r="AAD16" s="42"/>
      <c r="AAE16" s="42"/>
      <c r="AAF16" s="42"/>
      <c r="AAG16" s="42"/>
      <c r="AAH16" s="42"/>
      <c r="AAI16" s="42"/>
      <c r="AAJ16" s="42"/>
      <c r="AAK16" s="42"/>
      <c r="AAL16" s="42"/>
      <c r="AAM16" s="42"/>
      <c r="AAN16" s="42"/>
      <c r="AAO16" s="42"/>
      <c r="AAP16" s="42"/>
      <c r="AAQ16" s="42"/>
      <c r="AAR16" s="42"/>
      <c r="AAS16" s="42"/>
      <c r="AAT16" s="42"/>
      <c r="AAU16" s="42"/>
      <c r="AAV16" s="42"/>
      <c r="AAW16" s="42"/>
      <c r="AAX16" s="42"/>
      <c r="AAY16" s="42"/>
      <c r="AAZ16" s="42"/>
      <c r="ABA16" s="42"/>
      <c r="ABB16" s="42"/>
      <c r="ABC16" s="42"/>
      <c r="ABD16" s="42"/>
      <c r="ABE16" s="42"/>
      <c r="ABF16" s="42"/>
      <c r="ABG16" s="42"/>
      <c r="ABH16" s="42"/>
      <c r="ABI16" s="42"/>
      <c r="ABJ16" s="42"/>
      <c r="ABK16" s="42"/>
      <c r="ABL16" s="42"/>
      <c r="ABM16" s="42"/>
      <c r="ABN16" s="42"/>
      <c r="ABO16" s="42"/>
      <c r="ABP16" s="42"/>
      <c r="ABQ16" s="42"/>
      <c r="ABR16" s="42"/>
      <c r="ABS16" s="42"/>
      <c r="ABT16" s="42"/>
      <c r="ABU16" s="42"/>
      <c r="ABV16" s="42"/>
      <c r="ABW16" s="42"/>
      <c r="ABX16" s="42"/>
      <c r="ABY16" s="42"/>
      <c r="ABZ16" s="42"/>
      <c r="ACA16" s="42"/>
      <c r="ACB16" s="42"/>
      <c r="ACC16" s="42"/>
      <c r="ACD16" s="42"/>
      <c r="ACE16" s="42"/>
      <c r="ACF16" s="42"/>
      <c r="ACG16" s="42"/>
      <c r="ACH16" s="42"/>
      <c r="ACI16" s="42"/>
      <c r="ACJ16" s="42"/>
      <c r="ACK16" s="42"/>
      <c r="ACL16" s="42"/>
      <c r="ACM16" s="42"/>
      <c r="ACN16" s="42"/>
      <c r="ACO16" s="42"/>
      <c r="ACP16" s="42"/>
      <c r="ACQ16" s="42"/>
      <c r="ACR16" s="42"/>
      <c r="ACS16" s="42"/>
      <c r="ACT16" s="42"/>
      <c r="ACU16" s="42"/>
      <c r="ACV16" s="42"/>
      <c r="ACW16" s="42"/>
      <c r="ACX16" s="42"/>
      <c r="ACY16" s="42"/>
      <c r="ACZ16" s="42"/>
      <c r="ADA16" s="42"/>
      <c r="ADB16" s="42"/>
      <c r="ADC16" s="42"/>
      <c r="ADD16" s="42"/>
      <c r="ADE16" s="42"/>
      <c r="ADF16" s="42"/>
      <c r="ADG16" s="42"/>
      <c r="ADH16" s="42"/>
      <c r="ADI16" s="42"/>
      <c r="ADJ16" s="42"/>
      <c r="ADK16" s="42"/>
      <c r="ADL16" s="42"/>
      <c r="ADM16" s="42"/>
      <c r="ADN16" s="42"/>
      <c r="ADO16" s="42"/>
      <c r="ADP16" s="42"/>
      <c r="ADQ16" s="42"/>
      <c r="ADR16" s="42"/>
      <c r="ADS16" s="42"/>
      <c r="ADT16" s="42"/>
      <c r="ADU16" s="42"/>
      <c r="ADV16" s="42"/>
      <c r="ADW16" s="42"/>
      <c r="ADX16" s="42"/>
      <c r="ADY16" s="42"/>
      <c r="ADZ16" s="42"/>
      <c r="AEA16" s="42"/>
      <c r="AEB16" s="42"/>
      <c r="AEC16" s="42"/>
      <c r="AED16" s="42"/>
      <c r="AEE16" s="42"/>
      <c r="AEF16" s="42"/>
      <c r="AEG16" s="42"/>
      <c r="AEH16" s="42"/>
      <c r="AEI16" s="42"/>
      <c r="AEJ16" s="42"/>
      <c r="AEK16" s="42"/>
      <c r="AEL16" s="42"/>
      <c r="AEM16" s="42"/>
      <c r="AEN16" s="42"/>
      <c r="AEO16" s="42"/>
      <c r="AEP16" s="42"/>
      <c r="AEQ16" s="42"/>
      <c r="AER16" s="42"/>
      <c r="AES16" s="42"/>
      <c r="AET16" s="42"/>
      <c r="AEU16" s="42"/>
      <c r="AEV16" s="42"/>
      <c r="AEW16" s="42"/>
      <c r="AEX16" s="42"/>
      <c r="AEY16" s="42"/>
      <c r="AEZ16" s="42"/>
      <c r="AFA16" s="42"/>
      <c r="AFB16" s="42"/>
      <c r="AFC16" s="42"/>
      <c r="AFD16" s="42"/>
      <c r="AFE16" s="42"/>
      <c r="AFF16" s="42"/>
      <c r="AFG16" s="42"/>
      <c r="AFH16" s="42"/>
      <c r="AFI16" s="42"/>
      <c r="AFJ16" s="42"/>
      <c r="AFK16" s="42"/>
      <c r="AFL16" s="42"/>
      <c r="AFM16" s="42"/>
      <c r="AFN16" s="42"/>
      <c r="AFO16" s="42"/>
      <c r="AFP16" s="42"/>
      <c r="AFQ16" s="42"/>
      <c r="AFR16" s="42"/>
      <c r="AFS16" s="42"/>
      <c r="AFT16" s="42"/>
      <c r="AFU16" s="42"/>
      <c r="AFV16" s="42"/>
      <c r="AFW16" s="42"/>
      <c r="AFX16" s="42"/>
      <c r="AFY16" s="42"/>
      <c r="AFZ16" s="42"/>
      <c r="AGA16" s="42"/>
      <c r="AGB16" s="42"/>
      <c r="AGC16" s="42"/>
      <c r="AGD16" s="42"/>
      <c r="AGE16" s="42"/>
      <c r="AGF16" s="42"/>
      <c r="AGG16" s="42"/>
      <c r="AGH16" s="42"/>
      <c r="AGI16" s="42"/>
      <c r="AGJ16" s="42"/>
      <c r="AGK16" s="42"/>
      <c r="AGL16" s="42"/>
      <c r="AGM16" s="42"/>
      <c r="AGN16" s="42"/>
      <c r="AGO16" s="42"/>
      <c r="AGP16" s="42"/>
      <c r="AGQ16" s="42"/>
      <c r="AGR16" s="42"/>
      <c r="AGS16" s="42"/>
      <c r="AGT16" s="42"/>
      <c r="AGU16" s="42"/>
      <c r="AGV16" s="42"/>
      <c r="AGW16" s="42"/>
      <c r="AGX16" s="42"/>
      <c r="AGY16" s="42"/>
      <c r="AGZ16" s="42"/>
      <c r="AHA16" s="42"/>
      <c r="AHB16" s="42"/>
      <c r="AHC16" s="42"/>
      <c r="AHD16" s="42"/>
      <c r="AHE16" s="42"/>
      <c r="AHF16" s="42"/>
      <c r="AHG16" s="42"/>
      <c r="AHH16" s="42"/>
      <c r="AHI16" s="42"/>
      <c r="AHJ16" s="42"/>
      <c r="AHK16" s="42"/>
      <c r="AHL16" s="42"/>
      <c r="AHM16" s="42"/>
      <c r="AHN16" s="42"/>
      <c r="AHO16" s="42"/>
      <c r="AHP16" s="42"/>
      <c r="AHQ16" s="42"/>
      <c r="AHR16" s="42"/>
      <c r="AHS16" s="42"/>
      <c r="AHT16" s="42"/>
      <c r="AHU16" s="42"/>
      <c r="AHV16" s="42"/>
      <c r="AHW16" s="42"/>
      <c r="AHX16" s="42"/>
      <c r="AHY16" s="42"/>
      <c r="AHZ16" s="42"/>
      <c r="AIA16" s="42"/>
      <c r="AIB16" s="42"/>
      <c r="AIC16" s="42"/>
      <c r="AID16" s="42"/>
      <c r="AIE16" s="42"/>
      <c r="AIF16" s="42"/>
      <c r="AIG16" s="42"/>
      <c r="AIH16" s="42"/>
      <c r="AII16" s="42"/>
      <c r="AIJ16" s="42"/>
      <c r="AIK16" s="42"/>
      <c r="AIL16" s="42"/>
      <c r="AIM16" s="42"/>
      <c r="AIN16" s="42"/>
      <c r="AIO16" s="42"/>
      <c r="AIP16" s="42"/>
      <c r="AIQ16" s="42"/>
      <c r="AIR16" s="42"/>
      <c r="AIS16" s="42"/>
      <c r="AIT16" s="42"/>
      <c r="AIU16" s="42"/>
      <c r="AIV16" s="42"/>
      <c r="AIW16" s="42"/>
      <c r="AIX16" s="42"/>
      <c r="AIY16" s="42"/>
      <c r="AIZ16" s="42"/>
      <c r="AJA16" s="42"/>
      <c r="AJB16" s="42"/>
      <c r="AJC16" s="42"/>
      <c r="AJD16" s="42"/>
      <c r="AJE16" s="42"/>
      <c r="AJF16" s="42"/>
      <c r="AJG16" s="42"/>
      <c r="AJH16" s="42"/>
      <c r="AJI16" s="42"/>
      <c r="AJJ16" s="42"/>
      <c r="AJK16" s="42"/>
      <c r="AJL16" s="42"/>
      <c r="AJM16" s="42"/>
      <c r="AJN16" s="42"/>
      <c r="AJO16" s="42"/>
      <c r="AJP16" s="42"/>
      <c r="AJQ16" s="42"/>
      <c r="AJR16" s="42"/>
      <c r="AJS16" s="42"/>
      <c r="AJT16" s="42"/>
      <c r="AJU16" s="42"/>
      <c r="AJV16" s="42"/>
      <c r="AJW16" s="42"/>
      <c r="AJX16" s="42"/>
      <c r="AJY16" s="42"/>
      <c r="AJZ16" s="42"/>
      <c r="AKA16" s="42"/>
      <c r="AKB16" s="42"/>
      <c r="AKC16" s="42"/>
      <c r="AKD16" s="42"/>
      <c r="AKE16" s="42"/>
      <c r="AKF16" s="42"/>
      <c r="AKG16" s="42"/>
      <c r="AKH16" s="42"/>
      <c r="AKI16" s="42"/>
      <c r="AKJ16" s="42"/>
      <c r="AKK16" s="42"/>
      <c r="AKL16" s="42"/>
      <c r="AKM16" s="42"/>
      <c r="AKN16" s="42"/>
      <c r="AKO16" s="42"/>
      <c r="AKP16" s="42"/>
      <c r="AKQ16" s="42"/>
      <c r="AKR16" s="42"/>
      <c r="AKS16" s="42"/>
      <c r="AKT16" s="42"/>
      <c r="AKU16" s="42"/>
      <c r="AKV16" s="42"/>
      <c r="AKW16" s="42"/>
      <c r="AKX16" s="42"/>
      <c r="AKY16" s="42"/>
      <c r="AKZ16" s="42"/>
      <c r="ALA16" s="42"/>
      <c r="ALB16" s="42"/>
      <c r="ALC16" s="42"/>
      <c r="ALD16" s="42"/>
      <c r="ALE16" s="42"/>
      <c r="ALF16" s="42"/>
      <c r="ALG16" s="42"/>
      <c r="ALH16" s="42"/>
      <c r="ALI16" s="42"/>
      <c r="ALJ16" s="42"/>
      <c r="ALK16" s="42"/>
      <c r="ALL16" s="42"/>
      <c r="ALM16" s="42"/>
      <c r="ALN16" s="42"/>
      <c r="ALO16" s="42"/>
      <c r="ALP16" s="42"/>
      <c r="ALQ16" s="42"/>
      <c r="ALR16" s="42"/>
      <c r="ALS16" s="42"/>
      <c r="ALT16" s="42"/>
      <c r="ALU16" s="42"/>
      <c r="ALV16" s="42"/>
      <c r="ALW16" s="42"/>
      <c r="ALX16" s="42"/>
      <c r="ALY16" s="42"/>
      <c r="ALZ16" s="42"/>
      <c r="AMA16" s="42"/>
      <c r="AMB16" s="42"/>
      <c r="AMC16" s="42"/>
      <c r="AMD16" s="42"/>
      <c r="AME16" s="42"/>
      <c r="AMF16" s="42"/>
      <c r="AMG16" s="42"/>
      <c r="AMH16" s="42"/>
      <c r="AMI16" s="42"/>
      <c r="AMJ16" s="42"/>
      <c r="AMK16" s="42"/>
    </row>
    <row r="18" spans="3:5">
      <c r="C18" s="23"/>
    </row>
    <row r="21" spans="3:5">
      <c r="E21" s="24"/>
    </row>
    <row r="22" spans="3:5">
      <c r="E22" s="24"/>
    </row>
  </sheetData>
  <mergeCells count="48">
    <mergeCell ref="F16:G16"/>
    <mergeCell ref="F15:G15"/>
    <mergeCell ref="F10:G10"/>
    <mergeCell ref="F7:G7"/>
    <mergeCell ref="A6:A7"/>
    <mergeCell ref="B6:B7"/>
    <mergeCell ref="C6:C7"/>
    <mergeCell ref="D6:D7"/>
    <mergeCell ref="E6:E7"/>
    <mergeCell ref="A9:A10"/>
    <mergeCell ref="B9:B10"/>
    <mergeCell ref="C9:C10"/>
    <mergeCell ref="D9:D10"/>
    <mergeCell ref="E9:E10"/>
    <mergeCell ref="A13:A15"/>
    <mergeCell ref="B13:B15"/>
    <mergeCell ref="C13:C15"/>
    <mergeCell ref="D13:D15"/>
    <mergeCell ref="E13:E15"/>
    <mergeCell ref="F13:G13"/>
    <mergeCell ref="F14:G14"/>
    <mergeCell ref="K3:K4"/>
    <mergeCell ref="Q3:Q4"/>
    <mergeCell ref="O3:O4"/>
    <mergeCell ref="P3:P4"/>
    <mergeCell ref="L3:L4"/>
    <mergeCell ref="F12:G12"/>
    <mergeCell ref="F8:G8"/>
    <mergeCell ref="F9:G9"/>
    <mergeCell ref="F5:G5"/>
    <mergeCell ref="F11:G11"/>
    <mergeCell ref="F6:G6"/>
    <mergeCell ref="A1:N1"/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F3:G4"/>
    <mergeCell ref="H3:H4"/>
    <mergeCell ref="I3:I4"/>
    <mergeCell ref="J3:J4"/>
    <mergeCell ref="M3:M4"/>
    <mergeCell ref="N3:N4"/>
  </mergeCells>
  <pageMargins left="0.4513888888888889" right="0.4513888888888889" top="1.4149305555555556" bottom="0.32118055555555558" header="0.51181102362204722" footer="0.234375"/>
  <pageSetup paperSize="9" scale="50" firstPageNumber="0" orientation="landscape" r:id="rId1"/>
  <headerFooter>
    <oddHeader>&amp;C&amp;G</oddHeader>
  </headerFooter>
  <rowBreaks count="1" manualBreakCount="1">
    <brk id="1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23"/>
  <sheetViews>
    <sheetView topLeftCell="D1" zoomScale="89" zoomScaleNormal="89" workbookViewId="0">
      <selection activeCell="S6" sqref="S6"/>
    </sheetView>
  </sheetViews>
  <sheetFormatPr defaultRowHeight="15"/>
  <cols>
    <col min="1" max="1" width="44.28515625" style="3" customWidth="1"/>
    <col min="2" max="2" width="15.7109375" style="3" bestFit="1" customWidth="1"/>
    <col min="3" max="3" width="15.42578125" style="3" bestFit="1" customWidth="1"/>
    <col min="4" max="4" width="22.85546875" style="3" bestFit="1" customWidth="1"/>
    <col min="5" max="5" width="29.140625" style="3" customWidth="1"/>
    <col min="6" max="6" width="9.140625" style="3"/>
    <col min="7" max="7" width="11.5703125" style="3" customWidth="1"/>
    <col min="8" max="8" width="20.7109375" style="22" customWidth="1"/>
    <col min="9" max="9" width="9.140625" style="22"/>
    <col min="10" max="10" width="9.140625" style="3"/>
    <col min="11" max="11" width="14.7109375" style="3" bestFit="1" customWidth="1"/>
    <col min="12" max="12" width="9.85546875" style="3" bestFit="1" customWidth="1"/>
    <col min="13" max="13" width="12.140625" style="3" bestFit="1" customWidth="1"/>
    <col min="14" max="14" width="14.7109375" style="3" bestFit="1" customWidth="1"/>
    <col min="15" max="15" width="9.85546875" style="3" bestFit="1" customWidth="1"/>
    <col min="16" max="16" width="17.42578125" style="3" bestFit="1" customWidth="1"/>
    <col min="17" max="17" width="12.7109375" style="3" customWidth="1"/>
    <col min="18" max="1025" width="9.140625" style="3"/>
    <col min="1026" max="16384" width="9.140625" style="4"/>
  </cols>
  <sheetData>
    <row r="1" spans="1:27" ht="1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33</v>
      </c>
      <c r="P1" s="66"/>
      <c r="Q1" s="1" t="s">
        <v>127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1" customHeight="1">
      <c r="A2" s="66" t="s">
        <v>1</v>
      </c>
      <c r="B2" s="67" t="s">
        <v>2</v>
      </c>
      <c r="C2" s="67" t="s">
        <v>3</v>
      </c>
      <c r="D2" s="66" t="s">
        <v>4</v>
      </c>
      <c r="E2" s="67" t="s">
        <v>5</v>
      </c>
      <c r="F2" s="67" t="s">
        <v>6</v>
      </c>
      <c r="G2" s="67"/>
      <c r="H2" s="67"/>
      <c r="I2" s="67"/>
      <c r="J2" s="67"/>
      <c r="K2" s="67" t="s">
        <v>7</v>
      </c>
      <c r="L2" s="67"/>
      <c r="M2" s="67"/>
      <c r="N2" s="67" t="s">
        <v>8</v>
      </c>
      <c r="O2" s="67"/>
      <c r="P2" s="67"/>
      <c r="Q2" s="5" t="s">
        <v>40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>
      <c r="A3" s="66"/>
      <c r="B3" s="66"/>
      <c r="C3" s="66"/>
      <c r="D3" s="66"/>
      <c r="E3" s="66"/>
      <c r="F3" s="66" t="s">
        <v>10</v>
      </c>
      <c r="G3" s="66"/>
      <c r="H3" s="66" t="s">
        <v>11</v>
      </c>
      <c r="I3" s="67" t="s">
        <v>12</v>
      </c>
      <c r="J3" s="67" t="s">
        <v>9</v>
      </c>
      <c r="K3" s="66" t="s">
        <v>13</v>
      </c>
      <c r="L3" s="67" t="s">
        <v>12</v>
      </c>
      <c r="M3" s="67" t="s">
        <v>9</v>
      </c>
      <c r="N3" s="66" t="s">
        <v>13</v>
      </c>
      <c r="O3" s="67" t="s">
        <v>12</v>
      </c>
      <c r="P3" s="67" t="s">
        <v>9</v>
      </c>
      <c r="Q3" s="67" t="s">
        <v>12</v>
      </c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45">
      <c r="A5" s="70" t="s">
        <v>67</v>
      </c>
      <c r="B5" s="78" t="s">
        <v>68</v>
      </c>
      <c r="C5" s="80" t="s">
        <v>69</v>
      </c>
      <c r="D5" s="73" t="s">
        <v>25</v>
      </c>
      <c r="E5" s="70" t="s">
        <v>15</v>
      </c>
      <c r="F5" s="68" t="s">
        <v>70</v>
      </c>
      <c r="G5" s="68"/>
      <c r="H5" s="17" t="s">
        <v>47</v>
      </c>
      <c r="I5" s="10" t="s">
        <v>14</v>
      </c>
      <c r="J5" s="10">
        <v>0</v>
      </c>
      <c r="K5" s="11">
        <v>1</v>
      </c>
      <c r="L5" s="11">
        <v>54.01</v>
      </c>
      <c r="M5" s="11"/>
      <c r="N5" s="12"/>
      <c r="O5" s="14"/>
      <c r="P5" s="14">
        <f t="shared" ref="P5:P22" si="0">N5*O5</f>
        <v>0</v>
      </c>
      <c r="Q5" s="15">
        <f t="shared" ref="Q5:Q22" si="1">M5+P5</f>
        <v>0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93" customHeight="1">
      <c r="A6" s="72"/>
      <c r="B6" s="79"/>
      <c r="C6" s="81"/>
      <c r="D6" s="75"/>
      <c r="E6" s="72"/>
      <c r="F6" s="76" t="s">
        <v>91</v>
      </c>
      <c r="G6" s="77"/>
      <c r="H6" s="26" t="s">
        <v>47</v>
      </c>
      <c r="I6" s="10" t="s">
        <v>14</v>
      </c>
      <c r="J6" s="10">
        <v>0</v>
      </c>
      <c r="K6" s="11">
        <v>2</v>
      </c>
      <c r="L6" s="11">
        <v>54.01</v>
      </c>
      <c r="M6" s="11">
        <f>K6*L6</f>
        <v>108.02</v>
      </c>
      <c r="N6" s="12" t="s">
        <v>20</v>
      </c>
      <c r="O6" s="14">
        <v>17.52</v>
      </c>
      <c r="P6" s="14">
        <f t="shared" ref="P6" si="2">N6*O6</f>
        <v>17.52</v>
      </c>
      <c r="Q6" s="15">
        <f t="shared" ref="Q6" si="3">M6+P6</f>
        <v>125.53999999999999</v>
      </c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60">
      <c r="A7" s="70" t="s">
        <v>41</v>
      </c>
      <c r="B7" s="78" t="s">
        <v>58</v>
      </c>
      <c r="C7" s="70" t="s">
        <v>42</v>
      </c>
      <c r="D7" s="73" t="s">
        <v>17</v>
      </c>
      <c r="E7" s="70" t="s">
        <v>15</v>
      </c>
      <c r="F7" s="68" t="s">
        <v>30</v>
      </c>
      <c r="G7" s="68"/>
      <c r="H7" s="9" t="s">
        <v>39</v>
      </c>
      <c r="I7" s="10" t="s">
        <v>14</v>
      </c>
      <c r="J7" s="10">
        <v>0</v>
      </c>
      <c r="K7" s="11"/>
      <c r="L7" s="11"/>
      <c r="M7" s="11"/>
      <c r="N7" s="12" t="s">
        <v>20</v>
      </c>
      <c r="O7" s="14">
        <v>17.52</v>
      </c>
      <c r="P7" s="14">
        <f t="shared" si="0"/>
        <v>17.52</v>
      </c>
      <c r="Q7" s="15">
        <f t="shared" si="1"/>
        <v>17.52</v>
      </c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90" customHeight="1">
      <c r="A8" s="71"/>
      <c r="B8" s="84"/>
      <c r="C8" s="71"/>
      <c r="D8" s="74"/>
      <c r="E8" s="71"/>
      <c r="F8" s="76" t="s">
        <v>91</v>
      </c>
      <c r="G8" s="77"/>
      <c r="H8" s="9"/>
      <c r="I8" s="10"/>
      <c r="J8" s="10"/>
      <c r="K8" s="11">
        <v>2</v>
      </c>
      <c r="L8" s="11">
        <v>54.01</v>
      </c>
      <c r="M8" s="11">
        <f>K8*L8</f>
        <v>108.02</v>
      </c>
      <c r="N8" s="12" t="s">
        <v>20</v>
      </c>
      <c r="O8" s="14">
        <v>17.52</v>
      </c>
      <c r="P8" s="14">
        <f>N8*O8</f>
        <v>17.52</v>
      </c>
      <c r="Q8" s="15">
        <f>M8+P8</f>
        <v>125.53999999999999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3.5" customHeight="1">
      <c r="A9" s="72"/>
      <c r="B9" s="79"/>
      <c r="C9" s="72"/>
      <c r="D9" s="75"/>
      <c r="E9" s="72"/>
      <c r="F9" s="68" t="s">
        <v>92</v>
      </c>
      <c r="G9" s="68"/>
      <c r="H9" s="9" t="s">
        <v>39</v>
      </c>
      <c r="I9" s="10" t="s">
        <v>14</v>
      </c>
      <c r="J9" s="10">
        <v>0</v>
      </c>
      <c r="K9" s="11"/>
      <c r="L9" s="11"/>
      <c r="M9" s="11"/>
      <c r="N9" s="12" t="s">
        <v>20</v>
      </c>
      <c r="O9" s="14">
        <v>17.52</v>
      </c>
      <c r="P9" s="14">
        <f t="shared" ref="P9" si="4">N9*O9</f>
        <v>17.52</v>
      </c>
      <c r="Q9" s="15">
        <f t="shared" ref="Q9" si="5">M9+P9</f>
        <v>17.52</v>
      </c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60" customHeight="1">
      <c r="A10" s="85" t="s">
        <v>63</v>
      </c>
      <c r="B10" s="85" t="s">
        <v>64</v>
      </c>
      <c r="C10" s="85" t="s">
        <v>65</v>
      </c>
      <c r="D10" s="73" t="s">
        <v>17</v>
      </c>
      <c r="E10" s="70" t="s">
        <v>15</v>
      </c>
      <c r="F10" s="76" t="s">
        <v>30</v>
      </c>
      <c r="G10" s="77"/>
      <c r="H10" s="9" t="s">
        <v>39</v>
      </c>
      <c r="I10" s="10" t="s">
        <v>14</v>
      </c>
      <c r="J10" s="10">
        <v>0</v>
      </c>
      <c r="K10" s="11"/>
      <c r="L10" s="11"/>
      <c r="M10" s="11"/>
      <c r="N10" s="12" t="s">
        <v>20</v>
      </c>
      <c r="O10" s="14">
        <v>17.52</v>
      </c>
      <c r="P10" s="14">
        <f t="shared" si="0"/>
        <v>17.52</v>
      </c>
      <c r="Q10" s="15">
        <f t="shared" si="1"/>
        <v>17.52</v>
      </c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94.5" customHeight="1">
      <c r="A11" s="86"/>
      <c r="B11" s="86"/>
      <c r="C11" s="86"/>
      <c r="D11" s="74"/>
      <c r="E11" s="71"/>
      <c r="F11" s="76" t="s">
        <v>91</v>
      </c>
      <c r="G11" s="77"/>
      <c r="H11" s="9" t="s">
        <v>39</v>
      </c>
      <c r="I11" s="10" t="s">
        <v>14</v>
      </c>
      <c r="J11" s="10">
        <v>0</v>
      </c>
      <c r="K11" s="11">
        <v>2</v>
      </c>
      <c r="L11" s="11">
        <v>54.01</v>
      </c>
      <c r="M11" s="11">
        <f>K11*L11</f>
        <v>108.02</v>
      </c>
      <c r="N11" s="12" t="s">
        <v>20</v>
      </c>
      <c r="O11" s="14">
        <v>17.52</v>
      </c>
      <c r="P11" s="14">
        <f t="shared" ref="P11:P13" si="6">N11*O11</f>
        <v>17.52</v>
      </c>
      <c r="Q11" s="15">
        <f t="shared" ref="Q11:Q13" si="7">M11+P11</f>
        <v>125.53999999999999</v>
      </c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94.5" customHeight="1">
      <c r="A12" s="86"/>
      <c r="B12" s="86"/>
      <c r="C12" s="86"/>
      <c r="D12" s="74"/>
      <c r="E12" s="71"/>
      <c r="F12" s="68" t="s">
        <v>30</v>
      </c>
      <c r="G12" s="68"/>
      <c r="H12" s="9" t="s">
        <v>39</v>
      </c>
      <c r="I12" s="10" t="s">
        <v>14</v>
      </c>
      <c r="J12" s="10">
        <v>0</v>
      </c>
      <c r="K12" s="11"/>
      <c r="L12" s="11"/>
      <c r="M12" s="11"/>
      <c r="N12" s="12" t="s">
        <v>20</v>
      </c>
      <c r="O12" s="14">
        <v>17.52</v>
      </c>
      <c r="P12" s="14">
        <f t="shared" si="6"/>
        <v>17.52</v>
      </c>
      <c r="Q12" s="15">
        <f t="shared" si="7"/>
        <v>17.52</v>
      </c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94.5" customHeight="1">
      <c r="A13" s="87"/>
      <c r="B13" s="87"/>
      <c r="C13" s="87"/>
      <c r="D13" s="75"/>
      <c r="E13" s="72"/>
      <c r="F13" s="68" t="s">
        <v>92</v>
      </c>
      <c r="G13" s="68"/>
      <c r="H13" s="9" t="s">
        <v>39</v>
      </c>
      <c r="I13" s="10" t="s">
        <v>14</v>
      </c>
      <c r="J13" s="10">
        <v>0</v>
      </c>
      <c r="K13" s="11"/>
      <c r="L13" s="11"/>
      <c r="M13" s="11"/>
      <c r="N13" s="12" t="s">
        <v>20</v>
      </c>
      <c r="O13" s="14">
        <v>17.52</v>
      </c>
      <c r="P13" s="14">
        <f t="shared" si="6"/>
        <v>17.52</v>
      </c>
      <c r="Q13" s="15">
        <f t="shared" si="7"/>
        <v>17.52</v>
      </c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60">
      <c r="A14" s="70" t="s">
        <v>21</v>
      </c>
      <c r="B14" s="78" t="s">
        <v>52</v>
      </c>
      <c r="C14" s="80" t="s">
        <v>22</v>
      </c>
      <c r="D14" s="73" t="s">
        <v>17</v>
      </c>
      <c r="E14" s="70" t="s">
        <v>15</v>
      </c>
      <c r="F14" s="68" t="s">
        <v>30</v>
      </c>
      <c r="G14" s="68"/>
      <c r="H14" s="9" t="s">
        <v>28</v>
      </c>
      <c r="I14" s="10" t="s">
        <v>14</v>
      </c>
      <c r="J14" s="11">
        <v>0</v>
      </c>
      <c r="K14" s="11">
        <v>0</v>
      </c>
      <c r="L14" s="11">
        <v>0</v>
      </c>
      <c r="M14" s="11">
        <f t="shared" ref="M14" si="8">K14*L14</f>
        <v>0</v>
      </c>
      <c r="N14" s="12" t="s">
        <v>20</v>
      </c>
      <c r="O14" s="18">
        <v>17.52</v>
      </c>
      <c r="P14" s="14">
        <f t="shared" si="0"/>
        <v>17.52</v>
      </c>
      <c r="Q14" s="15">
        <f t="shared" si="1"/>
        <v>17.52</v>
      </c>
    </row>
    <row r="15" spans="1:27" ht="105" customHeight="1">
      <c r="A15" s="71"/>
      <c r="B15" s="84"/>
      <c r="C15" s="88"/>
      <c r="D15" s="74"/>
      <c r="E15" s="71"/>
      <c r="F15" s="76" t="s">
        <v>91</v>
      </c>
      <c r="G15" s="77"/>
      <c r="H15" s="9" t="s">
        <v>28</v>
      </c>
      <c r="I15" s="10"/>
      <c r="J15" s="11"/>
      <c r="K15" s="11">
        <v>2</v>
      </c>
      <c r="L15" s="11">
        <v>54.01</v>
      </c>
      <c r="M15" s="11">
        <f>K15*L15</f>
        <v>108.02</v>
      </c>
      <c r="N15" s="12" t="s">
        <v>20</v>
      </c>
      <c r="O15" s="18">
        <v>17.52</v>
      </c>
      <c r="P15" s="14">
        <f t="shared" si="0"/>
        <v>17.52</v>
      </c>
      <c r="Q15" s="15">
        <f t="shared" si="1"/>
        <v>125.53999999999999</v>
      </c>
    </row>
    <row r="16" spans="1:27" ht="105" customHeight="1">
      <c r="A16" s="72"/>
      <c r="B16" s="79"/>
      <c r="C16" s="81"/>
      <c r="D16" s="75"/>
      <c r="E16" s="72"/>
      <c r="F16" s="68" t="s">
        <v>92</v>
      </c>
      <c r="G16" s="68"/>
      <c r="H16" s="9" t="s">
        <v>39</v>
      </c>
      <c r="I16" s="10" t="s">
        <v>14</v>
      </c>
      <c r="J16" s="10">
        <v>0</v>
      </c>
      <c r="K16" s="11"/>
      <c r="L16" s="11"/>
      <c r="M16" s="11"/>
      <c r="N16" s="12" t="s">
        <v>20</v>
      </c>
      <c r="O16" s="14">
        <v>17.52</v>
      </c>
      <c r="P16" s="14">
        <f t="shared" si="0"/>
        <v>17.52</v>
      </c>
      <c r="Q16" s="15">
        <f t="shared" si="1"/>
        <v>17.52</v>
      </c>
    </row>
    <row r="17" spans="1:1025" ht="60">
      <c r="A17" s="70" t="s">
        <v>24</v>
      </c>
      <c r="B17" s="78" t="s">
        <v>50</v>
      </c>
      <c r="C17" s="80" t="s">
        <v>16</v>
      </c>
      <c r="D17" s="82" t="s">
        <v>17</v>
      </c>
      <c r="E17" s="70" t="s">
        <v>15</v>
      </c>
      <c r="F17" s="68" t="s">
        <v>30</v>
      </c>
      <c r="G17" s="68"/>
      <c r="H17" s="9" t="s">
        <v>28</v>
      </c>
      <c r="I17" s="10" t="s">
        <v>14</v>
      </c>
      <c r="J17" s="11" t="s">
        <v>14</v>
      </c>
      <c r="K17" s="11"/>
      <c r="L17" s="11"/>
      <c r="M17" s="11"/>
      <c r="N17" s="12" t="s">
        <v>20</v>
      </c>
      <c r="O17" s="13">
        <v>17.52</v>
      </c>
      <c r="P17" s="14">
        <f t="shared" si="0"/>
        <v>17.52</v>
      </c>
      <c r="Q17" s="15">
        <f t="shared" si="1"/>
        <v>17.52</v>
      </c>
    </row>
    <row r="18" spans="1:1025" ht="96" customHeight="1">
      <c r="A18" s="71"/>
      <c r="B18" s="84"/>
      <c r="C18" s="88"/>
      <c r="D18" s="89"/>
      <c r="E18" s="71"/>
      <c r="F18" s="76" t="s">
        <v>91</v>
      </c>
      <c r="G18" s="77"/>
      <c r="H18" s="9" t="s">
        <v>28</v>
      </c>
      <c r="I18" s="10" t="s">
        <v>14</v>
      </c>
      <c r="J18" s="11" t="s">
        <v>14</v>
      </c>
      <c r="K18" s="11">
        <v>2</v>
      </c>
      <c r="L18" s="11">
        <v>54.01</v>
      </c>
      <c r="M18" s="11">
        <f>K18*L18</f>
        <v>108.02</v>
      </c>
      <c r="N18" s="12" t="s">
        <v>20</v>
      </c>
      <c r="O18" s="13">
        <v>17.52</v>
      </c>
      <c r="P18" s="14">
        <f t="shared" ref="P18:P19" si="9">N18*O18</f>
        <v>17.52</v>
      </c>
      <c r="Q18" s="15">
        <f t="shared" ref="Q18:Q19" si="10">M18+P18</f>
        <v>125.53999999999999</v>
      </c>
    </row>
    <row r="19" spans="1:1025" ht="96" customHeight="1">
      <c r="A19" s="72"/>
      <c r="B19" s="79"/>
      <c r="C19" s="81"/>
      <c r="D19" s="83"/>
      <c r="E19" s="72"/>
      <c r="F19" s="68" t="s">
        <v>92</v>
      </c>
      <c r="G19" s="68"/>
      <c r="H19" s="9" t="s">
        <v>39</v>
      </c>
      <c r="I19" s="10" t="s">
        <v>14</v>
      </c>
      <c r="J19" s="10">
        <v>0</v>
      </c>
      <c r="K19" s="11"/>
      <c r="L19" s="11"/>
      <c r="M19" s="11"/>
      <c r="N19" s="12" t="s">
        <v>20</v>
      </c>
      <c r="O19" s="14">
        <v>17.52</v>
      </c>
      <c r="P19" s="14">
        <f t="shared" si="9"/>
        <v>17.52</v>
      </c>
      <c r="Q19" s="15">
        <f t="shared" si="10"/>
        <v>17.52</v>
      </c>
    </row>
    <row r="20" spans="1:1025" s="21" customFormat="1" ht="99" customHeight="1">
      <c r="A20" s="34" t="s">
        <v>34</v>
      </c>
      <c r="B20" s="35" t="s">
        <v>54</v>
      </c>
      <c r="C20" s="32" t="s">
        <v>35</v>
      </c>
      <c r="D20" s="41" t="s">
        <v>17</v>
      </c>
      <c r="E20" s="34" t="s">
        <v>15</v>
      </c>
      <c r="F20" s="76" t="s">
        <v>91</v>
      </c>
      <c r="G20" s="77"/>
      <c r="H20" s="9" t="s">
        <v>28</v>
      </c>
      <c r="I20" s="10" t="s">
        <v>14</v>
      </c>
      <c r="J20" s="10">
        <v>0</v>
      </c>
      <c r="K20" s="11">
        <v>2</v>
      </c>
      <c r="L20" s="11">
        <v>54.01</v>
      </c>
      <c r="M20" s="11">
        <f t="shared" ref="M20" si="11">K20*L20</f>
        <v>108.02</v>
      </c>
      <c r="N20" s="12" t="s">
        <v>20</v>
      </c>
      <c r="O20" s="14"/>
      <c r="P20" s="14">
        <f t="shared" si="0"/>
        <v>0</v>
      </c>
      <c r="Q20" s="15">
        <f t="shared" si="1"/>
        <v>108.02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</row>
    <row r="21" spans="1:1025" ht="105" customHeight="1">
      <c r="A21" s="43" t="s">
        <v>45</v>
      </c>
      <c r="B21" s="43" t="s">
        <v>57</v>
      </c>
      <c r="C21" s="43" t="s">
        <v>46</v>
      </c>
      <c r="D21" s="43" t="s">
        <v>17</v>
      </c>
      <c r="E21" s="26" t="s">
        <v>15</v>
      </c>
      <c r="F21" s="76" t="s">
        <v>91</v>
      </c>
      <c r="G21" s="77"/>
      <c r="H21" s="26" t="s">
        <v>47</v>
      </c>
      <c r="I21" s="10" t="s">
        <v>14</v>
      </c>
      <c r="J21" s="10">
        <v>0</v>
      </c>
      <c r="K21" s="11">
        <v>2</v>
      </c>
      <c r="L21" s="11">
        <v>54.01</v>
      </c>
      <c r="M21" s="11">
        <f>K21*L21</f>
        <v>108.02</v>
      </c>
      <c r="N21" s="12" t="s">
        <v>20</v>
      </c>
      <c r="O21" s="14">
        <v>17.52</v>
      </c>
      <c r="P21" s="14">
        <f t="shared" si="0"/>
        <v>17.52</v>
      </c>
      <c r="Q21" s="15">
        <f t="shared" si="1"/>
        <v>125.53999999999999</v>
      </c>
    </row>
    <row r="22" spans="1:1025" ht="94.5" customHeight="1">
      <c r="A22" s="44" t="s">
        <v>88</v>
      </c>
      <c r="B22" s="44" t="s">
        <v>55</v>
      </c>
      <c r="C22" s="44" t="s">
        <v>44</v>
      </c>
      <c r="D22" s="44" t="s">
        <v>17</v>
      </c>
      <c r="E22" s="44" t="s">
        <v>15</v>
      </c>
      <c r="F22" s="76" t="s">
        <v>91</v>
      </c>
      <c r="G22" s="77"/>
      <c r="H22" s="9" t="s">
        <v>28</v>
      </c>
      <c r="I22" s="10" t="s">
        <v>14</v>
      </c>
      <c r="J22" s="10">
        <v>0</v>
      </c>
      <c r="K22" s="11">
        <v>2</v>
      </c>
      <c r="L22" s="11">
        <v>54.01</v>
      </c>
      <c r="M22" s="11">
        <f t="shared" ref="M22" si="12">K22*L22</f>
        <v>108.02</v>
      </c>
      <c r="N22" s="12" t="s">
        <v>20</v>
      </c>
      <c r="O22" s="14">
        <v>17.52</v>
      </c>
      <c r="P22" s="14">
        <f t="shared" si="0"/>
        <v>17.52</v>
      </c>
      <c r="Q22" s="15">
        <f t="shared" si="1"/>
        <v>125.53999999999999</v>
      </c>
    </row>
    <row r="23" spans="1:1025" ht="97.5" customHeight="1">
      <c r="A23" s="44" t="s">
        <v>89</v>
      </c>
      <c r="B23" s="44" t="s">
        <v>49</v>
      </c>
      <c r="C23" s="44" t="s">
        <v>36</v>
      </c>
      <c r="D23" s="44" t="s">
        <v>17</v>
      </c>
      <c r="E23" s="45" t="s">
        <v>15</v>
      </c>
      <c r="F23" s="76" t="s">
        <v>91</v>
      </c>
      <c r="G23" s="77"/>
      <c r="H23" s="26" t="s">
        <v>47</v>
      </c>
      <c r="I23" s="10" t="s">
        <v>14</v>
      </c>
      <c r="J23" s="10">
        <v>0</v>
      </c>
      <c r="K23" s="11">
        <v>2</v>
      </c>
      <c r="L23" s="11">
        <v>54.01</v>
      </c>
      <c r="M23" s="11">
        <f>K23*L23</f>
        <v>108.02</v>
      </c>
      <c r="N23" s="12" t="s">
        <v>20</v>
      </c>
      <c r="O23" s="14">
        <v>17.52</v>
      </c>
      <c r="P23" s="14">
        <f t="shared" ref="P23" si="13">N23*O23</f>
        <v>17.52</v>
      </c>
      <c r="Q23" s="15">
        <f t="shared" ref="Q23" si="14">M23+P23</f>
        <v>125.53999999999999</v>
      </c>
    </row>
  </sheetData>
  <mergeCells count="65">
    <mergeCell ref="A17:A19"/>
    <mergeCell ref="B17:B19"/>
    <mergeCell ref="C17:C19"/>
    <mergeCell ref="D17:D19"/>
    <mergeCell ref="E17:E19"/>
    <mergeCell ref="A14:A16"/>
    <mergeCell ref="B14:B16"/>
    <mergeCell ref="C14:C16"/>
    <mergeCell ref="D14:D16"/>
    <mergeCell ref="E14:E16"/>
    <mergeCell ref="A10:A13"/>
    <mergeCell ref="B10:B13"/>
    <mergeCell ref="C10:C13"/>
    <mergeCell ref="D10:D13"/>
    <mergeCell ref="E10:E13"/>
    <mergeCell ref="A7:A9"/>
    <mergeCell ref="B7:B9"/>
    <mergeCell ref="C7:C9"/>
    <mergeCell ref="D7:D9"/>
    <mergeCell ref="E7:E9"/>
    <mergeCell ref="A5:A6"/>
    <mergeCell ref="B5:B6"/>
    <mergeCell ref="C5:C6"/>
    <mergeCell ref="D5:D6"/>
    <mergeCell ref="E5:E6"/>
    <mergeCell ref="F14:G14"/>
    <mergeCell ref="F17:G17"/>
    <mergeCell ref="F15:G15"/>
    <mergeCell ref="F23:G23"/>
    <mergeCell ref="F9:G9"/>
    <mergeCell ref="F12:G12"/>
    <mergeCell ref="F13:G13"/>
    <mergeCell ref="F16:G16"/>
    <mergeCell ref="F19:G19"/>
    <mergeCell ref="F20:G20"/>
    <mergeCell ref="F21:G21"/>
    <mergeCell ref="F18:G18"/>
    <mergeCell ref="F22:G22"/>
    <mergeCell ref="F6:G6"/>
    <mergeCell ref="F11:G11"/>
    <mergeCell ref="F5:G5"/>
    <mergeCell ref="M3:M4"/>
    <mergeCell ref="N3:N4"/>
    <mergeCell ref="F8:G8"/>
    <mergeCell ref="F7:G7"/>
    <mergeCell ref="F10:G10"/>
    <mergeCell ref="Q3:Q4"/>
    <mergeCell ref="F3:G4"/>
    <mergeCell ref="H3:H4"/>
    <mergeCell ref="I3:I4"/>
    <mergeCell ref="J3:J4"/>
    <mergeCell ref="K3:K4"/>
    <mergeCell ref="L3:L4"/>
    <mergeCell ref="A1:N1"/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O3:O4"/>
    <mergeCell ref="P3:P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2"/>
  <sheetViews>
    <sheetView zoomScale="50" zoomScaleNormal="50" workbookViewId="0">
      <selection activeCell="Q2" sqref="Q2"/>
    </sheetView>
  </sheetViews>
  <sheetFormatPr defaultRowHeight="15"/>
  <cols>
    <col min="1" max="1" width="44.28515625" style="3" customWidth="1"/>
    <col min="2" max="2" width="15.7109375" style="3" bestFit="1" customWidth="1"/>
    <col min="3" max="3" width="15.42578125" style="3" bestFit="1" customWidth="1"/>
    <col min="4" max="4" width="22.85546875" style="3" bestFit="1" customWidth="1"/>
    <col min="5" max="5" width="29.140625" style="3" customWidth="1"/>
    <col min="6" max="6" width="9.140625" style="3"/>
    <col min="7" max="7" width="8.7109375" style="3" customWidth="1"/>
    <col min="8" max="8" width="20.7109375" style="22" customWidth="1"/>
    <col min="9" max="9" width="9.140625" style="22"/>
    <col min="10" max="10" width="9.140625" style="3"/>
    <col min="11" max="11" width="14.7109375" style="3" bestFit="1" customWidth="1"/>
    <col min="12" max="12" width="9.85546875" style="3" bestFit="1" customWidth="1"/>
    <col min="13" max="13" width="12.140625" style="3" bestFit="1" customWidth="1"/>
    <col min="14" max="14" width="14.7109375" style="3" bestFit="1" customWidth="1"/>
    <col min="15" max="15" width="9.85546875" style="3" bestFit="1" customWidth="1"/>
    <col min="16" max="16" width="17.42578125" style="3" bestFit="1" customWidth="1"/>
    <col min="17" max="17" width="12.140625" style="3" bestFit="1" customWidth="1"/>
    <col min="18" max="1025" width="9.140625" style="3"/>
    <col min="1026" max="16384" width="9.140625" style="4"/>
  </cols>
  <sheetData>
    <row r="1" spans="1:1025" ht="1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33</v>
      </c>
      <c r="P1" s="66"/>
      <c r="Q1" s="1" t="s">
        <v>124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1025" ht="21" customHeight="1">
      <c r="A2" s="66" t="s">
        <v>1</v>
      </c>
      <c r="B2" s="67" t="s">
        <v>2</v>
      </c>
      <c r="C2" s="67" t="s">
        <v>3</v>
      </c>
      <c r="D2" s="66" t="s">
        <v>4</v>
      </c>
      <c r="E2" s="67" t="s">
        <v>5</v>
      </c>
      <c r="F2" s="67" t="s">
        <v>6</v>
      </c>
      <c r="G2" s="67"/>
      <c r="H2" s="67"/>
      <c r="I2" s="67"/>
      <c r="J2" s="67"/>
      <c r="K2" s="67" t="s">
        <v>7</v>
      </c>
      <c r="L2" s="67"/>
      <c r="M2" s="67"/>
      <c r="N2" s="67" t="s">
        <v>8</v>
      </c>
      <c r="O2" s="67"/>
      <c r="P2" s="67"/>
      <c r="Q2" s="29" t="s">
        <v>40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1025" ht="15" customHeight="1">
      <c r="A3" s="66"/>
      <c r="B3" s="66"/>
      <c r="C3" s="66"/>
      <c r="D3" s="66"/>
      <c r="E3" s="66"/>
      <c r="F3" s="66" t="s">
        <v>10</v>
      </c>
      <c r="G3" s="66"/>
      <c r="H3" s="66" t="s">
        <v>11</v>
      </c>
      <c r="I3" s="67" t="s">
        <v>12</v>
      </c>
      <c r="J3" s="67" t="s">
        <v>9</v>
      </c>
      <c r="K3" s="66" t="s">
        <v>13</v>
      </c>
      <c r="L3" s="67" t="s">
        <v>12</v>
      </c>
      <c r="M3" s="67" t="s">
        <v>9</v>
      </c>
      <c r="N3" s="66" t="s">
        <v>13</v>
      </c>
      <c r="O3" s="67" t="s">
        <v>12</v>
      </c>
      <c r="P3" s="67" t="s">
        <v>9</v>
      </c>
      <c r="Q3" s="67" t="s">
        <v>12</v>
      </c>
      <c r="R3" s="2"/>
      <c r="S3" s="2"/>
      <c r="T3" s="2"/>
      <c r="U3" s="2"/>
      <c r="V3" s="2"/>
      <c r="W3" s="2"/>
      <c r="X3" s="2"/>
      <c r="Y3" s="2"/>
      <c r="Z3" s="2"/>
      <c r="AA3" s="2"/>
    </row>
    <row r="4" spans="1:1025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1025" ht="75">
      <c r="A5" s="90" t="s">
        <v>61</v>
      </c>
      <c r="B5" s="92" t="s">
        <v>48</v>
      </c>
      <c r="C5" s="80" t="s">
        <v>59</v>
      </c>
      <c r="D5" s="94" t="s">
        <v>26</v>
      </c>
      <c r="E5" s="70" t="s">
        <v>15</v>
      </c>
      <c r="F5" s="69" t="s">
        <v>71</v>
      </c>
      <c r="G5" s="69"/>
      <c r="H5" s="9" t="s">
        <v>27</v>
      </c>
      <c r="I5" s="10" t="s">
        <v>14</v>
      </c>
      <c r="J5" s="11">
        <v>0</v>
      </c>
      <c r="K5" s="11">
        <v>0</v>
      </c>
      <c r="L5" s="11">
        <v>0</v>
      </c>
      <c r="M5" s="11">
        <f t="shared" ref="M5:M9" si="0">K5*L5</f>
        <v>0</v>
      </c>
      <c r="N5" s="12" t="s">
        <v>20</v>
      </c>
      <c r="O5" s="13">
        <v>17.52</v>
      </c>
      <c r="P5" s="14">
        <f>N5*O5</f>
        <v>17.52</v>
      </c>
      <c r="Q5" s="15">
        <f>M5+P5</f>
        <v>17.52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1025" ht="75">
      <c r="A6" s="91"/>
      <c r="B6" s="93"/>
      <c r="C6" s="81"/>
      <c r="D6" s="95"/>
      <c r="E6" s="72"/>
      <c r="F6" s="69" t="s">
        <v>72</v>
      </c>
      <c r="G6" s="69"/>
      <c r="H6" s="9" t="s">
        <v>27</v>
      </c>
      <c r="I6" s="10" t="s">
        <v>14</v>
      </c>
      <c r="J6" s="11">
        <v>0</v>
      </c>
      <c r="K6" s="11">
        <v>0</v>
      </c>
      <c r="L6" s="11">
        <v>0</v>
      </c>
      <c r="M6" s="11">
        <f t="shared" si="0"/>
        <v>0</v>
      </c>
      <c r="N6" s="12" t="s">
        <v>20</v>
      </c>
      <c r="O6" s="13">
        <v>17.52</v>
      </c>
      <c r="P6" s="14">
        <f>N6*O6</f>
        <v>17.52</v>
      </c>
      <c r="Q6" s="15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1025" ht="45">
      <c r="A7" s="71" t="s">
        <v>90</v>
      </c>
      <c r="B7" s="84" t="s">
        <v>49</v>
      </c>
      <c r="C7" s="88" t="s">
        <v>36</v>
      </c>
      <c r="D7" s="96" t="s">
        <v>17</v>
      </c>
      <c r="E7" s="71" t="s">
        <v>15</v>
      </c>
      <c r="F7" s="69" t="s">
        <v>73</v>
      </c>
      <c r="G7" s="69"/>
      <c r="H7" s="9" t="s">
        <v>37</v>
      </c>
      <c r="I7" s="10" t="s">
        <v>14</v>
      </c>
      <c r="J7" s="11" t="s">
        <v>14</v>
      </c>
      <c r="K7" s="11"/>
      <c r="L7" s="11"/>
      <c r="M7" s="11">
        <f t="shared" si="0"/>
        <v>0</v>
      </c>
      <c r="N7" s="12" t="s">
        <v>20</v>
      </c>
      <c r="O7" s="13">
        <v>17.52</v>
      </c>
      <c r="P7" s="14">
        <f t="shared" ref="P7:P34" si="1">N7*O7</f>
        <v>17.52</v>
      </c>
      <c r="Q7" s="15">
        <f t="shared" ref="Q7:Q34" si="2">M7+P7</f>
        <v>17.52</v>
      </c>
      <c r="R7" s="2"/>
      <c r="S7" s="2"/>
      <c r="T7" s="2"/>
      <c r="U7" s="2"/>
      <c r="V7" s="2"/>
      <c r="W7" s="2"/>
      <c r="X7" s="2"/>
      <c r="Y7" s="2"/>
      <c r="Z7" s="2"/>
      <c r="AA7" s="2"/>
    </row>
    <row r="8" spans="1:1025" ht="45">
      <c r="A8" s="71"/>
      <c r="B8" s="84"/>
      <c r="C8" s="88"/>
      <c r="D8" s="96"/>
      <c r="E8" s="71"/>
      <c r="F8" s="69" t="s">
        <v>77</v>
      </c>
      <c r="G8" s="69"/>
      <c r="H8" s="9" t="s">
        <v>37</v>
      </c>
      <c r="I8" s="10" t="s">
        <v>14</v>
      </c>
      <c r="J8" s="11" t="s">
        <v>14</v>
      </c>
      <c r="K8" s="11"/>
      <c r="L8" s="11"/>
      <c r="M8" s="11">
        <f t="shared" si="0"/>
        <v>0</v>
      </c>
      <c r="N8" s="12" t="s">
        <v>20</v>
      </c>
      <c r="O8" s="13">
        <v>17.52</v>
      </c>
      <c r="P8" s="14">
        <f t="shared" si="1"/>
        <v>17.52</v>
      </c>
      <c r="Q8" s="15">
        <f t="shared" si="2"/>
        <v>17.52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1:1025" ht="45">
      <c r="A9" s="72"/>
      <c r="B9" s="79"/>
      <c r="C9" s="81"/>
      <c r="D9" s="95"/>
      <c r="E9" s="72"/>
      <c r="F9" s="69" t="s">
        <v>83</v>
      </c>
      <c r="G9" s="69"/>
      <c r="H9" s="9" t="s">
        <v>37</v>
      </c>
      <c r="I9" s="10" t="s">
        <v>14</v>
      </c>
      <c r="J9" s="11" t="s">
        <v>14</v>
      </c>
      <c r="K9" s="11">
        <v>1</v>
      </c>
      <c r="L9" s="11">
        <v>54.01</v>
      </c>
      <c r="M9" s="11">
        <f t="shared" si="0"/>
        <v>54.01</v>
      </c>
      <c r="N9" s="12"/>
      <c r="O9" s="13"/>
      <c r="P9" s="14">
        <f t="shared" si="1"/>
        <v>0</v>
      </c>
      <c r="Q9" s="15">
        <f t="shared" si="2"/>
        <v>54.01</v>
      </c>
      <c r="R9" s="2"/>
      <c r="S9" s="2"/>
      <c r="T9" s="2"/>
      <c r="U9" s="2"/>
      <c r="V9" s="2"/>
      <c r="W9" s="2"/>
      <c r="X9" s="2"/>
      <c r="Y9" s="2"/>
      <c r="Z9" s="2"/>
      <c r="AA9" s="2"/>
    </row>
    <row r="10" spans="1:1025" ht="60">
      <c r="A10" s="70" t="s">
        <v>24</v>
      </c>
      <c r="B10" s="78" t="s">
        <v>50</v>
      </c>
      <c r="C10" s="80" t="s">
        <v>16</v>
      </c>
      <c r="D10" s="82" t="s">
        <v>17</v>
      </c>
      <c r="E10" s="70" t="s">
        <v>15</v>
      </c>
      <c r="F10" s="69" t="s">
        <v>78</v>
      </c>
      <c r="G10" s="69"/>
      <c r="H10" s="9" t="s">
        <v>28</v>
      </c>
      <c r="I10" s="10" t="s">
        <v>14</v>
      </c>
      <c r="J10" s="11">
        <v>0</v>
      </c>
      <c r="K10" s="11">
        <v>0</v>
      </c>
      <c r="L10" s="11">
        <v>0</v>
      </c>
      <c r="M10" s="11">
        <f t="shared" ref="M10:M12" si="3">K10*L10</f>
        <v>0</v>
      </c>
      <c r="N10" s="12">
        <v>1</v>
      </c>
      <c r="O10" s="13">
        <v>17.52</v>
      </c>
      <c r="P10" s="14">
        <f t="shared" ref="P10:P12" si="4">N10*O10</f>
        <v>17.52</v>
      </c>
      <c r="Q10" s="15">
        <f t="shared" ref="Q10:Q12" si="5">M10+P10</f>
        <v>17.52</v>
      </c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1025" s="39" customFormat="1" ht="60">
      <c r="A11" s="71"/>
      <c r="B11" s="84"/>
      <c r="C11" s="88"/>
      <c r="D11" s="89"/>
      <c r="E11" s="71"/>
      <c r="F11" s="69" t="s">
        <v>86</v>
      </c>
      <c r="G11" s="69"/>
      <c r="H11" s="9" t="s">
        <v>28</v>
      </c>
      <c r="I11" s="10" t="s">
        <v>14</v>
      </c>
      <c r="J11" s="11">
        <v>0</v>
      </c>
      <c r="K11" s="11">
        <v>1</v>
      </c>
      <c r="L11" s="11">
        <v>54.01</v>
      </c>
      <c r="M11" s="11">
        <f t="shared" si="3"/>
        <v>54.01</v>
      </c>
      <c r="N11" s="12"/>
      <c r="O11" s="13"/>
      <c r="P11" s="14">
        <f t="shared" si="4"/>
        <v>0</v>
      </c>
      <c r="Q11" s="15">
        <f t="shared" si="5"/>
        <v>54.01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</row>
    <row r="12" spans="1:1025" s="39" customFormat="1" ht="60" customHeight="1">
      <c r="A12" s="71"/>
      <c r="B12" s="84"/>
      <c r="C12" s="88"/>
      <c r="D12" s="89"/>
      <c r="E12" s="71"/>
      <c r="F12" s="69" t="s">
        <v>72</v>
      </c>
      <c r="G12" s="69"/>
      <c r="H12" s="9" t="s">
        <v>28</v>
      </c>
      <c r="I12" s="10" t="s">
        <v>14</v>
      </c>
      <c r="J12" s="11">
        <v>0</v>
      </c>
      <c r="K12" s="11"/>
      <c r="L12" s="11"/>
      <c r="M12" s="11">
        <f t="shared" si="3"/>
        <v>0</v>
      </c>
      <c r="N12" s="12" t="s">
        <v>20</v>
      </c>
      <c r="O12" s="13">
        <v>17.52</v>
      </c>
      <c r="P12" s="14">
        <f t="shared" si="4"/>
        <v>17.52</v>
      </c>
      <c r="Q12" s="15">
        <f t="shared" si="5"/>
        <v>17.52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</row>
    <row r="13" spans="1:1025" ht="60" customHeight="1">
      <c r="A13" s="70" t="s">
        <v>18</v>
      </c>
      <c r="B13" s="78" t="s">
        <v>51</v>
      </c>
      <c r="C13" s="80" t="s">
        <v>19</v>
      </c>
      <c r="D13" s="82" t="s">
        <v>25</v>
      </c>
      <c r="E13" s="70" t="s">
        <v>15</v>
      </c>
      <c r="F13" s="76" t="s">
        <v>71</v>
      </c>
      <c r="G13" s="77"/>
      <c r="H13" s="9" t="s">
        <v>28</v>
      </c>
      <c r="I13" s="10" t="s">
        <v>14</v>
      </c>
      <c r="J13" s="10">
        <v>0</v>
      </c>
      <c r="K13" s="11"/>
      <c r="L13" s="11"/>
      <c r="M13" s="11">
        <f t="shared" ref="M13:M14" si="6">K13*L13</f>
        <v>0</v>
      </c>
      <c r="N13" s="12" t="s">
        <v>20</v>
      </c>
      <c r="O13" s="13">
        <v>17.52</v>
      </c>
      <c r="P13" s="40">
        <f>N13*O13</f>
        <v>17.52</v>
      </c>
      <c r="Q13" s="15">
        <f t="shared" ref="Q13:Q14" si="7">M13+P13</f>
        <v>17.52</v>
      </c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1025" ht="54" customHeight="1">
      <c r="A14" s="71"/>
      <c r="B14" s="84"/>
      <c r="C14" s="88"/>
      <c r="D14" s="89"/>
      <c r="E14" s="71"/>
      <c r="F14" s="76" t="s">
        <v>87</v>
      </c>
      <c r="G14" s="77"/>
      <c r="H14" s="9" t="s">
        <v>28</v>
      </c>
      <c r="I14" s="10" t="s">
        <v>14</v>
      </c>
      <c r="J14" s="10">
        <v>0</v>
      </c>
      <c r="K14" s="11">
        <v>1</v>
      </c>
      <c r="L14" s="11">
        <v>156.63999999999999</v>
      </c>
      <c r="M14" s="11">
        <f t="shared" si="6"/>
        <v>156.63999999999999</v>
      </c>
      <c r="N14" s="12" t="s">
        <v>20</v>
      </c>
      <c r="O14" s="13">
        <v>47</v>
      </c>
      <c r="P14" s="40">
        <f>N14*O14</f>
        <v>47</v>
      </c>
      <c r="Q14" s="15">
        <f t="shared" si="7"/>
        <v>203.64</v>
      </c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1025" ht="60">
      <c r="A15" s="34" t="s">
        <v>21</v>
      </c>
      <c r="B15" s="48" t="s">
        <v>52</v>
      </c>
      <c r="C15" s="49" t="s">
        <v>22</v>
      </c>
      <c r="D15" s="28" t="s">
        <v>17</v>
      </c>
      <c r="E15" s="26" t="s">
        <v>15</v>
      </c>
      <c r="F15" s="68" t="s">
        <v>73</v>
      </c>
      <c r="G15" s="68"/>
      <c r="H15" s="9" t="s">
        <v>29</v>
      </c>
      <c r="I15" s="10" t="s">
        <v>14</v>
      </c>
      <c r="J15" s="11">
        <v>0</v>
      </c>
      <c r="K15" s="11"/>
      <c r="L15" s="11"/>
      <c r="M15" s="11">
        <f t="shared" ref="M15" si="8">K15*L15</f>
        <v>0</v>
      </c>
      <c r="N15" s="12" t="s">
        <v>20</v>
      </c>
      <c r="O15" s="13">
        <v>17.52</v>
      </c>
      <c r="P15" s="14">
        <f t="shared" ref="P15" si="9">N15*O15</f>
        <v>17.52</v>
      </c>
      <c r="Q15" s="15">
        <f t="shared" ref="Q15" si="10">M15+P15</f>
        <v>17.52</v>
      </c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1025" s="21" customFormat="1" ht="60">
      <c r="A16" s="70" t="s">
        <v>34</v>
      </c>
      <c r="B16" s="78" t="s">
        <v>54</v>
      </c>
      <c r="C16" s="80" t="s">
        <v>35</v>
      </c>
      <c r="D16" s="73" t="s">
        <v>17</v>
      </c>
      <c r="E16" s="70" t="s">
        <v>15</v>
      </c>
      <c r="F16" s="69" t="s">
        <v>72</v>
      </c>
      <c r="G16" s="69"/>
      <c r="H16" s="9" t="s">
        <v>28</v>
      </c>
      <c r="I16" s="10" t="s">
        <v>14</v>
      </c>
      <c r="J16" s="10">
        <v>0</v>
      </c>
      <c r="K16" s="11">
        <v>1</v>
      </c>
      <c r="L16" s="11">
        <v>54.01</v>
      </c>
      <c r="M16" s="11">
        <f t="shared" ref="M16:M20" si="11">K16*L16</f>
        <v>54.01</v>
      </c>
      <c r="N16" s="12"/>
      <c r="O16" s="14"/>
      <c r="P16" s="14">
        <f t="shared" si="1"/>
        <v>0</v>
      </c>
      <c r="Q16" s="15">
        <f t="shared" si="2"/>
        <v>54.01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</row>
    <row r="17" spans="1:27" ht="60">
      <c r="A17" s="71"/>
      <c r="B17" s="84"/>
      <c r="C17" s="88"/>
      <c r="D17" s="74"/>
      <c r="E17" s="71"/>
      <c r="F17" s="68" t="s">
        <v>77</v>
      </c>
      <c r="G17" s="68"/>
      <c r="H17" s="9" t="s">
        <v>28</v>
      </c>
      <c r="I17" s="10" t="s">
        <v>14</v>
      </c>
      <c r="J17" s="10">
        <v>0</v>
      </c>
      <c r="K17" s="11"/>
      <c r="L17" s="11"/>
      <c r="M17" s="11"/>
      <c r="N17" s="12" t="s">
        <v>20</v>
      </c>
      <c r="O17" s="14">
        <v>17.52</v>
      </c>
      <c r="P17" s="14">
        <f t="shared" si="1"/>
        <v>17.52</v>
      </c>
      <c r="Q17" s="15">
        <f t="shared" si="2"/>
        <v>17.52</v>
      </c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60">
      <c r="A18" s="71"/>
      <c r="B18" s="84"/>
      <c r="C18" s="88"/>
      <c r="D18" s="74"/>
      <c r="E18" s="71"/>
      <c r="F18" s="68" t="s">
        <v>85</v>
      </c>
      <c r="G18" s="68"/>
      <c r="H18" s="9" t="s">
        <v>28</v>
      </c>
      <c r="I18" s="10" t="s">
        <v>14</v>
      </c>
      <c r="J18" s="10">
        <v>0</v>
      </c>
      <c r="K18" s="11">
        <v>2</v>
      </c>
      <c r="L18" s="11">
        <v>54.01</v>
      </c>
      <c r="M18" s="11">
        <f t="shared" ref="M18" si="12">K18*L18</f>
        <v>108.02</v>
      </c>
      <c r="N18" s="12"/>
      <c r="O18" s="14"/>
      <c r="P18" s="14"/>
      <c r="Q18" s="15">
        <f>M18+P18</f>
        <v>108.02</v>
      </c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60">
      <c r="A19" s="97" t="s">
        <v>88</v>
      </c>
      <c r="B19" s="78" t="s">
        <v>55</v>
      </c>
      <c r="C19" s="80" t="s">
        <v>44</v>
      </c>
      <c r="D19" s="73" t="s">
        <v>17</v>
      </c>
      <c r="E19" s="70" t="s">
        <v>15</v>
      </c>
      <c r="F19" s="68" t="s">
        <v>78</v>
      </c>
      <c r="G19" s="68"/>
      <c r="H19" s="9" t="s">
        <v>28</v>
      </c>
      <c r="I19" s="10" t="s">
        <v>14</v>
      </c>
      <c r="J19" s="10">
        <v>0</v>
      </c>
      <c r="K19" s="11">
        <v>0</v>
      </c>
      <c r="L19" s="11">
        <v>0</v>
      </c>
      <c r="M19" s="11">
        <f t="shared" si="11"/>
        <v>0</v>
      </c>
      <c r="N19" s="12" t="s">
        <v>20</v>
      </c>
      <c r="O19" s="14">
        <v>17.52</v>
      </c>
      <c r="P19" s="14">
        <f t="shared" si="1"/>
        <v>17.52</v>
      </c>
      <c r="Q19" s="15">
        <f t="shared" si="2"/>
        <v>17.52</v>
      </c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60">
      <c r="A20" s="98"/>
      <c r="B20" s="79"/>
      <c r="C20" s="81"/>
      <c r="D20" s="75"/>
      <c r="E20" s="72"/>
      <c r="F20" s="76" t="s">
        <v>72</v>
      </c>
      <c r="G20" s="77"/>
      <c r="H20" s="9" t="s">
        <v>28</v>
      </c>
      <c r="I20" s="10" t="s">
        <v>14</v>
      </c>
      <c r="J20" s="10">
        <v>0</v>
      </c>
      <c r="K20" s="11">
        <v>0</v>
      </c>
      <c r="L20" s="11">
        <v>0</v>
      </c>
      <c r="M20" s="11">
        <f t="shared" si="11"/>
        <v>0</v>
      </c>
      <c r="N20" s="12" t="s">
        <v>20</v>
      </c>
      <c r="O20" s="14">
        <v>17.52</v>
      </c>
      <c r="P20" s="14">
        <f t="shared" si="1"/>
        <v>17.52</v>
      </c>
      <c r="Q20" s="15">
        <f t="shared" si="2"/>
        <v>17.52</v>
      </c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0" customHeight="1">
      <c r="A21" s="26" t="s">
        <v>38</v>
      </c>
      <c r="B21" s="27" t="s">
        <v>56</v>
      </c>
      <c r="C21" s="30" t="s">
        <v>43</v>
      </c>
      <c r="D21" s="25" t="s">
        <v>23</v>
      </c>
      <c r="E21" s="26" t="s">
        <v>32</v>
      </c>
      <c r="F21" s="76" t="s">
        <v>83</v>
      </c>
      <c r="G21" s="77"/>
      <c r="H21" s="9" t="s">
        <v>28</v>
      </c>
      <c r="I21" s="10" t="s">
        <v>14</v>
      </c>
      <c r="J21" s="10">
        <v>0</v>
      </c>
      <c r="K21" s="11">
        <v>1</v>
      </c>
      <c r="L21" s="11">
        <v>54.01</v>
      </c>
      <c r="M21" s="11">
        <v>54.01</v>
      </c>
      <c r="N21" s="12" t="s">
        <v>60</v>
      </c>
      <c r="O21" s="14">
        <v>0</v>
      </c>
      <c r="P21" s="14">
        <f t="shared" si="1"/>
        <v>0</v>
      </c>
      <c r="Q21" s="15">
        <f t="shared" si="2"/>
        <v>54.01</v>
      </c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45">
      <c r="A22" s="70" t="s">
        <v>45</v>
      </c>
      <c r="B22" s="78" t="s">
        <v>57</v>
      </c>
      <c r="C22" s="80" t="s">
        <v>46</v>
      </c>
      <c r="D22" s="73" t="s">
        <v>17</v>
      </c>
      <c r="E22" s="70" t="s">
        <v>15</v>
      </c>
      <c r="F22" s="68" t="s">
        <v>78</v>
      </c>
      <c r="G22" s="68"/>
      <c r="H22" s="26" t="s">
        <v>47</v>
      </c>
      <c r="I22" s="10" t="s">
        <v>14</v>
      </c>
      <c r="J22" s="10">
        <v>0</v>
      </c>
      <c r="K22" s="11" t="s">
        <v>14</v>
      </c>
      <c r="L22" s="11" t="s">
        <v>14</v>
      </c>
      <c r="M22" s="11"/>
      <c r="N22" s="12" t="s">
        <v>20</v>
      </c>
      <c r="O22" s="14">
        <v>17.52</v>
      </c>
      <c r="P22" s="14">
        <f t="shared" si="1"/>
        <v>17.52</v>
      </c>
      <c r="Q22" s="15">
        <f t="shared" si="2"/>
        <v>17.52</v>
      </c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45">
      <c r="A23" s="71"/>
      <c r="B23" s="84"/>
      <c r="C23" s="88"/>
      <c r="D23" s="74"/>
      <c r="E23" s="71"/>
      <c r="F23" s="76" t="s">
        <v>83</v>
      </c>
      <c r="G23" s="77"/>
      <c r="H23" s="26" t="s">
        <v>47</v>
      </c>
      <c r="I23" s="10" t="s">
        <v>14</v>
      </c>
      <c r="J23" s="10">
        <v>0</v>
      </c>
      <c r="K23" s="11">
        <v>1</v>
      </c>
      <c r="L23" s="11">
        <v>54.01</v>
      </c>
      <c r="M23" s="11">
        <f>L23*K23</f>
        <v>54.01</v>
      </c>
      <c r="N23" s="12"/>
      <c r="O23" s="14"/>
      <c r="P23" s="14">
        <f t="shared" si="1"/>
        <v>0</v>
      </c>
      <c r="Q23" s="15">
        <f t="shared" si="2"/>
        <v>54.01</v>
      </c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45">
      <c r="A24" s="71"/>
      <c r="B24" s="84"/>
      <c r="C24" s="88"/>
      <c r="D24" s="74"/>
      <c r="E24" s="71"/>
      <c r="F24" s="76" t="s">
        <v>87</v>
      </c>
      <c r="G24" s="77"/>
      <c r="H24" s="26" t="s">
        <v>47</v>
      </c>
      <c r="I24" s="10" t="s">
        <v>14</v>
      </c>
      <c r="J24" s="10">
        <v>0</v>
      </c>
      <c r="K24" s="11">
        <v>1</v>
      </c>
      <c r="L24" s="11">
        <v>156.63999999999999</v>
      </c>
      <c r="M24" s="11">
        <f>L24*K24</f>
        <v>156.63999999999999</v>
      </c>
      <c r="N24" s="12" t="s">
        <v>20</v>
      </c>
      <c r="O24" s="14">
        <v>47</v>
      </c>
      <c r="P24" s="14">
        <f t="shared" si="1"/>
        <v>47</v>
      </c>
      <c r="Q24" s="15">
        <f t="shared" si="2"/>
        <v>203.64</v>
      </c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45">
      <c r="A25" s="72"/>
      <c r="B25" s="79"/>
      <c r="C25" s="81"/>
      <c r="D25" s="75"/>
      <c r="E25" s="72"/>
      <c r="F25" s="76" t="s">
        <v>86</v>
      </c>
      <c r="G25" s="77"/>
      <c r="H25" s="26" t="s">
        <v>47</v>
      </c>
      <c r="I25" s="10" t="s">
        <v>14</v>
      </c>
      <c r="J25" s="10">
        <v>0</v>
      </c>
      <c r="K25" s="11"/>
      <c r="L25" s="11"/>
      <c r="M25" s="11"/>
      <c r="N25" s="12" t="s">
        <v>20</v>
      </c>
      <c r="O25" s="14">
        <v>17.52</v>
      </c>
      <c r="P25" s="14">
        <f t="shared" si="1"/>
        <v>17.52</v>
      </c>
      <c r="Q25" s="15">
        <f t="shared" si="2"/>
        <v>17.52</v>
      </c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60">
      <c r="A26" s="70" t="s">
        <v>41</v>
      </c>
      <c r="B26" s="78" t="s">
        <v>58</v>
      </c>
      <c r="C26" s="70" t="s">
        <v>42</v>
      </c>
      <c r="D26" s="73" t="s">
        <v>17</v>
      </c>
      <c r="E26" s="70" t="s">
        <v>15</v>
      </c>
      <c r="F26" s="68" t="s">
        <v>73</v>
      </c>
      <c r="G26" s="68"/>
      <c r="H26" s="9" t="s">
        <v>39</v>
      </c>
      <c r="I26" s="10" t="s">
        <v>14</v>
      </c>
      <c r="J26" s="10">
        <v>0</v>
      </c>
      <c r="K26" s="11"/>
      <c r="L26" s="11"/>
      <c r="M26" s="11"/>
      <c r="N26" s="12" t="s">
        <v>20</v>
      </c>
      <c r="O26" s="14">
        <v>17.52</v>
      </c>
      <c r="P26" s="14">
        <f t="shared" ref="P26:P29" si="13">N26*O26</f>
        <v>17.52</v>
      </c>
      <c r="Q26" s="15">
        <f t="shared" ref="Q26:Q29" si="14">M26+P26</f>
        <v>17.52</v>
      </c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60">
      <c r="A27" s="71"/>
      <c r="B27" s="84"/>
      <c r="C27" s="71"/>
      <c r="D27" s="74"/>
      <c r="E27" s="71"/>
      <c r="F27" s="68" t="s">
        <v>77</v>
      </c>
      <c r="G27" s="68"/>
      <c r="H27" s="9" t="s">
        <v>39</v>
      </c>
      <c r="I27" s="10" t="s">
        <v>14</v>
      </c>
      <c r="J27" s="10">
        <v>0</v>
      </c>
      <c r="K27" s="11"/>
      <c r="L27" s="11"/>
      <c r="M27" s="11"/>
      <c r="N27" s="12" t="s">
        <v>20</v>
      </c>
      <c r="O27" s="14">
        <v>17.52</v>
      </c>
      <c r="P27" s="14">
        <f t="shared" si="13"/>
        <v>17.52</v>
      </c>
      <c r="Q27" s="15">
        <f t="shared" si="14"/>
        <v>17.52</v>
      </c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60">
      <c r="A28" s="71"/>
      <c r="B28" s="84"/>
      <c r="C28" s="71"/>
      <c r="D28" s="74"/>
      <c r="E28" s="71"/>
      <c r="F28" s="76" t="s">
        <v>83</v>
      </c>
      <c r="G28" s="77"/>
      <c r="H28" s="9" t="s">
        <v>39</v>
      </c>
      <c r="I28" s="10" t="s">
        <v>14</v>
      </c>
      <c r="J28" s="10">
        <v>0</v>
      </c>
      <c r="K28" s="11">
        <v>1</v>
      </c>
      <c r="L28" s="11">
        <v>54.01</v>
      </c>
      <c r="M28" s="11">
        <f>K28*L28</f>
        <v>54.01</v>
      </c>
      <c r="N28" s="12"/>
      <c r="O28" s="14"/>
      <c r="P28" s="14">
        <f t="shared" si="13"/>
        <v>0</v>
      </c>
      <c r="Q28" s="15">
        <f t="shared" si="14"/>
        <v>54.01</v>
      </c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60" customHeight="1">
      <c r="A29" s="71"/>
      <c r="B29" s="84"/>
      <c r="C29" s="71"/>
      <c r="D29" s="74"/>
      <c r="E29" s="71"/>
      <c r="F29" s="69" t="s">
        <v>86</v>
      </c>
      <c r="G29" s="69"/>
      <c r="H29" s="9" t="s">
        <v>39</v>
      </c>
      <c r="I29" s="10" t="s">
        <v>14</v>
      </c>
      <c r="J29" s="10">
        <v>0</v>
      </c>
      <c r="K29" s="11">
        <v>1</v>
      </c>
      <c r="L29" s="11">
        <v>54.01</v>
      </c>
      <c r="M29" s="11">
        <f>K29*L29</f>
        <v>54.01</v>
      </c>
      <c r="N29" s="12"/>
      <c r="O29" s="14"/>
      <c r="P29" s="14">
        <f t="shared" si="13"/>
        <v>0</v>
      </c>
      <c r="Q29" s="15">
        <f t="shared" si="14"/>
        <v>54.01</v>
      </c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60" customHeight="1">
      <c r="A30" s="70" t="s">
        <v>63</v>
      </c>
      <c r="B30" s="78" t="s">
        <v>64</v>
      </c>
      <c r="C30" s="70" t="s">
        <v>65</v>
      </c>
      <c r="D30" s="73" t="s">
        <v>66</v>
      </c>
      <c r="E30" s="70" t="s">
        <v>15</v>
      </c>
      <c r="F30" s="69" t="s">
        <v>73</v>
      </c>
      <c r="G30" s="69"/>
      <c r="H30" s="9" t="s">
        <v>39</v>
      </c>
      <c r="I30" s="10" t="s">
        <v>14</v>
      </c>
      <c r="J30" s="10">
        <v>0</v>
      </c>
      <c r="K30" s="11"/>
      <c r="L30" s="11"/>
      <c r="M30" s="11"/>
      <c r="N30" s="12" t="s">
        <v>20</v>
      </c>
      <c r="O30" s="14">
        <v>17.52</v>
      </c>
      <c r="P30" s="14">
        <f>N30*O30</f>
        <v>17.52</v>
      </c>
      <c r="Q30" s="15">
        <f>P30+M30</f>
        <v>17.52</v>
      </c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60" customHeight="1">
      <c r="A31" s="71"/>
      <c r="B31" s="84"/>
      <c r="C31" s="71"/>
      <c r="D31" s="74"/>
      <c r="E31" s="71"/>
      <c r="F31" s="69" t="s">
        <v>78</v>
      </c>
      <c r="G31" s="69"/>
      <c r="H31" s="9" t="s">
        <v>39</v>
      </c>
      <c r="I31" s="10" t="s">
        <v>14</v>
      </c>
      <c r="J31" s="10">
        <v>0</v>
      </c>
      <c r="K31" s="11"/>
      <c r="L31" s="11"/>
      <c r="M31" s="11"/>
      <c r="N31" s="12" t="s">
        <v>20</v>
      </c>
      <c r="O31" s="14">
        <v>17.52</v>
      </c>
      <c r="P31" s="14">
        <f>N31*O31</f>
        <v>17.52</v>
      </c>
      <c r="Q31" s="15">
        <f>P31+M31</f>
        <v>17.52</v>
      </c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60" customHeight="1">
      <c r="A32" s="71"/>
      <c r="B32" s="84"/>
      <c r="C32" s="71"/>
      <c r="D32" s="74"/>
      <c r="E32" s="71"/>
      <c r="F32" s="69" t="s">
        <v>84</v>
      </c>
      <c r="G32" s="69"/>
      <c r="H32" s="9" t="s">
        <v>39</v>
      </c>
      <c r="I32" s="10" t="s">
        <v>14</v>
      </c>
      <c r="J32" s="10">
        <v>0</v>
      </c>
      <c r="K32" s="11">
        <v>1</v>
      </c>
      <c r="L32" s="11">
        <v>54.01</v>
      </c>
      <c r="M32" s="11">
        <f>K32*L32</f>
        <v>54.01</v>
      </c>
      <c r="N32" s="12"/>
      <c r="O32" s="14"/>
      <c r="P32" s="14">
        <f>N32*O32</f>
        <v>0</v>
      </c>
      <c r="Q32" s="15">
        <f>P32+M32</f>
        <v>54.01</v>
      </c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60" customHeight="1">
      <c r="A33" s="71"/>
      <c r="B33" s="84"/>
      <c r="C33" s="71"/>
      <c r="D33" s="74"/>
      <c r="E33" s="71"/>
      <c r="F33" s="69" t="s">
        <v>86</v>
      </c>
      <c r="G33" s="69"/>
      <c r="H33" s="9" t="s">
        <v>39</v>
      </c>
      <c r="I33" s="10" t="s">
        <v>14</v>
      </c>
      <c r="J33" s="10">
        <v>0</v>
      </c>
      <c r="K33" s="11">
        <v>1</v>
      </c>
      <c r="L33" s="11">
        <v>54.01</v>
      </c>
      <c r="M33" s="11">
        <f>K33*L33</f>
        <v>54.01</v>
      </c>
      <c r="N33" s="12"/>
      <c r="O33" s="14"/>
      <c r="P33" s="14">
        <f>N33*O33</f>
        <v>0</v>
      </c>
      <c r="Q33" s="15">
        <f>P33+M33</f>
        <v>54.01</v>
      </c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5">
      <c r="A34" s="26" t="s">
        <v>74</v>
      </c>
      <c r="B34" s="27" t="s">
        <v>76</v>
      </c>
      <c r="C34" s="30" t="s">
        <v>75</v>
      </c>
      <c r="D34" s="25" t="s">
        <v>26</v>
      </c>
      <c r="E34" s="26" t="s">
        <v>15</v>
      </c>
      <c r="F34" s="68" t="s">
        <v>73</v>
      </c>
      <c r="G34" s="68"/>
      <c r="H34" s="26" t="s">
        <v>47</v>
      </c>
      <c r="I34" s="10" t="s">
        <v>14</v>
      </c>
      <c r="J34" s="10">
        <v>0</v>
      </c>
      <c r="K34" s="11"/>
      <c r="L34" s="11"/>
      <c r="M34" s="11"/>
      <c r="N34" s="12" t="s">
        <v>20</v>
      </c>
      <c r="O34" s="14">
        <v>17.52</v>
      </c>
      <c r="P34" s="14">
        <f t="shared" si="1"/>
        <v>17.52</v>
      </c>
      <c r="Q34" s="15">
        <f t="shared" si="2"/>
        <v>17.52</v>
      </c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5">
      <c r="A35" s="26" t="s">
        <v>79</v>
      </c>
      <c r="B35" s="27" t="s">
        <v>80</v>
      </c>
      <c r="C35" s="30" t="s">
        <v>81</v>
      </c>
      <c r="D35" s="25" t="s">
        <v>82</v>
      </c>
      <c r="E35" s="26" t="s">
        <v>15</v>
      </c>
      <c r="F35" s="76" t="s">
        <v>83</v>
      </c>
      <c r="G35" s="77"/>
      <c r="H35" s="26" t="s">
        <v>47</v>
      </c>
      <c r="I35" s="10" t="s">
        <v>14</v>
      </c>
      <c r="J35" s="10">
        <v>0</v>
      </c>
      <c r="K35" s="11">
        <v>1</v>
      </c>
      <c r="L35" s="11">
        <v>95.97</v>
      </c>
      <c r="M35" s="11">
        <f>K35*L35</f>
        <v>95.97</v>
      </c>
      <c r="N35" s="12"/>
      <c r="O35" s="14"/>
      <c r="P35" s="14"/>
      <c r="Q35" s="15">
        <f>M35+P35</f>
        <v>95.97</v>
      </c>
      <c r="R35" s="2"/>
      <c r="S35" s="2"/>
      <c r="T35" s="2"/>
      <c r="U35" s="2"/>
      <c r="V35" s="2"/>
      <c r="W35" s="2"/>
      <c r="X35" s="2"/>
      <c r="Y35" s="2"/>
      <c r="Z35" s="2"/>
      <c r="AA35" s="2"/>
    </row>
    <row r="38" spans="1:27">
      <c r="C38" s="23"/>
    </row>
    <row r="41" spans="1:27">
      <c r="E41" s="24"/>
    </row>
    <row r="42" spans="1:27">
      <c r="E42" s="24"/>
    </row>
  </sheetData>
  <mergeCells count="97">
    <mergeCell ref="F34:G34"/>
    <mergeCell ref="F35:G35"/>
    <mergeCell ref="A30:A33"/>
    <mergeCell ref="B30:B33"/>
    <mergeCell ref="C30:C33"/>
    <mergeCell ref="D30:D33"/>
    <mergeCell ref="E30:E33"/>
    <mergeCell ref="F30:G30"/>
    <mergeCell ref="F31:G31"/>
    <mergeCell ref="F32:G32"/>
    <mergeCell ref="F33:G33"/>
    <mergeCell ref="A26:A29"/>
    <mergeCell ref="B26:B29"/>
    <mergeCell ref="C26:C29"/>
    <mergeCell ref="D26:D29"/>
    <mergeCell ref="E26:E29"/>
    <mergeCell ref="F26:G26"/>
    <mergeCell ref="F27:G27"/>
    <mergeCell ref="F28:G28"/>
    <mergeCell ref="F29:G29"/>
    <mergeCell ref="F21:G21"/>
    <mergeCell ref="F22:G22"/>
    <mergeCell ref="F23:G23"/>
    <mergeCell ref="F24:G24"/>
    <mergeCell ref="F25:G25"/>
    <mergeCell ref="A22:A25"/>
    <mergeCell ref="B22:B25"/>
    <mergeCell ref="C22:C25"/>
    <mergeCell ref="D22:D25"/>
    <mergeCell ref="E22:E25"/>
    <mergeCell ref="F19:G19"/>
    <mergeCell ref="F20:G20"/>
    <mergeCell ref="A16:A18"/>
    <mergeCell ref="B16:B18"/>
    <mergeCell ref="C16:C18"/>
    <mergeCell ref="D16:D18"/>
    <mergeCell ref="E16:E18"/>
    <mergeCell ref="F16:G16"/>
    <mergeCell ref="F17:G17"/>
    <mergeCell ref="F18:G18"/>
    <mergeCell ref="A19:A20"/>
    <mergeCell ref="B19:B20"/>
    <mergeCell ref="C19:C20"/>
    <mergeCell ref="D19:D20"/>
    <mergeCell ref="E19:E20"/>
    <mergeCell ref="F15:G15"/>
    <mergeCell ref="A13:A14"/>
    <mergeCell ref="B13:B14"/>
    <mergeCell ref="C13:C14"/>
    <mergeCell ref="D13:D14"/>
    <mergeCell ref="E13:E14"/>
    <mergeCell ref="F13:G13"/>
    <mergeCell ref="F14:G14"/>
    <mergeCell ref="F7:G7"/>
    <mergeCell ref="F8:G8"/>
    <mergeCell ref="F9:G9"/>
    <mergeCell ref="A10:A12"/>
    <mergeCell ref="B10:B12"/>
    <mergeCell ref="C10:C12"/>
    <mergeCell ref="D10:D12"/>
    <mergeCell ref="E10:E12"/>
    <mergeCell ref="F10:G10"/>
    <mergeCell ref="F11:G11"/>
    <mergeCell ref="F12:G12"/>
    <mergeCell ref="A7:A9"/>
    <mergeCell ref="B7:B9"/>
    <mergeCell ref="C7:C9"/>
    <mergeCell ref="D7:D9"/>
    <mergeCell ref="E7:E9"/>
    <mergeCell ref="Q3:Q4"/>
    <mergeCell ref="A5:A6"/>
    <mergeCell ref="B5:B6"/>
    <mergeCell ref="C5:C6"/>
    <mergeCell ref="D5:D6"/>
    <mergeCell ref="E5:E6"/>
    <mergeCell ref="F3:G4"/>
    <mergeCell ref="H3:H4"/>
    <mergeCell ref="I3:I4"/>
    <mergeCell ref="J3:J4"/>
    <mergeCell ref="K3:K4"/>
    <mergeCell ref="L3:L4"/>
    <mergeCell ref="F5:G5"/>
    <mergeCell ref="F6:G6"/>
    <mergeCell ref="A1:N1"/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M3:M4"/>
    <mergeCell ref="N3:N4"/>
    <mergeCell ref="O3:O4"/>
    <mergeCell ref="P3:P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0"/>
  <sheetViews>
    <sheetView zoomScale="50" zoomScaleNormal="50" workbookViewId="0">
      <selection activeCell="Q2" sqref="Q2"/>
    </sheetView>
  </sheetViews>
  <sheetFormatPr defaultRowHeight="15"/>
  <cols>
    <col min="1" max="1" width="44.28515625" style="3" customWidth="1"/>
    <col min="2" max="2" width="15.7109375" style="3" bestFit="1" customWidth="1"/>
    <col min="3" max="3" width="15.42578125" style="3" bestFit="1" customWidth="1"/>
    <col min="4" max="4" width="22.85546875" style="3" bestFit="1" customWidth="1"/>
    <col min="5" max="5" width="29.140625" style="3" customWidth="1"/>
    <col min="6" max="6" width="9.140625" style="3"/>
    <col min="7" max="7" width="8.7109375" style="3" customWidth="1"/>
    <col min="8" max="8" width="20.7109375" style="22" customWidth="1"/>
    <col min="9" max="9" width="9.140625" style="22"/>
    <col min="10" max="10" width="9.140625" style="3"/>
    <col min="11" max="11" width="14.7109375" style="3" bestFit="1" customWidth="1"/>
    <col min="12" max="12" width="9.85546875" style="3" bestFit="1" customWidth="1"/>
    <col min="13" max="13" width="12.140625" style="3" bestFit="1" customWidth="1"/>
    <col min="14" max="14" width="14.7109375" style="3" bestFit="1" customWidth="1"/>
    <col min="15" max="15" width="9.85546875" style="3" bestFit="1" customWidth="1"/>
    <col min="16" max="16" width="17.42578125" style="3" bestFit="1" customWidth="1"/>
    <col min="17" max="17" width="12.140625" style="3" bestFit="1" customWidth="1"/>
    <col min="18" max="1025" width="9.140625" style="3"/>
    <col min="1026" max="16384" width="9.140625" style="4"/>
  </cols>
  <sheetData>
    <row r="1" spans="1:1025" ht="1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33</v>
      </c>
      <c r="P1" s="66"/>
      <c r="Q1" s="1">
        <v>42095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1025" ht="21" customHeight="1">
      <c r="A2" s="66" t="s">
        <v>1</v>
      </c>
      <c r="B2" s="67" t="s">
        <v>2</v>
      </c>
      <c r="C2" s="67" t="s">
        <v>3</v>
      </c>
      <c r="D2" s="66" t="s">
        <v>4</v>
      </c>
      <c r="E2" s="67" t="s">
        <v>5</v>
      </c>
      <c r="F2" s="67" t="s">
        <v>6</v>
      </c>
      <c r="G2" s="67"/>
      <c r="H2" s="67"/>
      <c r="I2" s="67"/>
      <c r="J2" s="67"/>
      <c r="K2" s="67" t="s">
        <v>7</v>
      </c>
      <c r="L2" s="67"/>
      <c r="M2" s="67"/>
      <c r="N2" s="67" t="s">
        <v>8</v>
      </c>
      <c r="O2" s="67"/>
      <c r="P2" s="67"/>
      <c r="Q2" s="29" t="s">
        <v>40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1025" ht="15" customHeight="1">
      <c r="A3" s="66"/>
      <c r="B3" s="66"/>
      <c r="C3" s="66"/>
      <c r="D3" s="66"/>
      <c r="E3" s="66"/>
      <c r="F3" s="66" t="s">
        <v>10</v>
      </c>
      <c r="G3" s="66"/>
      <c r="H3" s="66" t="s">
        <v>11</v>
      </c>
      <c r="I3" s="67" t="s">
        <v>12</v>
      </c>
      <c r="J3" s="67" t="s">
        <v>9</v>
      </c>
      <c r="K3" s="66" t="s">
        <v>13</v>
      </c>
      <c r="L3" s="67" t="s">
        <v>12</v>
      </c>
      <c r="M3" s="67" t="s">
        <v>9</v>
      </c>
      <c r="N3" s="66" t="s">
        <v>13</v>
      </c>
      <c r="O3" s="67" t="s">
        <v>12</v>
      </c>
      <c r="P3" s="67" t="s">
        <v>9</v>
      </c>
      <c r="Q3" s="67" t="s">
        <v>12</v>
      </c>
      <c r="R3" s="2"/>
      <c r="S3" s="2"/>
      <c r="T3" s="2"/>
      <c r="U3" s="2"/>
      <c r="V3" s="2"/>
      <c r="W3" s="2"/>
      <c r="X3" s="2"/>
      <c r="Y3" s="2"/>
      <c r="Z3" s="2"/>
      <c r="AA3" s="2"/>
    </row>
    <row r="4" spans="1:1025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1025" ht="60">
      <c r="A5" s="51" t="s">
        <v>61</v>
      </c>
      <c r="B5" s="31" t="s">
        <v>48</v>
      </c>
      <c r="C5" s="32" t="s">
        <v>59</v>
      </c>
      <c r="D5" s="33" t="s">
        <v>26</v>
      </c>
      <c r="E5" s="34" t="s">
        <v>15</v>
      </c>
      <c r="F5" s="76" t="s">
        <v>97</v>
      </c>
      <c r="G5" s="77"/>
      <c r="H5" s="9" t="s">
        <v>39</v>
      </c>
      <c r="I5" s="10" t="s">
        <v>14</v>
      </c>
      <c r="J5" s="10">
        <v>0</v>
      </c>
      <c r="K5" s="11">
        <v>1</v>
      </c>
      <c r="L5" s="11">
        <v>54.01</v>
      </c>
      <c r="M5" s="11">
        <f>K5*L5</f>
        <v>54.01</v>
      </c>
      <c r="N5" s="12" t="s">
        <v>20</v>
      </c>
      <c r="O5" s="14">
        <v>17.52</v>
      </c>
      <c r="P5" s="14">
        <f t="shared" ref="P5" si="0">N5*O5</f>
        <v>17.52</v>
      </c>
      <c r="Q5" s="15">
        <f>M5+P5</f>
        <v>71.53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1025" ht="64.5" customHeight="1">
      <c r="A6" s="26" t="s">
        <v>90</v>
      </c>
      <c r="B6" s="27" t="s">
        <v>49</v>
      </c>
      <c r="C6" s="30" t="s">
        <v>36</v>
      </c>
      <c r="D6" s="50" t="s">
        <v>17</v>
      </c>
      <c r="E6" s="26" t="s">
        <v>15</v>
      </c>
      <c r="F6" s="76" t="s">
        <v>97</v>
      </c>
      <c r="G6" s="77"/>
      <c r="H6" s="9" t="s">
        <v>39</v>
      </c>
      <c r="I6" s="10" t="s">
        <v>14</v>
      </c>
      <c r="J6" s="10">
        <v>0</v>
      </c>
      <c r="K6" s="11">
        <v>1</v>
      </c>
      <c r="L6" s="11">
        <v>54.01</v>
      </c>
      <c r="M6" s="11">
        <f>K6*L6</f>
        <v>54.01</v>
      </c>
      <c r="N6" s="12" t="s">
        <v>20</v>
      </c>
      <c r="O6" s="14">
        <v>17.52</v>
      </c>
      <c r="P6" s="14">
        <f t="shared" ref="P6" si="1">N6*O6</f>
        <v>17.52</v>
      </c>
      <c r="Q6" s="15">
        <f>M6+P6</f>
        <v>71.53</v>
      </c>
      <c r="R6" s="2"/>
      <c r="S6" s="2"/>
      <c r="T6" s="2"/>
      <c r="U6" s="2"/>
      <c r="V6" s="2"/>
      <c r="W6" s="2"/>
      <c r="X6" s="2"/>
      <c r="Y6" s="2"/>
      <c r="Z6" s="2"/>
      <c r="AA6" s="2"/>
    </row>
    <row r="7" spans="1:1025" ht="60">
      <c r="A7" s="70" t="s">
        <v>24</v>
      </c>
      <c r="B7" s="78" t="s">
        <v>50</v>
      </c>
      <c r="C7" s="80" t="s">
        <v>16</v>
      </c>
      <c r="D7" s="82" t="s">
        <v>17</v>
      </c>
      <c r="E7" s="70" t="s">
        <v>15</v>
      </c>
      <c r="F7" s="69" t="s">
        <v>94</v>
      </c>
      <c r="G7" s="69"/>
      <c r="H7" s="9" t="s">
        <v>28</v>
      </c>
      <c r="I7" s="10" t="s">
        <v>14</v>
      </c>
      <c r="J7" s="11">
        <v>0</v>
      </c>
      <c r="K7" s="11">
        <v>0</v>
      </c>
      <c r="L7" s="11">
        <v>0</v>
      </c>
      <c r="M7" s="11">
        <f t="shared" ref="M7:M20" si="2">K7*L7</f>
        <v>0</v>
      </c>
      <c r="N7" s="12">
        <v>1</v>
      </c>
      <c r="O7" s="13">
        <v>17.52</v>
      </c>
      <c r="P7" s="14">
        <f t="shared" ref="P7:P28" si="3">N7*O7</f>
        <v>17.52</v>
      </c>
      <c r="Q7" s="15">
        <f t="shared" ref="Q7:Q24" si="4">M7+P7</f>
        <v>17.52</v>
      </c>
      <c r="R7" s="2"/>
      <c r="S7" s="2"/>
      <c r="T7" s="2"/>
      <c r="U7" s="2"/>
      <c r="V7" s="2"/>
      <c r="W7" s="2"/>
      <c r="X7" s="2"/>
      <c r="Y7" s="2"/>
      <c r="Z7" s="2"/>
      <c r="AA7" s="2"/>
    </row>
    <row r="8" spans="1:1025" s="39" customFormat="1" ht="60" customHeight="1">
      <c r="A8" s="71"/>
      <c r="B8" s="84"/>
      <c r="C8" s="88"/>
      <c r="D8" s="89"/>
      <c r="E8" s="71"/>
      <c r="F8" s="76" t="s">
        <v>95</v>
      </c>
      <c r="G8" s="77"/>
      <c r="H8" s="9" t="s">
        <v>28</v>
      </c>
      <c r="I8" s="10" t="s">
        <v>14</v>
      </c>
      <c r="J8" s="10">
        <v>0</v>
      </c>
      <c r="K8" s="11">
        <v>0</v>
      </c>
      <c r="L8" s="11">
        <v>0</v>
      </c>
      <c r="M8" s="11">
        <f t="shared" si="2"/>
        <v>0</v>
      </c>
      <c r="N8" s="12" t="s">
        <v>20</v>
      </c>
      <c r="O8" s="14">
        <v>17.52</v>
      </c>
      <c r="P8" s="14">
        <f t="shared" si="3"/>
        <v>17.52</v>
      </c>
      <c r="Q8" s="15">
        <f t="shared" si="4"/>
        <v>17.52</v>
      </c>
      <c r="R8" s="2"/>
      <c r="S8" s="2"/>
      <c r="T8" s="2"/>
      <c r="U8" s="2"/>
      <c r="V8" s="2"/>
      <c r="W8" s="2"/>
      <c r="X8" s="2"/>
      <c r="Y8" s="2"/>
      <c r="Z8" s="2"/>
      <c r="AA8" s="2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</row>
    <row r="9" spans="1:1025" s="39" customFormat="1" ht="60" customHeight="1">
      <c r="A9" s="71"/>
      <c r="B9" s="84"/>
      <c r="C9" s="88"/>
      <c r="D9" s="89"/>
      <c r="E9" s="71"/>
      <c r="F9" s="69" t="s">
        <v>96</v>
      </c>
      <c r="G9" s="69"/>
      <c r="H9" s="9" t="s">
        <v>39</v>
      </c>
      <c r="I9" s="10" t="s">
        <v>14</v>
      </c>
      <c r="J9" s="10">
        <v>0</v>
      </c>
      <c r="K9" s="11"/>
      <c r="L9" s="11"/>
      <c r="M9" s="11">
        <f>K9*L9</f>
        <v>0</v>
      </c>
      <c r="N9" s="12" t="s">
        <v>20</v>
      </c>
      <c r="O9" s="14">
        <v>17.52</v>
      </c>
      <c r="P9" s="14">
        <f>N9*O9</f>
        <v>17.52</v>
      </c>
      <c r="Q9" s="15">
        <f>P9+M9</f>
        <v>17.52</v>
      </c>
      <c r="R9" s="2"/>
      <c r="S9" s="2"/>
      <c r="T9" s="2"/>
      <c r="U9" s="2"/>
      <c r="V9" s="2"/>
      <c r="W9" s="2"/>
      <c r="X9" s="2"/>
      <c r="Y9" s="2"/>
      <c r="Z9" s="2"/>
      <c r="AA9" s="2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</row>
    <row r="10" spans="1:1025" s="39" customFormat="1" ht="60" customHeight="1">
      <c r="A10" s="36"/>
      <c r="B10" s="84"/>
      <c r="C10" s="88"/>
      <c r="D10" s="89"/>
      <c r="E10" s="71"/>
      <c r="F10" s="76" t="s">
        <v>98</v>
      </c>
      <c r="G10" s="77"/>
      <c r="H10" s="9" t="s">
        <v>28</v>
      </c>
      <c r="I10" s="10" t="s">
        <v>14</v>
      </c>
      <c r="J10" s="10">
        <v>0</v>
      </c>
      <c r="K10" s="11">
        <v>1</v>
      </c>
      <c r="L10" s="11">
        <v>54.01</v>
      </c>
      <c r="M10" s="11">
        <f t="shared" ref="M10:M11" si="5">K10*L10</f>
        <v>54.01</v>
      </c>
      <c r="N10" s="12" t="s">
        <v>20</v>
      </c>
      <c r="O10" s="13">
        <v>17.52</v>
      </c>
      <c r="P10" s="40">
        <f>N10*O10</f>
        <v>17.52</v>
      </c>
      <c r="Q10" s="15">
        <f t="shared" ref="Q10:Q11" si="6">M10+P10</f>
        <v>71.53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</row>
    <row r="11" spans="1:1025" s="39" customFormat="1" ht="60" customHeight="1">
      <c r="A11" s="36"/>
      <c r="B11" s="79"/>
      <c r="C11" s="81"/>
      <c r="D11" s="83"/>
      <c r="E11" s="72"/>
      <c r="F11" s="76" t="s">
        <v>101</v>
      </c>
      <c r="G11" s="77"/>
      <c r="H11" s="9" t="s">
        <v>28</v>
      </c>
      <c r="I11" s="10" t="s">
        <v>14</v>
      </c>
      <c r="J11" s="10">
        <v>0</v>
      </c>
      <c r="K11" s="11"/>
      <c r="L11" s="11"/>
      <c r="M11" s="11">
        <f t="shared" si="5"/>
        <v>0</v>
      </c>
      <c r="N11" s="12" t="s">
        <v>20</v>
      </c>
      <c r="O11" s="13">
        <v>17.52</v>
      </c>
      <c r="P11" s="40">
        <f>N11*O11</f>
        <v>17.52</v>
      </c>
      <c r="Q11" s="15">
        <f t="shared" si="6"/>
        <v>17.52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</row>
    <row r="12" spans="1:1025" ht="60" customHeight="1">
      <c r="A12" s="70" t="s">
        <v>18</v>
      </c>
      <c r="B12" s="78" t="s">
        <v>51</v>
      </c>
      <c r="C12" s="80" t="s">
        <v>19</v>
      </c>
      <c r="D12" s="82" t="s">
        <v>25</v>
      </c>
      <c r="E12" s="70" t="s">
        <v>15</v>
      </c>
      <c r="F12" s="76" t="s">
        <v>98</v>
      </c>
      <c r="G12" s="77"/>
      <c r="H12" s="9" t="s">
        <v>28</v>
      </c>
      <c r="I12" s="10" t="s">
        <v>14</v>
      </c>
      <c r="J12" s="10">
        <v>0</v>
      </c>
      <c r="K12" s="11">
        <v>1</v>
      </c>
      <c r="L12" s="11">
        <v>54.01</v>
      </c>
      <c r="M12" s="11">
        <f t="shared" si="2"/>
        <v>54.01</v>
      </c>
      <c r="N12" s="12" t="s">
        <v>20</v>
      </c>
      <c r="O12" s="13">
        <v>17.52</v>
      </c>
      <c r="P12" s="40">
        <f>N12*O12</f>
        <v>17.52</v>
      </c>
      <c r="Q12" s="15">
        <f t="shared" si="4"/>
        <v>71.53</v>
      </c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1025" ht="54" customHeight="1">
      <c r="A13" s="71"/>
      <c r="B13" s="84"/>
      <c r="C13" s="88"/>
      <c r="D13" s="89"/>
      <c r="E13" s="71"/>
      <c r="F13" s="76" t="s">
        <v>101</v>
      </c>
      <c r="G13" s="77"/>
      <c r="H13" s="9" t="s">
        <v>28</v>
      </c>
      <c r="I13" s="10" t="s">
        <v>14</v>
      </c>
      <c r="J13" s="10">
        <v>0</v>
      </c>
      <c r="K13" s="11"/>
      <c r="L13" s="11"/>
      <c r="M13" s="11">
        <f t="shared" si="2"/>
        <v>0</v>
      </c>
      <c r="N13" s="12" t="s">
        <v>20</v>
      </c>
      <c r="O13" s="13">
        <v>17.52</v>
      </c>
      <c r="P13" s="40">
        <f>N13*O13</f>
        <v>17.52</v>
      </c>
      <c r="Q13" s="15">
        <f t="shared" si="4"/>
        <v>17.52</v>
      </c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1025" ht="60">
      <c r="A14" s="70" t="s">
        <v>21</v>
      </c>
      <c r="B14" s="78" t="s">
        <v>52</v>
      </c>
      <c r="C14" s="80" t="s">
        <v>22</v>
      </c>
      <c r="D14" s="73" t="s">
        <v>17</v>
      </c>
      <c r="E14" s="70" t="s">
        <v>15</v>
      </c>
      <c r="F14" s="68" t="s">
        <v>94</v>
      </c>
      <c r="G14" s="68"/>
      <c r="H14" s="9" t="s">
        <v>29</v>
      </c>
      <c r="I14" s="10" t="s">
        <v>14</v>
      </c>
      <c r="J14" s="11">
        <v>0</v>
      </c>
      <c r="K14" s="11"/>
      <c r="L14" s="11"/>
      <c r="M14" s="11">
        <f t="shared" si="2"/>
        <v>0</v>
      </c>
      <c r="N14" s="12" t="s">
        <v>20</v>
      </c>
      <c r="O14" s="13">
        <v>17.52</v>
      </c>
      <c r="P14" s="14">
        <f t="shared" ref="P14:P16" si="7">N14*O14</f>
        <v>17.52</v>
      </c>
      <c r="Q14" s="15">
        <f t="shared" si="4"/>
        <v>17.52</v>
      </c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1025" ht="60">
      <c r="A15" s="71"/>
      <c r="B15" s="84"/>
      <c r="C15" s="88"/>
      <c r="D15" s="74"/>
      <c r="E15" s="71"/>
      <c r="F15" s="76" t="s">
        <v>95</v>
      </c>
      <c r="G15" s="77"/>
      <c r="H15" s="9" t="s">
        <v>28</v>
      </c>
      <c r="I15" s="10" t="s">
        <v>14</v>
      </c>
      <c r="J15" s="10">
        <v>0</v>
      </c>
      <c r="K15" s="11">
        <v>0</v>
      </c>
      <c r="L15" s="11">
        <v>0</v>
      </c>
      <c r="M15" s="11">
        <f t="shared" ref="M15" si="8">K15*L15</f>
        <v>0</v>
      </c>
      <c r="N15" s="12" t="s">
        <v>20</v>
      </c>
      <c r="O15" s="14">
        <v>17.52</v>
      </c>
      <c r="P15" s="14">
        <f t="shared" si="7"/>
        <v>17.52</v>
      </c>
      <c r="Q15" s="15">
        <f t="shared" ref="Q15:Q16" si="9">M15+P15</f>
        <v>17.52</v>
      </c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1025" ht="60">
      <c r="A16" s="72"/>
      <c r="B16" s="79"/>
      <c r="C16" s="81"/>
      <c r="D16" s="75"/>
      <c r="E16" s="72"/>
      <c r="F16" s="76" t="s">
        <v>99</v>
      </c>
      <c r="G16" s="77"/>
      <c r="H16" s="9" t="s">
        <v>28</v>
      </c>
      <c r="I16" s="10" t="s">
        <v>14</v>
      </c>
      <c r="J16" s="10">
        <v>0</v>
      </c>
      <c r="K16" s="11">
        <v>1</v>
      </c>
      <c r="L16" s="11">
        <v>54.01</v>
      </c>
      <c r="M16" s="11">
        <v>54.01</v>
      </c>
      <c r="N16" s="12" t="s">
        <v>20</v>
      </c>
      <c r="O16" s="14">
        <v>17.52</v>
      </c>
      <c r="P16" s="14">
        <f t="shared" si="7"/>
        <v>17.52</v>
      </c>
      <c r="Q16" s="15">
        <f t="shared" si="9"/>
        <v>71.53</v>
      </c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1025" s="21" customFormat="1" ht="60">
      <c r="A17" s="70" t="s">
        <v>34</v>
      </c>
      <c r="B17" s="78" t="s">
        <v>54</v>
      </c>
      <c r="C17" s="80" t="s">
        <v>35</v>
      </c>
      <c r="D17" s="73" t="s">
        <v>17</v>
      </c>
      <c r="E17" s="70" t="s">
        <v>15</v>
      </c>
      <c r="F17" s="69" t="s">
        <v>96</v>
      </c>
      <c r="G17" s="69"/>
      <c r="H17" s="9" t="s">
        <v>39</v>
      </c>
      <c r="I17" s="10" t="s">
        <v>14</v>
      </c>
      <c r="J17" s="10">
        <v>0</v>
      </c>
      <c r="K17" s="11"/>
      <c r="L17" s="11"/>
      <c r="M17" s="11">
        <f>K17*L17</f>
        <v>0</v>
      </c>
      <c r="N17" s="12" t="s">
        <v>20</v>
      </c>
      <c r="O17" s="14">
        <v>17.52</v>
      </c>
      <c r="P17" s="14">
        <f>N17*O17</f>
        <v>17.52</v>
      </c>
      <c r="Q17" s="15">
        <f>P17+M17</f>
        <v>17.52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</row>
    <row r="18" spans="1:1025" ht="72" customHeight="1">
      <c r="A18" s="71"/>
      <c r="B18" s="84"/>
      <c r="C18" s="88"/>
      <c r="D18" s="74"/>
      <c r="E18" s="71"/>
      <c r="F18" s="76" t="s">
        <v>97</v>
      </c>
      <c r="G18" s="77"/>
      <c r="H18" s="9" t="s">
        <v>39</v>
      </c>
      <c r="I18" s="10" t="s">
        <v>14</v>
      </c>
      <c r="J18" s="10">
        <v>0</v>
      </c>
      <c r="K18" s="11">
        <v>1</v>
      </c>
      <c r="L18" s="11">
        <v>54.01</v>
      </c>
      <c r="M18" s="11">
        <f>K18*L18</f>
        <v>54.01</v>
      </c>
      <c r="N18" s="12" t="s">
        <v>20</v>
      </c>
      <c r="O18" s="14">
        <v>17.52</v>
      </c>
      <c r="P18" s="14">
        <f t="shared" ref="P18" si="10">N18*O18</f>
        <v>17.52</v>
      </c>
      <c r="Q18" s="15">
        <f>M18+P18</f>
        <v>71.53</v>
      </c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1025" ht="60">
      <c r="A19" s="70" t="s">
        <v>88</v>
      </c>
      <c r="B19" s="78" t="s">
        <v>55</v>
      </c>
      <c r="C19" s="80" t="s">
        <v>44</v>
      </c>
      <c r="D19" s="73" t="s">
        <v>17</v>
      </c>
      <c r="E19" s="70" t="s">
        <v>15</v>
      </c>
      <c r="F19" s="68" t="s">
        <v>94</v>
      </c>
      <c r="G19" s="68"/>
      <c r="H19" s="9" t="s">
        <v>28</v>
      </c>
      <c r="I19" s="10" t="s">
        <v>14</v>
      </c>
      <c r="J19" s="10">
        <v>0</v>
      </c>
      <c r="K19" s="11">
        <v>0</v>
      </c>
      <c r="L19" s="11">
        <v>0</v>
      </c>
      <c r="M19" s="11">
        <f t="shared" si="2"/>
        <v>0</v>
      </c>
      <c r="N19" s="12" t="s">
        <v>20</v>
      </c>
      <c r="O19" s="14">
        <v>17.52</v>
      </c>
      <c r="P19" s="14">
        <f t="shared" si="3"/>
        <v>17.52</v>
      </c>
      <c r="Q19" s="15">
        <f t="shared" si="4"/>
        <v>17.52</v>
      </c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1025" ht="60">
      <c r="A20" s="71"/>
      <c r="B20" s="84"/>
      <c r="C20" s="88"/>
      <c r="D20" s="74"/>
      <c r="E20" s="71"/>
      <c r="F20" s="76" t="s">
        <v>95</v>
      </c>
      <c r="G20" s="77"/>
      <c r="H20" s="9" t="s">
        <v>28</v>
      </c>
      <c r="I20" s="10" t="s">
        <v>14</v>
      </c>
      <c r="J20" s="10">
        <v>0</v>
      </c>
      <c r="K20" s="11">
        <v>0</v>
      </c>
      <c r="L20" s="11">
        <v>0</v>
      </c>
      <c r="M20" s="11">
        <f t="shared" si="2"/>
        <v>0</v>
      </c>
      <c r="N20" s="12" t="s">
        <v>20</v>
      </c>
      <c r="O20" s="14">
        <v>17.52</v>
      </c>
      <c r="P20" s="14">
        <f t="shared" si="3"/>
        <v>17.52</v>
      </c>
      <c r="Q20" s="15">
        <f t="shared" si="4"/>
        <v>17.52</v>
      </c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1025" ht="60">
      <c r="A21" s="71"/>
      <c r="B21" s="84"/>
      <c r="C21" s="88"/>
      <c r="D21" s="74"/>
      <c r="E21" s="71"/>
      <c r="F21" s="69" t="s">
        <v>96</v>
      </c>
      <c r="G21" s="69"/>
      <c r="H21" s="9" t="s">
        <v>39</v>
      </c>
      <c r="I21" s="10" t="s">
        <v>14</v>
      </c>
      <c r="J21" s="10">
        <v>0</v>
      </c>
      <c r="K21" s="11"/>
      <c r="L21" s="11"/>
      <c r="M21" s="11">
        <f>K21*L21</f>
        <v>0</v>
      </c>
      <c r="N21" s="12" t="s">
        <v>20</v>
      </c>
      <c r="O21" s="14">
        <v>17.52</v>
      </c>
      <c r="P21" s="14">
        <f>N21*O21</f>
        <v>17.52</v>
      </c>
      <c r="Q21" s="15">
        <f>P21+M21</f>
        <v>17.52</v>
      </c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1025" ht="60">
      <c r="A22" s="71"/>
      <c r="B22" s="84"/>
      <c r="C22" s="88"/>
      <c r="D22" s="74"/>
      <c r="E22" s="71"/>
      <c r="F22" s="76" t="s">
        <v>98</v>
      </c>
      <c r="G22" s="77"/>
      <c r="H22" s="9" t="s">
        <v>28</v>
      </c>
      <c r="I22" s="10" t="s">
        <v>14</v>
      </c>
      <c r="J22" s="10">
        <v>0</v>
      </c>
      <c r="K22" s="11">
        <v>1</v>
      </c>
      <c r="L22" s="11">
        <v>54.01</v>
      </c>
      <c r="M22" s="11">
        <f t="shared" ref="M22:M23" si="11">K22*L22</f>
        <v>54.01</v>
      </c>
      <c r="N22" s="12" t="s">
        <v>20</v>
      </c>
      <c r="O22" s="13">
        <v>17.52</v>
      </c>
      <c r="P22" s="40">
        <f>N22*O22</f>
        <v>17.52</v>
      </c>
      <c r="Q22" s="15">
        <f t="shared" ref="Q22:Q23" si="12">M22+P22</f>
        <v>71.53</v>
      </c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1025" ht="60">
      <c r="A23" s="72"/>
      <c r="B23" s="79"/>
      <c r="C23" s="81"/>
      <c r="D23" s="75"/>
      <c r="E23" s="72"/>
      <c r="F23" s="76" t="s">
        <v>101</v>
      </c>
      <c r="G23" s="77"/>
      <c r="H23" s="9" t="s">
        <v>28</v>
      </c>
      <c r="I23" s="10" t="s">
        <v>14</v>
      </c>
      <c r="J23" s="10">
        <v>0</v>
      </c>
      <c r="K23" s="11"/>
      <c r="L23" s="11"/>
      <c r="M23" s="11">
        <f t="shared" si="11"/>
        <v>0</v>
      </c>
      <c r="N23" s="12" t="s">
        <v>20</v>
      </c>
      <c r="O23" s="13">
        <v>17.52</v>
      </c>
      <c r="P23" s="40">
        <f>N23*O23</f>
        <v>17.52</v>
      </c>
      <c r="Q23" s="15">
        <f t="shared" si="12"/>
        <v>17.52</v>
      </c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1025" ht="36" customHeight="1">
      <c r="A24" s="70" t="s">
        <v>38</v>
      </c>
      <c r="B24" s="78" t="s">
        <v>56</v>
      </c>
      <c r="C24" s="80" t="s">
        <v>43</v>
      </c>
      <c r="D24" s="73" t="s">
        <v>23</v>
      </c>
      <c r="E24" s="70" t="s">
        <v>32</v>
      </c>
      <c r="F24" s="76" t="s">
        <v>99</v>
      </c>
      <c r="G24" s="77"/>
      <c r="H24" s="9" t="s">
        <v>28</v>
      </c>
      <c r="I24" s="10" t="s">
        <v>14</v>
      </c>
      <c r="J24" s="10">
        <v>0</v>
      </c>
      <c r="K24" s="11">
        <v>1</v>
      </c>
      <c r="L24" s="11">
        <v>54.01</v>
      </c>
      <c r="M24" s="11">
        <v>54.01</v>
      </c>
      <c r="N24" s="12" t="s">
        <v>20</v>
      </c>
      <c r="O24" s="14">
        <v>17.52</v>
      </c>
      <c r="P24" s="14">
        <f t="shared" si="3"/>
        <v>17.52</v>
      </c>
      <c r="Q24" s="15">
        <f t="shared" si="4"/>
        <v>71.53</v>
      </c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1025" ht="36" customHeight="1">
      <c r="A25" s="72"/>
      <c r="B25" s="79"/>
      <c r="C25" s="81"/>
      <c r="D25" s="75"/>
      <c r="E25" s="72"/>
      <c r="F25" s="76" t="s">
        <v>100</v>
      </c>
      <c r="G25" s="77"/>
      <c r="H25" s="9" t="s">
        <v>39</v>
      </c>
      <c r="I25" s="10" t="s">
        <v>14</v>
      </c>
      <c r="J25" s="10">
        <v>0</v>
      </c>
      <c r="K25" s="11"/>
      <c r="L25" s="11"/>
      <c r="M25" s="11">
        <f>K25*L25</f>
        <v>0</v>
      </c>
      <c r="N25" s="12" t="s">
        <v>20</v>
      </c>
      <c r="O25" s="14">
        <v>17.52</v>
      </c>
      <c r="P25" s="14">
        <f>N25*O25</f>
        <v>17.52</v>
      </c>
      <c r="Q25" s="15">
        <f>P25+M25</f>
        <v>17.52</v>
      </c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1025" ht="60">
      <c r="A26" s="70" t="s">
        <v>45</v>
      </c>
      <c r="B26" s="78" t="s">
        <v>57</v>
      </c>
      <c r="C26" s="80" t="s">
        <v>46</v>
      </c>
      <c r="D26" s="73" t="s">
        <v>17</v>
      </c>
      <c r="E26" s="70" t="s">
        <v>15</v>
      </c>
      <c r="F26" s="76" t="s">
        <v>98</v>
      </c>
      <c r="G26" s="77"/>
      <c r="H26" s="9" t="s">
        <v>28</v>
      </c>
      <c r="I26" s="10" t="s">
        <v>14</v>
      </c>
      <c r="J26" s="10">
        <v>0</v>
      </c>
      <c r="K26" s="11">
        <v>1</v>
      </c>
      <c r="L26" s="11">
        <v>54.01</v>
      </c>
      <c r="M26" s="11">
        <f t="shared" ref="M26:M27" si="13">K26*L26</f>
        <v>54.01</v>
      </c>
      <c r="N26" s="12" t="s">
        <v>20</v>
      </c>
      <c r="O26" s="13">
        <v>17.52</v>
      </c>
      <c r="P26" s="40">
        <f>N26*O26</f>
        <v>17.52</v>
      </c>
      <c r="Q26" s="15">
        <f t="shared" ref="Q26:Q27" si="14">M26+P26</f>
        <v>71.53</v>
      </c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1025" ht="45" customHeight="1">
      <c r="A27" s="71"/>
      <c r="B27" s="84"/>
      <c r="C27" s="88"/>
      <c r="D27" s="74"/>
      <c r="E27" s="71"/>
      <c r="F27" s="76" t="s">
        <v>101</v>
      </c>
      <c r="G27" s="77"/>
      <c r="H27" s="9" t="s">
        <v>28</v>
      </c>
      <c r="I27" s="10" t="s">
        <v>14</v>
      </c>
      <c r="J27" s="10">
        <v>0</v>
      </c>
      <c r="K27" s="11"/>
      <c r="L27" s="11"/>
      <c r="M27" s="11">
        <f t="shared" si="13"/>
        <v>0</v>
      </c>
      <c r="N27" s="12" t="s">
        <v>20</v>
      </c>
      <c r="O27" s="13">
        <v>17.52</v>
      </c>
      <c r="P27" s="40">
        <f>N27*O27</f>
        <v>17.52</v>
      </c>
      <c r="Q27" s="15">
        <f t="shared" si="14"/>
        <v>17.52</v>
      </c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1025" ht="72" customHeight="1">
      <c r="A28" s="34" t="s">
        <v>41</v>
      </c>
      <c r="B28" s="35" t="s">
        <v>58</v>
      </c>
      <c r="C28" s="34" t="s">
        <v>42</v>
      </c>
      <c r="D28" s="41" t="s">
        <v>17</v>
      </c>
      <c r="E28" s="34" t="s">
        <v>15</v>
      </c>
      <c r="F28" s="76" t="s">
        <v>97</v>
      </c>
      <c r="G28" s="77"/>
      <c r="H28" s="9" t="s">
        <v>39</v>
      </c>
      <c r="I28" s="10" t="s">
        <v>14</v>
      </c>
      <c r="J28" s="10">
        <v>0</v>
      </c>
      <c r="K28" s="11">
        <v>1</v>
      </c>
      <c r="L28" s="11">
        <v>54.01</v>
      </c>
      <c r="M28" s="11">
        <f>K28*L28</f>
        <v>54.01</v>
      </c>
      <c r="N28" s="12" t="s">
        <v>20</v>
      </c>
      <c r="O28" s="14">
        <v>17.52</v>
      </c>
      <c r="P28" s="14">
        <f t="shared" si="3"/>
        <v>17.52</v>
      </c>
      <c r="Q28" s="15">
        <f>M28+P28</f>
        <v>71.53</v>
      </c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1025" ht="60" customHeight="1">
      <c r="A29" s="70" t="s">
        <v>63</v>
      </c>
      <c r="B29" s="100" t="s">
        <v>64</v>
      </c>
      <c r="C29" s="69" t="s">
        <v>65</v>
      </c>
      <c r="D29" s="99" t="s">
        <v>66</v>
      </c>
      <c r="E29" s="69" t="s">
        <v>15</v>
      </c>
      <c r="F29" s="69" t="s">
        <v>94</v>
      </c>
      <c r="G29" s="69"/>
      <c r="H29" s="9" t="s">
        <v>39</v>
      </c>
      <c r="I29" s="10" t="s">
        <v>14</v>
      </c>
      <c r="J29" s="10">
        <v>0</v>
      </c>
      <c r="K29" s="11"/>
      <c r="L29" s="11"/>
      <c r="M29" s="11"/>
      <c r="N29" s="12" t="s">
        <v>20</v>
      </c>
      <c r="O29" s="14">
        <v>17.52</v>
      </c>
      <c r="P29" s="14">
        <f>N29*O29</f>
        <v>17.52</v>
      </c>
      <c r="Q29" s="15">
        <f>P29+M29</f>
        <v>17.52</v>
      </c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1025" ht="60" customHeight="1">
      <c r="A30" s="71"/>
      <c r="B30" s="100"/>
      <c r="C30" s="69"/>
      <c r="D30" s="99"/>
      <c r="E30" s="69"/>
      <c r="F30" s="69" t="s">
        <v>95</v>
      </c>
      <c r="G30" s="69"/>
      <c r="H30" s="9" t="s">
        <v>39</v>
      </c>
      <c r="I30" s="10" t="s">
        <v>14</v>
      </c>
      <c r="J30" s="10">
        <v>0</v>
      </c>
      <c r="K30" s="11"/>
      <c r="L30" s="11"/>
      <c r="M30" s="11"/>
      <c r="N30" s="12" t="s">
        <v>20</v>
      </c>
      <c r="O30" s="14">
        <v>17.52</v>
      </c>
      <c r="P30" s="14">
        <f>N30*O30</f>
        <v>17.52</v>
      </c>
      <c r="Q30" s="15">
        <f>P30+M30</f>
        <v>17.52</v>
      </c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1025" ht="60" customHeight="1">
      <c r="A31" s="71"/>
      <c r="B31" s="100"/>
      <c r="C31" s="69"/>
      <c r="D31" s="99"/>
      <c r="E31" s="69"/>
      <c r="F31" s="69" t="s">
        <v>96</v>
      </c>
      <c r="G31" s="69"/>
      <c r="H31" s="9" t="s">
        <v>39</v>
      </c>
      <c r="I31" s="10" t="s">
        <v>14</v>
      </c>
      <c r="J31" s="10">
        <v>0</v>
      </c>
      <c r="K31" s="11"/>
      <c r="L31" s="11"/>
      <c r="M31" s="11">
        <f>K31*L31</f>
        <v>0</v>
      </c>
      <c r="N31" s="12" t="s">
        <v>20</v>
      </c>
      <c r="O31" s="14">
        <v>17.52</v>
      </c>
      <c r="P31" s="14">
        <f>N31*O31</f>
        <v>17.52</v>
      </c>
      <c r="Q31" s="15">
        <f>P31+M31</f>
        <v>17.52</v>
      </c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1025" ht="78" customHeight="1">
      <c r="A32" s="71"/>
      <c r="B32" s="100"/>
      <c r="C32" s="69"/>
      <c r="D32" s="99"/>
      <c r="E32" s="69"/>
      <c r="F32" s="76" t="s">
        <v>97</v>
      </c>
      <c r="G32" s="77"/>
      <c r="H32" s="9" t="s">
        <v>39</v>
      </c>
      <c r="I32" s="10" t="s">
        <v>14</v>
      </c>
      <c r="J32" s="10">
        <v>0</v>
      </c>
      <c r="K32" s="11">
        <v>1</v>
      </c>
      <c r="L32" s="11">
        <v>54.01</v>
      </c>
      <c r="M32" s="11">
        <f>K32*L32</f>
        <v>54.01</v>
      </c>
      <c r="N32" s="12" t="s">
        <v>20</v>
      </c>
      <c r="O32" s="14">
        <v>17.52</v>
      </c>
      <c r="P32" s="14">
        <f t="shared" ref="P32" si="15">N32*O32</f>
        <v>17.52</v>
      </c>
      <c r="Q32" s="15">
        <f>M32+P32</f>
        <v>71.53</v>
      </c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78" customHeight="1">
      <c r="A33" s="72"/>
      <c r="B33" s="100"/>
      <c r="C33" s="69"/>
      <c r="D33" s="99"/>
      <c r="E33" s="69"/>
      <c r="F33" s="76" t="s">
        <v>101</v>
      </c>
      <c r="G33" s="77"/>
      <c r="H33" s="9" t="s">
        <v>28</v>
      </c>
      <c r="I33" s="10" t="s">
        <v>14</v>
      </c>
      <c r="J33" s="10">
        <v>0</v>
      </c>
      <c r="K33" s="11"/>
      <c r="L33" s="11"/>
      <c r="M33" s="11">
        <f t="shared" ref="M33" si="16">K33*L33</f>
        <v>0</v>
      </c>
      <c r="N33" s="12" t="s">
        <v>20</v>
      </c>
      <c r="O33" s="13">
        <v>17.52</v>
      </c>
      <c r="P33" s="40">
        <f>N33*O33</f>
        <v>17.52</v>
      </c>
      <c r="Q33" s="15">
        <f t="shared" ref="Q33" si="17">M33+P33</f>
        <v>17.52</v>
      </c>
      <c r="R33" s="2"/>
      <c r="S33" s="2"/>
      <c r="T33" s="2"/>
      <c r="U33" s="2"/>
      <c r="V33" s="2"/>
      <c r="W33" s="2"/>
      <c r="X33" s="2"/>
      <c r="Y33" s="2"/>
      <c r="Z33" s="2"/>
      <c r="AA33" s="2"/>
    </row>
    <row r="36" spans="1:27">
      <c r="C36" s="23"/>
    </row>
    <row r="39" spans="1:27">
      <c r="E39" s="24"/>
    </row>
    <row r="40" spans="1:27">
      <c r="E40" s="24"/>
    </row>
  </sheetData>
  <mergeCells count="90">
    <mergeCell ref="A12:A13"/>
    <mergeCell ref="B12:B13"/>
    <mergeCell ref="C24:C25"/>
    <mergeCell ref="D24:D25"/>
    <mergeCell ref="E24:E25"/>
    <mergeCell ref="B19:B23"/>
    <mergeCell ref="C19:C23"/>
    <mergeCell ref="D19:D23"/>
    <mergeCell ref="E19:E23"/>
    <mergeCell ref="C14:C16"/>
    <mergeCell ref="D14:D16"/>
    <mergeCell ref="E14:E16"/>
    <mergeCell ref="C12:C13"/>
    <mergeCell ref="D12:D13"/>
    <mergeCell ref="E12:E13"/>
    <mergeCell ref="A14:A16"/>
    <mergeCell ref="A19:A23"/>
    <mergeCell ref="A24:A25"/>
    <mergeCell ref="F15:G15"/>
    <mergeCell ref="F21:G21"/>
    <mergeCell ref="F22:G22"/>
    <mergeCell ref="A17:A18"/>
    <mergeCell ref="B17:B18"/>
    <mergeCell ref="C17:C18"/>
    <mergeCell ref="D17:D18"/>
    <mergeCell ref="E17:E18"/>
    <mergeCell ref="B14:B16"/>
    <mergeCell ref="F14:G14"/>
    <mergeCell ref="F17:G17"/>
    <mergeCell ref="F18:G18"/>
    <mergeCell ref="F12:G12"/>
    <mergeCell ref="F13:G13"/>
    <mergeCell ref="F16:G16"/>
    <mergeCell ref="F25:G25"/>
    <mergeCell ref="F33:G33"/>
    <mergeCell ref="F29:G29"/>
    <mergeCell ref="F30:G30"/>
    <mergeCell ref="F31:G31"/>
    <mergeCell ref="F32:G32"/>
    <mergeCell ref="F19:G19"/>
    <mergeCell ref="F20:G20"/>
    <mergeCell ref="F23:G23"/>
    <mergeCell ref="A29:A33"/>
    <mergeCell ref="F28:G28"/>
    <mergeCell ref="F24:G24"/>
    <mergeCell ref="A26:A27"/>
    <mergeCell ref="B26:B27"/>
    <mergeCell ref="C26:C27"/>
    <mergeCell ref="D26:D27"/>
    <mergeCell ref="E26:E27"/>
    <mergeCell ref="F26:G26"/>
    <mergeCell ref="F27:G27"/>
    <mergeCell ref="E29:E33"/>
    <mergeCell ref="D29:D33"/>
    <mergeCell ref="C29:C33"/>
    <mergeCell ref="B29:B33"/>
    <mergeCell ref="B24:B25"/>
    <mergeCell ref="A7:A9"/>
    <mergeCell ref="F7:G7"/>
    <mergeCell ref="F8:G8"/>
    <mergeCell ref="F9:G9"/>
    <mergeCell ref="F5:G5"/>
    <mergeCell ref="F6:G6"/>
    <mergeCell ref="B7:B11"/>
    <mergeCell ref="C7:C11"/>
    <mergeCell ref="D7:D11"/>
    <mergeCell ref="E7:E11"/>
    <mergeCell ref="F10:G10"/>
    <mergeCell ref="F11:G11"/>
    <mergeCell ref="M3:M4"/>
    <mergeCell ref="N3:N4"/>
    <mergeCell ref="O3:O4"/>
    <mergeCell ref="P3:P4"/>
    <mergeCell ref="Q3:Q4"/>
    <mergeCell ref="L3:L4"/>
    <mergeCell ref="A1:N1"/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F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K23"/>
  <sheetViews>
    <sheetView zoomScale="50" zoomScaleNormal="50" workbookViewId="0">
      <selection activeCell="Q2" sqref="Q2"/>
    </sheetView>
  </sheetViews>
  <sheetFormatPr defaultRowHeight="15"/>
  <cols>
    <col min="1" max="1" width="44.28515625" style="3" customWidth="1"/>
    <col min="2" max="2" width="15.7109375" style="3" bestFit="1" customWidth="1"/>
    <col min="3" max="3" width="15.42578125" style="3" bestFit="1" customWidth="1"/>
    <col min="4" max="4" width="22.85546875" style="3" bestFit="1" customWidth="1"/>
    <col min="5" max="5" width="29.140625" style="3" customWidth="1"/>
    <col min="6" max="6" width="9.140625" style="3"/>
    <col min="7" max="7" width="8.7109375" style="3" customWidth="1"/>
    <col min="8" max="8" width="20.7109375" style="22" customWidth="1"/>
    <col min="9" max="9" width="9.140625" style="22"/>
    <col min="10" max="10" width="9.140625" style="3"/>
    <col min="11" max="11" width="14.7109375" style="3" bestFit="1" customWidth="1"/>
    <col min="12" max="12" width="9.85546875" style="3" bestFit="1" customWidth="1"/>
    <col min="13" max="13" width="12.140625" style="3" bestFit="1" customWidth="1"/>
    <col min="14" max="14" width="14.7109375" style="3" bestFit="1" customWidth="1"/>
    <col min="15" max="15" width="9.85546875" style="3" bestFit="1" customWidth="1"/>
    <col min="16" max="16" width="17.42578125" style="3" bestFit="1" customWidth="1"/>
    <col min="17" max="17" width="12.140625" style="3" bestFit="1" customWidth="1"/>
    <col min="18" max="1025" width="9.140625" style="3"/>
    <col min="1026" max="16384" width="9.140625" style="4"/>
  </cols>
  <sheetData>
    <row r="1" spans="1:27" ht="1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33</v>
      </c>
      <c r="P1" s="66"/>
      <c r="Q1" s="1">
        <v>42125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1" customHeight="1">
      <c r="A2" s="66" t="s">
        <v>1</v>
      </c>
      <c r="B2" s="67" t="s">
        <v>2</v>
      </c>
      <c r="C2" s="67" t="s">
        <v>3</v>
      </c>
      <c r="D2" s="66" t="s">
        <v>4</v>
      </c>
      <c r="E2" s="67" t="s">
        <v>5</v>
      </c>
      <c r="F2" s="67" t="s">
        <v>6</v>
      </c>
      <c r="G2" s="67"/>
      <c r="H2" s="67"/>
      <c r="I2" s="67"/>
      <c r="J2" s="67"/>
      <c r="K2" s="67" t="s">
        <v>7</v>
      </c>
      <c r="L2" s="67"/>
      <c r="M2" s="67"/>
      <c r="N2" s="67" t="s">
        <v>8</v>
      </c>
      <c r="O2" s="67"/>
      <c r="P2" s="67"/>
      <c r="Q2" s="29" t="s">
        <v>40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>
      <c r="A3" s="66"/>
      <c r="B3" s="66"/>
      <c r="C3" s="66"/>
      <c r="D3" s="66"/>
      <c r="E3" s="66"/>
      <c r="F3" s="66" t="s">
        <v>10</v>
      </c>
      <c r="G3" s="66"/>
      <c r="H3" s="66" t="s">
        <v>11</v>
      </c>
      <c r="I3" s="67" t="s">
        <v>12</v>
      </c>
      <c r="J3" s="67" t="s">
        <v>9</v>
      </c>
      <c r="K3" s="66" t="s">
        <v>13</v>
      </c>
      <c r="L3" s="67" t="s">
        <v>12</v>
      </c>
      <c r="M3" s="67" t="s">
        <v>9</v>
      </c>
      <c r="N3" s="66" t="s">
        <v>13</v>
      </c>
      <c r="O3" s="67" t="s">
        <v>12</v>
      </c>
      <c r="P3" s="67" t="s">
        <v>9</v>
      </c>
      <c r="Q3" s="67" t="s">
        <v>12</v>
      </c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64.5" customHeight="1">
      <c r="A5" s="70" t="s">
        <v>90</v>
      </c>
      <c r="B5" s="78" t="s">
        <v>49</v>
      </c>
      <c r="C5" s="80" t="s">
        <v>36</v>
      </c>
      <c r="D5" s="94" t="s">
        <v>17</v>
      </c>
      <c r="E5" s="70" t="s">
        <v>15</v>
      </c>
      <c r="F5" s="76" t="s">
        <v>102</v>
      </c>
      <c r="G5" s="77"/>
      <c r="H5" s="9" t="s">
        <v>39</v>
      </c>
      <c r="I5" s="10" t="s">
        <v>14</v>
      </c>
      <c r="J5" s="10">
        <v>0</v>
      </c>
      <c r="K5" s="11"/>
      <c r="L5" s="11"/>
      <c r="M5" s="11">
        <f>K5*L5</f>
        <v>0</v>
      </c>
      <c r="N5" s="12" t="s">
        <v>20</v>
      </c>
      <c r="O5" s="14">
        <v>17.52</v>
      </c>
      <c r="P5" s="14">
        <f t="shared" ref="P5" si="0">N5*O5</f>
        <v>17.52</v>
      </c>
      <c r="Q5" s="15">
        <f>M5+P5</f>
        <v>17.52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64.5" customHeight="1">
      <c r="A6" s="72"/>
      <c r="B6" s="79"/>
      <c r="C6" s="81"/>
      <c r="D6" s="95"/>
      <c r="E6" s="72"/>
      <c r="F6" s="69" t="s">
        <v>104</v>
      </c>
      <c r="G6" s="69"/>
      <c r="H6" s="9" t="s">
        <v>39</v>
      </c>
      <c r="I6" s="10" t="s">
        <v>14</v>
      </c>
      <c r="J6" s="10">
        <v>0</v>
      </c>
      <c r="K6" s="11"/>
      <c r="L6" s="11"/>
      <c r="M6" s="11"/>
      <c r="N6" s="12" t="s">
        <v>20</v>
      </c>
      <c r="O6" s="14">
        <v>17.52</v>
      </c>
      <c r="P6" s="14">
        <f>N6*O6</f>
        <v>17.52</v>
      </c>
      <c r="Q6" s="15">
        <f>P6+M6</f>
        <v>17.52</v>
      </c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60">
      <c r="A7" s="34" t="s">
        <v>24</v>
      </c>
      <c r="B7" s="35" t="s">
        <v>50</v>
      </c>
      <c r="C7" s="32" t="s">
        <v>16</v>
      </c>
      <c r="D7" s="37" t="s">
        <v>17</v>
      </c>
      <c r="E7" s="34" t="s">
        <v>15</v>
      </c>
      <c r="F7" s="69" t="s">
        <v>103</v>
      </c>
      <c r="G7" s="69"/>
      <c r="H7" s="9" t="s">
        <v>39</v>
      </c>
      <c r="I7" s="10" t="s">
        <v>14</v>
      </c>
      <c r="J7" s="10">
        <v>0</v>
      </c>
      <c r="K7" s="11"/>
      <c r="L7" s="11"/>
      <c r="M7" s="11"/>
      <c r="N7" s="12" t="s">
        <v>20</v>
      </c>
      <c r="O7" s="14">
        <v>17.52</v>
      </c>
      <c r="P7" s="14">
        <f>N7*O7</f>
        <v>17.52</v>
      </c>
      <c r="Q7" s="15">
        <f>P7+M7</f>
        <v>17.52</v>
      </c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60">
      <c r="A8" s="70" t="s">
        <v>21</v>
      </c>
      <c r="B8" s="78" t="s">
        <v>52</v>
      </c>
      <c r="C8" s="80" t="s">
        <v>22</v>
      </c>
      <c r="D8" s="73" t="s">
        <v>17</v>
      </c>
      <c r="E8" s="70" t="s">
        <v>15</v>
      </c>
      <c r="F8" s="76" t="s">
        <v>102</v>
      </c>
      <c r="G8" s="77"/>
      <c r="H8" s="9" t="s">
        <v>39</v>
      </c>
      <c r="I8" s="10" t="s">
        <v>14</v>
      </c>
      <c r="J8" s="10">
        <v>0</v>
      </c>
      <c r="K8" s="11"/>
      <c r="L8" s="11"/>
      <c r="M8" s="11">
        <f>K8*L8</f>
        <v>0</v>
      </c>
      <c r="N8" s="12" t="s">
        <v>20</v>
      </c>
      <c r="O8" s="14">
        <v>17.52</v>
      </c>
      <c r="P8" s="14">
        <f t="shared" ref="P8" si="1">N8*O8</f>
        <v>17.52</v>
      </c>
      <c r="Q8" s="15">
        <f>M8+P8</f>
        <v>17.52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60">
      <c r="A9" s="71"/>
      <c r="B9" s="84"/>
      <c r="C9" s="88"/>
      <c r="D9" s="74"/>
      <c r="E9" s="71"/>
      <c r="F9" s="69" t="s">
        <v>103</v>
      </c>
      <c r="G9" s="69"/>
      <c r="H9" s="9" t="s">
        <v>39</v>
      </c>
      <c r="I9" s="10" t="s">
        <v>14</v>
      </c>
      <c r="J9" s="10">
        <v>0</v>
      </c>
      <c r="K9" s="11"/>
      <c r="L9" s="11"/>
      <c r="M9" s="11"/>
      <c r="N9" s="12" t="s">
        <v>20</v>
      </c>
      <c r="O9" s="14">
        <v>17.52</v>
      </c>
      <c r="P9" s="14">
        <f>N9*O9</f>
        <v>17.52</v>
      </c>
      <c r="Q9" s="15">
        <f>P9+M9</f>
        <v>17.52</v>
      </c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60">
      <c r="A10" s="72"/>
      <c r="B10" s="79"/>
      <c r="C10" s="81"/>
      <c r="D10" s="75"/>
      <c r="E10" s="72"/>
      <c r="F10" s="69" t="s">
        <v>104</v>
      </c>
      <c r="G10" s="69"/>
      <c r="H10" s="9" t="s">
        <v>39</v>
      </c>
      <c r="I10" s="10" t="s">
        <v>14</v>
      </c>
      <c r="J10" s="10">
        <v>0</v>
      </c>
      <c r="K10" s="11"/>
      <c r="L10" s="11"/>
      <c r="M10" s="11"/>
      <c r="N10" s="12" t="s">
        <v>20</v>
      </c>
      <c r="O10" s="14">
        <v>17.52</v>
      </c>
      <c r="P10" s="14">
        <f>N10*O10</f>
        <v>17.52</v>
      </c>
      <c r="Q10" s="15">
        <f>P10+M10</f>
        <v>17.52</v>
      </c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72" customHeight="1">
      <c r="A11" s="70" t="s">
        <v>41</v>
      </c>
      <c r="B11" s="78" t="s">
        <v>58</v>
      </c>
      <c r="C11" s="70" t="s">
        <v>42</v>
      </c>
      <c r="D11" s="73" t="s">
        <v>17</v>
      </c>
      <c r="E11" s="70" t="s">
        <v>15</v>
      </c>
      <c r="F11" s="76" t="s">
        <v>102</v>
      </c>
      <c r="G11" s="77"/>
      <c r="H11" s="9" t="s">
        <v>39</v>
      </c>
      <c r="I11" s="10" t="s">
        <v>14</v>
      </c>
      <c r="J11" s="10">
        <v>0</v>
      </c>
      <c r="K11" s="11"/>
      <c r="L11" s="11"/>
      <c r="M11" s="11">
        <f>K11*L11</f>
        <v>0</v>
      </c>
      <c r="N11" s="12" t="s">
        <v>20</v>
      </c>
      <c r="O11" s="14">
        <v>17.52</v>
      </c>
      <c r="P11" s="14">
        <f t="shared" ref="P11" si="2">N11*O11</f>
        <v>17.52</v>
      </c>
      <c r="Q11" s="15">
        <f>M11+P11</f>
        <v>17.52</v>
      </c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72" customHeight="1">
      <c r="A12" s="71"/>
      <c r="B12" s="84"/>
      <c r="C12" s="71"/>
      <c r="D12" s="74"/>
      <c r="E12" s="71"/>
      <c r="F12" s="69" t="s">
        <v>103</v>
      </c>
      <c r="G12" s="69"/>
      <c r="H12" s="9" t="s">
        <v>39</v>
      </c>
      <c r="I12" s="10" t="s">
        <v>14</v>
      </c>
      <c r="J12" s="10">
        <v>0</v>
      </c>
      <c r="K12" s="11"/>
      <c r="L12" s="11"/>
      <c r="M12" s="11"/>
      <c r="N12" s="12" t="s">
        <v>20</v>
      </c>
      <c r="O12" s="14">
        <v>17.52</v>
      </c>
      <c r="P12" s="14">
        <f>N12*O12</f>
        <v>17.52</v>
      </c>
      <c r="Q12" s="15">
        <f>P12+M12</f>
        <v>17.52</v>
      </c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72" customHeight="1">
      <c r="A13" s="72"/>
      <c r="B13" s="79"/>
      <c r="C13" s="72"/>
      <c r="D13" s="75"/>
      <c r="E13" s="72"/>
      <c r="F13" s="69" t="s">
        <v>104</v>
      </c>
      <c r="G13" s="69"/>
      <c r="H13" s="9" t="s">
        <v>39</v>
      </c>
      <c r="I13" s="10" t="s">
        <v>14</v>
      </c>
      <c r="J13" s="10">
        <v>0</v>
      </c>
      <c r="K13" s="11"/>
      <c r="L13" s="11"/>
      <c r="M13" s="11"/>
      <c r="N13" s="12" t="s">
        <v>20</v>
      </c>
      <c r="O13" s="14">
        <v>17.52</v>
      </c>
      <c r="P13" s="14">
        <f>N13*O13</f>
        <v>17.52</v>
      </c>
      <c r="Q13" s="15">
        <f>P13+M13</f>
        <v>17.52</v>
      </c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60" customHeight="1">
      <c r="A14" s="69" t="s">
        <v>63</v>
      </c>
      <c r="B14" s="100" t="s">
        <v>64</v>
      </c>
      <c r="C14" s="69" t="s">
        <v>65</v>
      </c>
      <c r="D14" s="99" t="s">
        <v>66</v>
      </c>
      <c r="E14" s="69" t="s">
        <v>15</v>
      </c>
      <c r="F14" s="76" t="s">
        <v>102</v>
      </c>
      <c r="G14" s="77"/>
      <c r="H14" s="9" t="s">
        <v>39</v>
      </c>
      <c r="I14" s="10" t="s">
        <v>14</v>
      </c>
      <c r="J14" s="10">
        <v>0</v>
      </c>
      <c r="K14" s="11"/>
      <c r="L14" s="11"/>
      <c r="M14" s="11">
        <f>K14*L14</f>
        <v>0</v>
      </c>
      <c r="N14" s="12" t="s">
        <v>20</v>
      </c>
      <c r="O14" s="14">
        <v>17.52</v>
      </c>
      <c r="P14" s="14">
        <f t="shared" ref="P14" si="3">N14*O14</f>
        <v>17.52</v>
      </c>
      <c r="Q14" s="15">
        <f>M14+P14</f>
        <v>17.52</v>
      </c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60" customHeight="1">
      <c r="A15" s="69"/>
      <c r="B15" s="100"/>
      <c r="C15" s="69"/>
      <c r="D15" s="99"/>
      <c r="E15" s="69"/>
      <c r="F15" s="69" t="s">
        <v>103</v>
      </c>
      <c r="G15" s="69"/>
      <c r="H15" s="9" t="s">
        <v>39</v>
      </c>
      <c r="I15" s="10" t="s">
        <v>14</v>
      </c>
      <c r="J15" s="10">
        <v>0</v>
      </c>
      <c r="K15" s="11"/>
      <c r="L15" s="11"/>
      <c r="M15" s="11"/>
      <c r="N15" s="12" t="s">
        <v>20</v>
      </c>
      <c r="O15" s="14">
        <v>17.52</v>
      </c>
      <c r="P15" s="14">
        <f>N15*O15</f>
        <v>17.52</v>
      </c>
      <c r="Q15" s="15">
        <f>P15+M15</f>
        <v>17.52</v>
      </c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60" customHeight="1">
      <c r="A16" s="69"/>
      <c r="B16" s="100"/>
      <c r="C16" s="69"/>
      <c r="D16" s="99"/>
      <c r="E16" s="69"/>
      <c r="F16" s="69" t="s">
        <v>104</v>
      </c>
      <c r="G16" s="69"/>
      <c r="H16" s="9" t="s">
        <v>39</v>
      </c>
      <c r="I16" s="10" t="s">
        <v>14</v>
      </c>
      <c r="J16" s="10">
        <v>0</v>
      </c>
      <c r="K16" s="11"/>
      <c r="L16" s="11"/>
      <c r="M16" s="11"/>
      <c r="N16" s="12" t="s">
        <v>20</v>
      </c>
      <c r="O16" s="14">
        <v>17.52</v>
      </c>
      <c r="P16" s="14">
        <f>N16*O16</f>
        <v>17.52</v>
      </c>
      <c r="Q16" s="15">
        <f>P16+M16</f>
        <v>17.52</v>
      </c>
      <c r="R16" s="2"/>
      <c r="S16" s="2"/>
      <c r="T16" s="2"/>
      <c r="U16" s="2"/>
      <c r="V16" s="2"/>
      <c r="W16" s="2"/>
      <c r="X16" s="2"/>
      <c r="Y16" s="2"/>
      <c r="Z16" s="2"/>
      <c r="AA16" s="2"/>
    </row>
    <row r="19" spans="3:5">
      <c r="C19" s="23"/>
    </row>
    <row r="22" spans="3:5">
      <c r="E22" s="24"/>
    </row>
    <row r="23" spans="3:5">
      <c r="E23" s="24"/>
    </row>
  </sheetData>
  <mergeCells count="53">
    <mergeCell ref="A11:A13"/>
    <mergeCell ref="F11:G11"/>
    <mergeCell ref="A8:A10"/>
    <mergeCell ref="B8:B10"/>
    <mergeCell ref="C8:C10"/>
    <mergeCell ref="D8:D10"/>
    <mergeCell ref="E8:E10"/>
    <mergeCell ref="F8:G8"/>
    <mergeCell ref="F9:G9"/>
    <mergeCell ref="F10:G10"/>
    <mergeCell ref="A5:A6"/>
    <mergeCell ref="B5:B6"/>
    <mergeCell ref="C5:C6"/>
    <mergeCell ref="D5:D6"/>
    <mergeCell ref="E5:E6"/>
    <mergeCell ref="A14:A16"/>
    <mergeCell ref="B14:B16"/>
    <mergeCell ref="C14:C16"/>
    <mergeCell ref="D14:D16"/>
    <mergeCell ref="E14:E16"/>
    <mergeCell ref="F14:G14"/>
    <mergeCell ref="F15:G15"/>
    <mergeCell ref="F16:G16"/>
    <mergeCell ref="B11:B13"/>
    <mergeCell ref="C11:C13"/>
    <mergeCell ref="D11:D13"/>
    <mergeCell ref="F12:G12"/>
    <mergeCell ref="F13:G13"/>
    <mergeCell ref="E11:E13"/>
    <mergeCell ref="F5:G5"/>
    <mergeCell ref="F7:G7"/>
    <mergeCell ref="F6:G6"/>
    <mergeCell ref="M3:M4"/>
    <mergeCell ref="N3:N4"/>
    <mergeCell ref="I3:I4"/>
    <mergeCell ref="J3:J4"/>
    <mergeCell ref="K3:K4"/>
    <mergeCell ref="O3:O4"/>
    <mergeCell ref="P3:P4"/>
    <mergeCell ref="Q3:Q4"/>
    <mergeCell ref="L3:L4"/>
    <mergeCell ref="A1:N1"/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F3:G4"/>
    <mergeCell ref="H3:H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30"/>
  <sheetViews>
    <sheetView zoomScale="50" zoomScaleNormal="50" workbookViewId="0">
      <selection activeCell="Q2" sqref="Q2"/>
    </sheetView>
  </sheetViews>
  <sheetFormatPr defaultRowHeight="15"/>
  <cols>
    <col min="1" max="1" width="44.28515625" style="3" customWidth="1"/>
    <col min="2" max="2" width="15.7109375" style="3" bestFit="1" customWidth="1"/>
    <col min="3" max="3" width="15.42578125" style="3" bestFit="1" customWidth="1"/>
    <col min="4" max="4" width="22.85546875" style="3" bestFit="1" customWidth="1"/>
    <col min="5" max="5" width="29.140625" style="3" customWidth="1"/>
    <col min="6" max="6" width="9.140625" style="3"/>
    <col min="7" max="7" width="8.7109375" style="3" customWidth="1"/>
    <col min="8" max="8" width="20.7109375" style="22" customWidth="1"/>
    <col min="9" max="9" width="9.140625" style="22"/>
    <col min="10" max="10" width="9.140625" style="3"/>
    <col min="11" max="11" width="14.7109375" style="3" bestFit="1" customWidth="1"/>
    <col min="12" max="12" width="9.85546875" style="3" bestFit="1" customWidth="1"/>
    <col min="13" max="13" width="12.140625" style="3" bestFit="1" customWidth="1"/>
    <col min="14" max="14" width="14.7109375" style="3" bestFit="1" customWidth="1"/>
    <col min="15" max="15" width="9.85546875" style="3" bestFit="1" customWidth="1"/>
    <col min="16" max="16" width="17.42578125" style="3" bestFit="1" customWidth="1"/>
    <col min="17" max="17" width="12.140625" style="3" bestFit="1" customWidth="1"/>
    <col min="18" max="1025" width="9.140625" style="3"/>
    <col min="1026" max="16384" width="9.140625" style="4"/>
  </cols>
  <sheetData>
    <row r="1" spans="1:1025" ht="1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33</v>
      </c>
      <c r="P1" s="66"/>
      <c r="Q1" s="1">
        <v>42156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1025" ht="21" customHeight="1">
      <c r="A2" s="66" t="s">
        <v>1</v>
      </c>
      <c r="B2" s="67" t="s">
        <v>2</v>
      </c>
      <c r="C2" s="67" t="s">
        <v>3</v>
      </c>
      <c r="D2" s="66" t="s">
        <v>4</v>
      </c>
      <c r="E2" s="67" t="s">
        <v>5</v>
      </c>
      <c r="F2" s="67" t="s">
        <v>6</v>
      </c>
      <c r="G2" s="67"/>
      <c r="H2" s="67"/>
      <c r="I2" s="67"/>
      <c r="J2" s="67"/>
      <c r="K2" s="67" t="s">
        <v>7</v>
      </c>
      <c r="L2" s="67"/>
      <c r="M2" s="67"/>
      <c r="N2" s="67" t="s">
        <v>8</v>
      </c>
      <c r="O2" s="67"/>
      <c r="P2" s="67"/>
      <c r="Q2" s="29" t="s">
        <v>40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1025" ht="15" customHeight="1">
      <c r="A3" s="66"/>
      <c r="B3" s="66"/>
      <c r="C3" s="66"/>
      <c r="D3" s="66"/>
      <c r="E3" s="66"/>
      <c r="F3" s="66" t="s">
        <v>10</v>
      </c>
      <c r="G3" s="66"/>
      <c r="H3" s="66" t="s">
        <v>11</v>
      </c>
      <c r="I3" s="67" t="s">
        <v>12</v>
      </c>
      <c r="J3" s="67" t="s">
        <v>9</v>
      </c>
      <c r="K3" s="66" t="s">
        <v>13</v>
      </c>
      <c r="L3" s="67" t="s">
        <v>12</v>
      </c>
      <c r="M3" s="67" t="s">
        <v>9</v>
      </c>
      <c r="N3" s="66" t="s">
        <v>13</v>
      </c>
      <c r="O3" s="67" t="s">
        <v>12</v>
      </c>
      <c r="P3" s="67" t="s">
        <v>9</v>
      </c>
      <c r="Q3" s="67" t="s">
        <v>12</v>
      </c>
      <c r="R3" s="2"/>
      <c r="S3" s="2"/>
      <c r="T3" s="2"/>
      <c r="U3" s="2"/>
      <c r="V3" s="2"/>
      <c r="W3" s="2"/>
      <c r="X3" s="2"/>
      <c r="Y3" s="2"/>
      <c r="Z3" s="2"/>
      <c r="AA3" s="2"/>
    </row>
    <row r="4" spans="1:1025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1025" ht="64.5" customHeight="1">
      <c r="A5" s="70" t="s">
        <v>90</v>
      </c>
      <c r="B5" s="78" t="s">
        <v>49</v>
      </c>
      <c r="C5" s="80" t="s">
        <v>36</v>
      </c>
      <c r="D5" s="94" t="s">
        <v>17</v>
      </c>
      <c r="E5" s="70" t="s">
        <v>15</v>
      </c>
      <c r="F5" s="76" t="s">
        <v>105</v>
      </c>
      <c r="G5" s="77"/>
      <c r="H5" s="9" t="s">
        <v>39</v>
      </c>
      <c r="I5" s="10" t="s">
        <v>14</v>
      </c>
      <c r="J5" s="10">
        <v>0</v>
      </c>
      <c r="K5" s="11"/>
      <c r="L5" s="11"/>
      <c r="M5" s="11">
        <f>K5*L5</f>
        <v>0</v>
      </c>
      <c r="N5" s="12" t="s">
        <v>20</v>
      </c>
      <c r="O5" s="14">
        <v>17.52</v>
      </c>
      <c r="P5" s="14">
        <f t="shared" ref="P5:P15" si="0">N5*O5</f>
        <v>17.52</v>
      </c>
      <c r="Q5" s="15">
        <f>M5+P5</f>
        <v>17.52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1025" ht="64.5" customHeight="1">
      <c r="A6" s="71"/>
      <c r="B6" s="84"/>
      <c r="C6" s="88"/>
      <c r="D6" s="96"/>
      <c r="E6" s="71"/>
      <c r="F6" s="69" t="s">
        <v>107</v>
      </c>
      <c r="G6" s="69"/>
      <c r="H6" s="9" t="s">
        <v>39</v>
      </c>
      <c r="I6" s="10" t="s">
        <v>14</v>
      </c>
      <c r="J6" s="10">
        <v>0</v>
      </c>
      <c r="K6" s="11">
        <v>1</v>
      </c>
      <c r="L6" s="11">
        <v>54.01</v>
      </c>
      <c r="M6" s="11"/>
      <c r="N6" s="12" t="s">
        <v>20</v>
      </c>
      <c r="O6" s="14">
        <v>17.52</v>
      </c>
      <c r="P6" s="14">
        <f>N6*O6</f>
        <v>17.52</v>
      </c>
      <c r="Q6" s="15">
        <f>P6+M6</f>
        <v>17.52</v>
      </c>
      <c r="R6" s="2"/>
      <c r="S6" s="2"/>
      <c r="T6" s="2"/>
      <c r="U6" s="2"/>
      <c r="V6" s="2"/>
      <c r="W6" s="2"/>
      <c r="X6" s="2"/>
      <c r="Y6" s="2"/>
      <c r="Z6" s="2"/>
      <c r="AA6" s="2"/>
    </row>
    <row r="7" spans="1:1025" ht="64.5" customHeight="1">
      <c r="A7" s="72"/>
      <c r="B7" s="79"/>
      <c r="C7" s="81"/>
      <c r="D7" s="95"/>
      <c r="E7" s="72"/>
      <c r="F7" s="69" t="s">
        <v>108</v>
      </c>
      <c r="G7" s="69"/>
      <c r="H7" s="9" t="s">
        <v>39</v>
      </c>
      <c r="I7" s="10" t="s">
        <v>14</v>
      </c>
      <c r="J7" s="10">
        <v>0</v>
      </c>
      <c r="K7" s="11">
        <v>1</v>
      </c>
      <c r="L7" s="11">
        <v>54.01</v>
      </c>
      <c r="M7" s="11"/>
      <c r="N7" s="12" t="s">
        <v>20</v>
      </c>
      <c r="O7" s="14">
        <v>17.52</v>
      </c>
      <c r="P7" s="14">
        <f>N7*O7</f>
        <v>17.52</v>
      </c>
      <c r="Q7" s="15">
        <f>P7+M7</f>
        <v>17.52</v>
      </c>
      <c r="R7" s="2"/>
      <c r="S7" s="2"/>
      <c r="T7" s="2"/>
      <c r="U7" s="2"/>
      <c r="V7" s="2"/>
      <c r="W7" s="2"/>
      <c r="X7" s="2"/>
      <c r="Y7" s="2"/>
      <c r="Z7" s="2"/>
      <c r="AA7" s="2"/>
    </row>
    <row r="8" spans="1:1025" ht="60">
      <c r="A8" s="70" t="s">
        <v>24</v>
      </c>
      <c r="B8" s="78" t="s">
        <v>50</v>
      </c>
      <c r="C8" s="80" t="s">
        <v>16</v>
      </c>
      <c r="D8" s="82" t="s">
        <v>17</v>
      </c>
      <c r="E8" s="70" t="s">
        <v>15</v>
      </c>
      <c r="F8" s="76" t="s">
        <v>106</v>
      </c>
      <c r="G8" s="77"/>
      <c r="H8" s="9" t="s">
        <v>39</v>
      </c>
      <c r="I8" s="10" t="s">
        <v>14</v>
      </c>
      <c r="J8" s="10">
        <v>0</v>
      </c>
      <c r="K8" s="11">
        <v>1</v>
      </c>
      <c r="L8" s="11">
        <v>54.01</v>
      </c>
      <c r="M8" s="11">
        <f>K8*L8</f>
        <v>54.01</v>
      </c>
      <c r="N8" s="12" t="s">
        <v>20</v>
      </c>
      <c r="O8" s="14">
        <v>17.52</v>
      </c>
      <c r="P8" s="14">
        <f t="shared" ref="P8:P9" si="1">N8*O8</f>
        <v>17.52</v>
      </c>
      <c r="Q8" s="15">
        <f>M8+P8</f>
        <v>71.53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1:1025" s="39" customFormat="1" ht="60" customHeight="1">
      <c r="A9" s="71"/>
      <c r="B9" s="84"/>
      <c r="C9" s="88"/>
      <c r="D9" s="89"/>
      <c r="E9" s="71"/>
      <c r="F9" s="76" t="s">
        <v>30</v>
      </c>
      <c r="G9" s="77"/>
      <c r="H9" s="9" t="s">
        <v>28</v>
      </c>
      <c r="I9" s="10" t="s">
        <v>14</v>
      </c>
      <c r="J9" s="10">
        <v>0</v>
      </c>
      <c r="K9" s="11">
        <v>1</v>
      </c>
      <c r="L9" s="11">
        <v>54.01</v>
      </c>
      <c r="M9" s="11">
        <f t="shared" ref="M9" si="2">K9*L9</f>
        <v>54.01</v>
      </c>
      <c r="N9" s="12"/>
      <c r="O9" s="14"/>
      <c r="P9" s="14">
        <f t="shared" si="1"/>
        <v>0</v>
      </c>
      <c r="Q9" s="15">
        <f t="shared" ref="Q9" si="3">M9+P9</f>
        <v>54.01</v>
      </c>
      <c r="R9" s="2"/>
      <c r="S9" s="2"/>
      <c r="T9" s="2"/>
      <c r="U9" s="2"/>
      <c r="V9" s="2"/>
      <c r="W9" s="2"/>
      <c r="X9" s="2"/>
      <c r="Y9" s="2"/>
      <c r="Z9" s="2"/>
      <c r="AA9" s="2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</row>
    <row r="10" spans="1:1025" ht="60">
      <c r="A10" s="34" t="s">
        <v>21</v>
      </c>
      <c r="B10" s="35" t="s">
        <v>52</v>
      </c>
      <c r="C10" s="32" t="s">
        <v>22</v>
      </c>
      <c r="D10" s="41" t="s">
        <v>17</v>
      </c>
      <c r="E10" s="34" t="s">
        <v>15</v>
      </c>
      <c r="F10" s="76" t="s">
        <v>107</v>
      </c>
      <c r="G10" s="77"/>
      <c r="H10" s="9" t="s">
        <v>39</v>
      </c>
      <c r="I10" s="10" t="s">
        <v>14</v>
      </c>
      <c r="J10" s="10">
        <v>0</v>
      </c>
      <c r="K10" s="11"/>
      <c r="L10" s="11"/>
      <c r="M10" s="11">
        <f>K10*L10</f>
        <v>0</v>
      </c>
      <c r="N10" s="12" t="s">
        <v>20</v>
      </c>
      <c r="O10" s="14">
        <v>17.52</v>
      </c>
      <c r="P10" s="14">
        <f t="shared" ref="P10" si="4">N10*O10</f>
        <v>17.52</v>
      </c>
      <c r="Q10" s="15">
        <f>M10+P10</f>
        <v>17.52</v>
      </c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1025" s="21" customFormat="1" ht="60">
      <c r="A11" s="70" t="s">
        <v>34</v>
      </c>
      <c r="B11" s="78" t="s">
        <v>54</v>
      </c>
      <c r="C11" s="80" t="s">
        <v>35</v>
      </c>
      <c r="D11" s="73" t="s">
        <v>17</v>
      </c>
      <c r="E11" s="70" t="s">
        <v>15</v>
      </c>
      <c r="F11" s="76" t="s">
        <v>106</v>
      </c>
      <c r="G11" s="77"/>
      <c r="H11" s="9" t="s">
        <v>39</v>
      </c>
      <c r="I11" s="10" t="s">
        <v>14</v>
      </c>
      <c r="J11" s="10">
        <v>0</v>
      </c>
      <c r="K11" s="11">
        <v>1</v>
      </c>
      <c r="L11" s="11">
        <v>54.01</v>
      </c>
      <c r="M11" s="11">
        <f>K11*L11</f>
        <v>54.01</v>
      </c>
      <c r="N11" s="12" t="s">
        <v>20</v>
      </c>
      <c r="O11" s="14">
        <v>17.52</v>
      </c>
      <c r="P11" s="14">
        <f t="shared" ref="P11" si="5">N11*O11</f>
        <v>17.52</v>
      </c>
      <c r="Q11" s="15">
        <f>M11+P11</f>
        <v>71.53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</row>
    <row r="12" spans="1:1025" ht="72" customHeight="1">
      <c r="A12" s="71"/>
      <c r="B12" s="84"/>
      <c r="C12" s="88"/>
      <c r="D12" s="74"/>
      <c r="E12" s="71"/>
      <c r="F12" s="69" t="s">
        <v>107</v>
      </c>
      <c r="G12" s="69"/>
      <c r="H12" s="9" t="s">
        <v>39</v>
      </c>
      <c r="I12" s="10" t="s">
        <v>14</v>
      </c>
      <c r="J12" s="10">
        <v>0</v>
      </c>
      <c r="K12" s="11">
        <v>1</v>
      </c>
      <c r="L12" s="11">
        <v>54.01</v>
      </c>
      <c r="M12" s="11"/>
      <c r="N12" s="12" t="s">
        <v>20</v>
      </c>
      <c r="O12" s="14">
        <v>17.52</v>
      </c>
      <c r="P12" s="14">
        <f>N12*O12</f>
        <v>17.52</v>
      </c>
      <c r="Q12" s="15">
        <f>P12+M12</f>
        <v>17.52</v>
      </c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1025" ht="72" customHeight="1">
      <c r="A13" s="72"/>
      <c r="B13" s="79"/>
      <c r="C13" s="81"/>
      <c r="D13" s="75"/>
      <c r="E13" s="72"/>
      <c r="F13" s="69" t="s">
        <v>108</v>
      </c>
      <c r="G13" s="69"/>
      <c r="H13" s="9" t="s">
        <v>39</v>
      </c>
      <c r="I13" s="10" t="s">
        <v>14</v>
      </c>
      <c r="J13" s="10">
        <v>0</v>
      </c>
      <c r="K13" s="11">
        <v>1</v>
      </c>
      <c r="L13" s="11">
        <v>54.01</v>
      </c>
      <c r="M13" s="11"/>
      <c r="N13" s="12" t="s">
        <v>20</v>
      </c>
      <c r="O13" s="14">
        <v>17.52</v>
      </c>
      <c r="P13" s="14">
        <f>N13*O13</f>
        <v>17.52</v>
      </c>
      <c r="Q13" s="15">
        <f>P13+M13</f>
        <v>17.52</v>
      </c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1025" ht="60">
      <c r="A14" s="70" t="s">
        <v>88</v>
      </c>
      <c r="B14" s="78" t="s">
        <v>55</v>
      </c>
      <c r="C14" s="80" t="s">
        <v>44</v>
      </c>
      <c r="D14" s="73" t="s">
        <v>17</v>
      </c>
      <c r="E14" s="70" t="s">
        <v>15</v>
      </c>
      <c r="F14" s="76" t="s">
        <v>106</v>
      </c>
      <c r="G14" s="77"/>
      <c r="H14" s="9" t="s">
        <v>39</v>
      </c>
      <c r="I14" s="10" t="s">
        <v>14</v>
      </c>
      <c r="J14" s="10">
        <v>0</v>
      </c>
      <c r="K14" s="11">
        <v>1</v>
      </c>
      <c r="L14" s="11">
        <v>54.01</v>
      </c>
      <c r="M14" s="11">
        <f>K14*L14</f>
        <v>54.01</v>
      </c>
      <c r="N14" s="12" t="s">
        <v>20</v>
      </c>
      <c r="O14" s="14">
        <v>17.52</v>
      </c>
      <c r="P14" s="14">
        <f t="shared" ref="P14" si="6">N14*O14</f>
        <v>17.52</v>
      </c>
      <c r="Q14" s="15">
        <f>M14+P14</f>
        <v>71.53</v>
      </c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1025" ht="60">
      <c r="A15" s="71"/>
      <c r="B15" s="84"/>
      <c r="C15" s="88"/>
      <c r="D15" s="74"/>
      <c r="E15" s="71"/>
      <c r="F15" s="76" t="s">
        <v>30</v>
      </c>
      <c r="G15" s="77"/>
      <c r="H15" s="9" t="s">
        <v>28</v>
      </c>
      <c r="I15" s="10" t="s">
        <v>14</v>
      </c>
      <c r="J15" s="10">
        <v>0</v>
      </c>
      <c r="K15" s="11">
        <v>1</v>
      </c>
      <c r="L15" s="11">
        <v>54.01</v>
      </c>
      <c r="M15" s="11">
        <f t="shared" ref="M15" si="7">K15*L15</f>
        <v>54.01</v>
      </c>
      <c r="N15" s="12"/>
      <c r="O15" s="14"/>
      <c r="P15" s="14">
        <f t="shared" si="0"/>
        <v>0</v>
      </c>
      <c r="Q15" s="15">
        <f t="shared" ref="Q15" si="8">M15+P15</f>
        <v>54.01</v>
      </c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1025" ht="36" customHeight="1">
      <c r="A16" s="34" t="s">
        <v>38</v>
      </c>
      <c r="B16" s="35" t="s">
        <v>56</v>
      </c>
      <c r="C16" s="32" t="s">
        <v>43</v>
      </c>
      <c r="D16" s="41" t="s">
        <v>23</v>
      </c>
      <c r="E16" s="34" t="s">
        <v>32</v>
      </c>
      <c r="F16" s="76" t="s">
        <v>100</v>
      </c>
      <c r="G16" s="77"/>
      <c r="H16" s="9" t="s">
        <v>39</v>
      </c>
      <c r="I16" s="10" t="s">
        <v>14</v>
      </c>
      <c r="J16" s="10">
        <v>0</v>
      </c>
      <c r="K16" s="11"/>
      <c r="L16" s="11"/>
      <c r="M16" s="11">
        <f>K16*L16</f>
        <v>0</v>
      </c>
      <c r="N16" s="12" t="s">
        <v>20</v>
      </c>
      <c r="O16" s="14">
        <v>17.52</v>
      </c>
      <c r="P16" s="14">
        <f>N16*O16</f>
        <v>17.52</v>
      </c>
      <c r="Q16" s="15">
        <f>P16+M16</f>
        <v>17.52</v>
      </c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60">
      <c r="A17" s="70" t="s">
        <v>45</v>
      </c>
      <c r="B17" s="78" t="s">
        <v>57</v>
      </c>
      <c r="C17" s="80" t="s">
        <v>46</v>
      </c>
      <c r="D17" s="73" t="s">
        <v>17</v>
      </c>
      <c r="E17" s="70" t="s">
        <v>15</v>
      </c>
      <c r="F17" s="76" t="s">
        <v>105</v>
      </c>
      <c r="G17" s="77"/>
      <c r="H17" s="9" t="s">
        <v>39</v>
      </c>
      <c r="I17" s="10" t="s">
        <v>14</v>
      </c>
      <c r="J17" s="10">
        <v>0</v>
      </c>
      <c r="K17" s="11"/>
      <c r="L17" s="11"/>
      <c r="M17" s="11">
        <f>K17*L17</f>
        <v>0</v>
      </c>
      <c r="N17" s="12" t="s">
        <v>20</v>
      </c>
      <c r="O17" s="14">
        <v>17.52</v>
      </c>
      <c r="P17" s="14">
        <f t="shared" ref="P17:P18" si="9">N17*O17</f>
        <v>17.52</v>
      </c>
      <c r="Q17" s="15">
        <f>M17+P17</f>
        <v>17.52</v>
      </c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45" customHeight="1">
      <c r="A18" s="71"/>
      <c r="B18" s="84"/>
      <c r="C18" s="88"/>
      <c r="D18" s="74"/>
      <c r="E18" s="71"/>
      <c r="F18" s="76" t="s">
        <v>30</v>
      </c>
      <c r="G18" s="77"/>
      <c r="H18" s="9" t="s">
        <v>28</v>
      </c>
      <c r="I18" s="10" t="s">
        <v>14</v>
      </c>
      <c r="J18" s="10">
        <v>0</v>
      </c>
      <c r="K18" s="11">
        <v>1</v>
      </c>
      <c r="L18" s="11">
        <v>54.01</v>
      </c>
      <c r="M18" s="11">
        <f t="shared" ref="M18" si="10">K18*L18</f>
        <v>54.01</v>
      </c>
      <c r="N18" s="12"/>
      <c r="O18" s="14"/>
      <c r="P18" s="14">
        <f t="shared" si="9"/>
        <v>0</v>
      </c>
      <c r="Q18" s="15">
        <f t="shared" ref="Q18" si="11">M18+P18</f>
        <v>54.01</v>
      </c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72" customHeight="1">
      <c r="A19" s="70" t="s">
        <v>41</v>
      </c>
      <c r="B19" s="78" t="s">
        <v>58</v>
      </c>
      <c r="C19" s="70" t="s">
        <v>42</v>
      </c>
      <c r="D19" s="73" t="s">
        <v>17</v>
      </c>
      <c r="E19" s="70" t="s">
        <v>15</v>
      </c>
      <c r="F19" s="76" t="s">
        <v>105</v>
      </c>
      <c r="G19" s="77"/>
      <c r="H19" s="9" t="s">
        <v>39</v>
      </c>
      <c r="I19" s="10" t="s">
        <v>14</v>
      </c>
      <c r="J19" s="10">
        <v>0</v>
      </c>
      <c r="K19" s="11"/>
      <c r="L19" s="11"/>
      <c r="M19" s="11">
        <f>K19*L19</f>
        <v>0</v>
      </c>
      <c r="N19" s="12" t="s">
        <v>20</v>
      </c>
      <c r="O19" s="14">
        <v>17.52</v>
      </c>
      <c r="P19" s="14">
        <f t="shared" ref="P19" si="12">N19*O19</f>
        <v>17.52</v>
      </c>
      <c r="Q19" s="15">
        <f>M19+P19</f>
        <v>17.52</v>
      </c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72" customHeight="1">
      <c r="A20" s="71"/>
      <c r="B20" s="84"/>
      <c r="C20" s="71"/>
      <c r="D20" s="74"/>
      <c r="E20" s="71"/>
      <c r="F20" s="69" t="s">
        <v>107</v>
      </c>
      <c r="G20" s="69"/>
      <c r="H20" s="9" t="s">
        <v>39</v>
      </c>
      <c r="I20" s="10" t="s">
        <v>14</v>
      </c>
      <c r="J20" s="10">
        <v>0</v>
      </c>
      <c r="K20" s="11">
        <v>1</v>
      </c>
      <c r="L20" s="11">
        <v>54.01</v>
      </c>
      <c r="M20" s="11"/>
      <c r="N20" s="12" t="s">
        <v>20</v>
      </c>
      <c r="O20" s="14">
        <v>17.52</v>
      </c>
      <c r="P20" s="14">
        <f>N20*O20</f>
        <v>17.52</v>
      </c>
      <c r="Q20" s="15">
        <f>P20+M20</f>
        <v>17.52</v>
      </c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72" customHeight="1">
      <c r="A21" s="72"/>
      <c r="B21" s="79"/>
      <c r="C21" s="72"/>
      <c r="D21" s="75"/>
      <c r="E21" s="72"/>
      <c r="F21" s="69" t="s">
        <v>108</v>
      </c>
      <c r="G21" s="69"/>
      <c r="H21" s="9" t="s">
        <v>39</v>
      </c>
      <c r="I21" s="10" t="s">
        <v>14</v>
      </c>
      <c r="J21" s="10">
        <v>0</v>
      </c>
      <c r="K21" s="11">
        <v>1</v>
      </c>
      <c r="L21" s="11">
        <v>54.01</v>
      </c>
      <c r="M21" s="11"/>
      <c r="N21" s="12" t="s">
        <v>20</v>
      </c>
      <c r="O21" s="14">
        <v>17.52</v>
      </c>
      <c r="P21" s="14">
        <f>N21*O21</f>
        <v>17.52</v>
      </c>
      <c r="Q21" s="15">
        <f>P21+M21</f>
        <v>17.52</v>
      </c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60" customHeight="1">
      <c r="A22" s="69" t="s">
        <v>63</v>
      </c>
      <c r="B22" s="100" t="s">
        <v>64</v>
      </c>
      <c r="C22" s="69" t="s">
        <v>65</v>
      </c>
      <c r="D22" s="99" t="s">
        <v>66</v>
      </c>
      <c r="E22" s="69" t="s">
        <v>15</v>
      </c>
      <c r="F22" s="76" t="s">
        <v>106</v>
      </c>
      <c r="G22" s="77"/>
      <c r="H22" s="9" t="s">
        <v>39</v>
      </c>
      <c r="I22" s="10" t="s">
        <v>14</v>
      </c>
      <c r="J22" s="10">
        <v>0</v>
      </c>
      <c r="K22" s="11">
        <v>1</v>
      </c>
      <c r="L22" s="11">
        <v>54.01</v>
      </c>
      <c r="M22" s="11">
        <f>K22*L22</f>
        <v>54.01</v>
      </c>
      <c r="N22" s="12" t="s">
        <v>20</v>
      </c>
      <c r="O22" s="14">
        <v>17.52</v>
      </c>
      <c r="P22" s="14">
        <f t="shared" ref="P22:P23" si="13">N22*O22</f>
        <v>17.52</v>
      </c>
      <c r="Q22" s="15">
        <f>M22+P22</f>
        <v>71.53</v>
      </c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60" customHeight="1">
      <c r="A23" s="69"/>
      <c r="B23" s="100"/>
      <c r="C23" s="69"/>
      <c r="D23" s="99"/>
      <c r="E23" s="69"/>
      <c r="F23" s="76" t="s">
        <v>30</v>
      </c>
      <c r="G23" s="77"/>
      <c r="H23" s="9" t="s">
        <v>28</v>
      </c>
      <c r="I23" s="10" t="s">
        <v>14</v>
      </c>
      <c r="J23" s="10">
        <v>0</v>
      </c>
      <c r="K23" s="11">
        <v>1</v>
      </c>
      <c r="L23" s="11">
        <v>54.01</v>
      </c>
      <c r="M23" s="11">
        <f t="shared" ref="M23" si="14">K23*L23</f>
        <v>54.01</v>
      </c>
      <c r="N23" s="12"/>
      <c r="O23" s="14"/>
      <c r="P23" s="14">
        <f t="shared" si="13"/>
        <v>0</v>
      </c>
      <c r="Q23" s="15">
        <f t="shared" ref="Q23" si="15">M23+P23</f>
        <v>54.01</v>
      </c>
      <c r="R23" s="2"/>
      <c r="S23" s="2"/>
      <c r="T23" s="2"/>
      <c r="U23" s="2"/>
      <c r="V23" s="2"/>
      <c r="W23" s="2"/>
      <c r="X23" s="2"/>
      <c r="Y23" s="2"/>
      <c r="Z23" s="2"/>
      <c r="AA23" s="2"/>
    </row>
    <row r="26" spans="1:27">
      <c r="C26" s="23"/>
    </row>
    <row r="29" spans="1:27">
      <c r="E29" s="24"/>
    </row>
    <row r="30" spans="1:27">
      <c r="E30" s="24"/>
    </row>
  </sheetData>
  <mergeCells count="75">
    <mergeCell ref="F13:G13"/>
    <mergeCell ref="A5:A7"/>
    <mergeCell ref="B5:B7"/>
    <mergeCell ref="C5:C7"/>
    <mergeCell ref="D5:D7"/>
    <mergeCell ref="E5:E7"/>
    <mergeCell ref="F11:G11"/>
    <mergeCell ref="F12:G12"/>
    <mergeCell ref="A11:A13"/>
    <mergeCell ref="B11:B13"/>
    <mergeCell ref="C11:C13"/>
    <mergeCell ref="F10:G10"/>
    <mergeCell ref="D11:D13"/>
    <mergeCell ref="E11:E13"/>
    <mergeCell ref="F5:G5"/>
    <mergeCell ref="F6:G6"/>
    <mergeCell ref="F19:G19"/>
    <mergeCell ref="F20:G20"/>
    <mergeCell ref="F21:G21"/>
    <mergeCell ref="A22:A23"/>
    <mergeCell ref="B22:B23"/>
    <mergeCell ref="C22:C23"/>
    <mergeCell ref="D22:D23"/>
    <mergeCell ref="E22:E23"/>
    <mergeCell ref="F22:G22"/>
    <mergeCell ref="F23:G23"/>
    <mergeCell ref="A19:A21"/>
    <mergeCell ref="B19:B21"/>
    <mergeCell ref="C19:C21"/>
    <mergeCell ref="D19:D21"/>
    <mergeCell ref="E19:E21"/>
    <mergeCell ref="F17:G17"/>
    <mergeCell ref="F18:G18"/>
    <mergeCell ref="F16:G16"/>
    <mergeCell ref="A14:A15"/>
    <mergeCell ref="B14:B15"/>
    <mergeCell ref="C14:C15"/>
    <mergeCell ref="D14:D15"/>
    <mergeCell ref="E14:E15"/>
    <mergeCell ref="F14:G14"/>
    <mergeCell ref="F15:G15"/>
    <mergeCell ref="A17:A18"/>
    <mergeCell ref="B17:B18"/>
    <mergeCell ref="C17:C18"/>
    <mergeCell ref="D17:D18"/>
    <mergeCell ref="E17:E18"/>
    <mergeCell ref="A8:A9"/>
    <mergeCell ref="B8:B9"/>
    <mergeCell ref="C8:C9"/>
    <mergeCell ref="D8:D9"/>
    <mergeCell ref="E8:E9"/>
    <mergeCell ref="F8:G8"/>
    <mergeCell ref="F9:G9"/>
    <mergeCell ref="F7:G7"/>
    <mergeCell ref="M3:M4"/>
    <mergeCell ref="N3:N4"/>
    <mergeCell ref="I3:I4"/>
    <mergeCell ref="J3:J4"/>
    <mergeCell ref="K3:K4"/>
    <mergeCell ref="O3:O4"/>
    <mergeCell ref="P3:P4"/>
    <mergeCell ref="Q3:Q4"/>
    <mergeCell ref="L3:L4"/>
    <mergeCell ref="A1:N1"/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F3:G4"/>
    <mergeCell ref="H3:H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17"/>
  <sheetViews>
    <sheetView zoomScale="50" zoomScaleNormal="50" workbookViewId="0">
      <selection activeCell="D24" sqref="D24"/>
    </sheetView>
  </sheetViews>
  <sheetFormatPr defaultRowHeight="15"/>
  <cols>
    <col min="1" max="1" width="44.28515625" style="3" customWidth="1"/>
    <col min="2" max="2" width="15.7109375" style="3" bestFit="1" customWidth="1"/>
    <col min="3" max="3" width="15.42578125" style="3" bestFit="1" customWidth="1"/>
    <col min="4" max="4" width="22.85546875" style="3" bestFit="1" customWidth="1"/>
    <col min="5" max="5" width="29.140625" style="3" customWidth="1"/>
    <col min="6" max="6" width="9.140625" style="3"/>
    <col min="7" max="7" width="10.140625" style="3" customWidth="1"/>
    <col min="8" max="8" width="20.7109375" style="22" customWidth="1"/>
    <col min="9" max="9" width="9.140625" style="22"/>
    <col min="10" max="10" width="9.140625" style="3"/>
    <col min="11" max="11" width="14.7109375" style="3" bestFit="1" customWidth="1"/>
    <col min="12" max="12" width="9.85546875" style="3" bestFit="1" customWidth="1"/>
    <col min="13" max="13" width="12.140625" style="3" bestFit="1" customWidth="1"/>
    <col min="14" max="14" width="14.7109375" style="3" bestFit="1" customWidth="1"/>
    <col min="15" max="15" width="9.85546875" style="3" bestFit="1" customWidth="1"/>
    <col min="16" max="16" width="17.42578125" style="3" bestFit="1" customWidth="1"/>
    <col min="17" max="17" width="12.140625" style="3" bestFit="1" customWidth="1"/>
    <col min="18" max="1025" width="9.140625" style="3"/>
    <col min="1026" max="16384" width="9.140625" style="4"/>
  </cols>
  <sheetData>
    <row r="1" spans="1:27" ht="1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33</v>
      </c>
      <c r="P1" s="66"/>
      <c r="Q1" s="1">
        <v>42186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1" customHeight="1">
      <c r="A2" s="66" t="s">
        <v>1</v>
      </c>
      <c r="B2" s="67" t="s">
        <v>2</v>
      </c>
      <c r="C2" s="67" t="s">
        <v>3</v>
      </c>
      <c r="D2" s="66" t="s">
        <v>4</v>
      </c>
      <c r="E2" s="67" t="s">
        <v>5</v>
      </c>
      <c r="F2" s="67" t="s">
        <v>6</v>
      </c>
      <c r="G2" s="67"/>
      <c r="H2" s="67"/>
      <c r="I2" s="67"/>
      <c r="J2" s="67"/>
      <c r="K2" s="67" t="s">
        <v>7</v>
      </c>
      <c r="L2" s="67"/>
      <c r="M2" s="67"/>
      <c r="N2" s="67" t="s">
        <v>8</v>
      </c>
      <c r="O2" s="67"/>
      <c r="P2" s="67"/>
      <c r="Q2" s="29" t="s">
        <v>40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>
      <c r="A3" s="66"/>
      <c r="B3" s="66"/>
      <c r="C3" s="66"/>
      <c r="D3" s="66"/>
      <c r="E3" s="66"/>
      <c r="F3" s="66" t="s">
        <v>10</v>
      </c>
      <c r="G3" s="66"/>
      <c r="H3" s="66" t="s">
        <v>11</v>
      </c>
      <c r="I3" s="67" t="s">
        <v>12</v>
      </c>
      <c r="J3" s="67" t="s">
        <v>9</v>
      </c>
      <c r="K3" s="66" t="s">
        <v>13</v>
      </c>
      <c r="L3" s="67" t="s">
        <v>12</v>
      </c>
      <c r="M3" s="67" t="s">
        <v>9</v>
      </c>
      <c r="N3" s="66" t="s">
        <v>13</v>
      </c>
      <c r="O3" s="67" t="s">
        <v>12</v>
      </c>
      <c r="P3" s="67" t="s">
        <v>9</v>
      </c>
      <c r="Q3" s="67" t="s">
        <v>12</v>
      </c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64.5" customHeight="1">
      <c r="A5" s="70" t="s">
        <v>90</v>
      </c>
      <c r="B5" s="78" t="s">
        <v>49</v>
      </c>
      <c r="C5" s="80" t="s">
        <v>36</v>
      </c>
      <c r="D5" s="94" t="s">
        <v>17</v>
      </c>
      <c r="E5" s="70" t="s">
        <v>15</v>
      </c>
      <c r="F5" s="76" t="s">
        <v>109</v>
      </c>
      <c r="G5" s="77"/>
      <c r="H5" s="9" t="s">
        <v>39</v>
      </c>
      <c r="I5" s="10" t="s">
        <v>14</v>
      </c>
      <c r="J5" s="10">
        <v>0</v>
      </c>
      <c r="K5" s="11"/>
      <c r="L5" s="11"/>
      <c r="M5" s="11">
        <f>K5*L5</f>
        <v>0</v>
      </c>
      <c r="N5" s="12" t="s">
        <v>20</v>
      </c>
      <c r="O5" s="14">
        <v>17.52</v>
      </c>
      <c r="P5" s="14">
        <f t="shared" ref="P5" si="0">N5*O5</f>
        <v>17.52</v>
      </c>
      <c r="Q5" s="15">
        <f>M5+P5</f>
        <v>17.52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64.5" customHeight="1">
      <c r="A6" s="71"/>
      <c r="B6" s="84"/>
      <c r="C6" s="88"/>
      <c r="D6" s="96"/>
      <c r="E6" s="71"/>
      <c r="F6" s="69" t="s">
        <v>110</v>
      </c>
      <c r="G6" s="69"/>
      <c r="H6" s="9" t="s">
        <v>39</v>
      </c>
      <c r="I6" s="10" t="s">
        <v>14</v>
      </c>
      <c r="J6" s="10">
        <v>0</v>
      </c>
      <c r="K6" s="11">
        <v>1</v>
      </c>
      <c r="L6" s="11">
        <v>54.01</v>
      </c>
      <c r="M6" s="11"/>
      <c r="N6" s="12"/>
      <c r="O6" s="14"/>
      <c r="P6" s="14">
        <f>N6*O6</f>
        <v>0</v>
      </c>
      <c r="Q6" s="15">
        <f>K6*L6</f>
        <v>54.01</v>
      </c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60">
      <c r="A7" s="34" t="s">
        <v>21</v>
      </c>
      <c r="B7" s="35" t="s">
        <v>52</v>
      </c>
      <c r="C7" s="32" t="s">
        <v>22</v>
      </c>
      <c r="D7" s="41" t="s">
        <v>17</v>
      </c>
      <c r="E7" s="34" t="s">
        <v>15</v>
      </c>
      <c r="F7" s="76" t="s">
        <v>109</v>
      </c>
      <c r="G7" s="77"/>
      <c r="H7" s="9" t="s">
        <v>39</v>
      </c>
      <c r="I7" s="10" t="s">
        <v>14</v>
      </c>
      <c r="J7" s="10">
        <v>0</v>
      </c>
      <c r="K7" s="11"/>
      <c r="L7" s="11"/>
      <c r="M7" s="11">
        <f>K7*L7</f>
        <v>0</v>
      </c>
      <c r="N7" s="12" t="s">
        <v>20</v>
      </c>
      <c r="O7" s="14">
        <v>17.52</v>
      </c>
      <c r="P7" s="14">
        <f t="shared" ref="P7" si="1">N7*O7</f>
        <v>17.52</v>
      </c>
      <c r="Q7" s="15">
        <f>M7+P7</f>
        <v>17.52</v>
      </c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60">
      <c r="A8" s="34" t="s">
        <v>88</v>
      </c>
      <c r="B8" s="35" t="s">
        <v>55</v>
      </c>
      <c r="C8" s="32" t="s">
        <v>44</v>
      </c>
      <c r="D8" s="41" t="s">
        <v>17</v>
      </c>
      <c r="E8" s="34" t="s">
        <v>15</v>
      </c>
      <c r="F8" s="76" t="s">
        <v>109</v>
      </c>
      <c r="G8" s="77"/>
      <c r="H8" s="9" t="s">
        <v>39</v>
      </c>
      <c r="I8" s="10" t="s">
        <v>14</v>
      </c>
      <c r="J8" s="10">
        <v>0</v>
      </c>
      <c r="K8" s="11"/>
      <c r="L8" s="11"/>
      <c r="M8" s="11">
        <f>K8*L8</f>
        <v>0</v>
      </c>
      <c r="N8" s="12" t="s">
        <v>20</v>
      </c>
      <c r="O8" s="14">
        <v>17.52</v>
      </c>
      <c r="P8" s="14">
        <f t="shared" ref="P8" si="2">N8*O8</f>
        <v>17.52</v>
      </c>
      <c r="Q8" s="15">
        <f>M8+P8</f>
        <v>17.52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60">
      <c r="A9" s="34" t="s">
        <v>45</v>
      </c>
      <c r="B9" s="35" t="s">
        <v>57</v>
      </c>
      <c r="C9" s="32" t="s">
        <v>46</v>
      </c>
      <c r="D9" s="41" t="s">
        <v>17</v>
      </c>
      <c r="E9" s="34" t="s">
        <v>15</v>
      </c>
      <c r="F9" s="69" t="s">
        <v>110</v>
      </c>
      <c r="G9" s="69"/>
      <c r="H9" s="9" t="s">
        <v>39</v>
      </c>
      <c r="I9" s="10" t="s">
        <v>14</v>
      </c>
      <c r="J9" s="10">
        <v>0</v>
      </c>
      <c r="K9" s="11">
        <v>1</v>
      </c>
      <c r="L9" s="11">
        <v>54.01</v>
      </c>
      <c r="M9" s="11"/>
      <c r="N9" s="12"/>
      <c r="O9" s="14"/>
      <c r="P9" s="14">
        <f>N9*O9</f>
        <v>0</v>
      </c>
      <c r="Q9" s="15">
        <f>K9*L9</f>
        <v>54.01</v>
      </c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72" customHeight="1">
      <c r="A10" s="34" t="s">
        <v>41</v>
      </c>
      <c r="B10" s="35" t="s">
        <v>58</v>
      </c>
      <c r="C10" s="34" t="s">
        <v>42</v>
      </c>
      <c r="D10" s="41" t="s">
        <v>17</v>
      </c>
      <c r="E10" s="34" t="s">
        <v>15</v>
      </c>
      <c r="F10" s="69" t="s">
        <v>110</v>
      </c>
      <c r="G10" s="69"/>
      <c r="H10" s="9" t="s">
        <v>39</v>
      </c>
      <c r="I10" s="10" t="s">
        <v>14</v>
      </c>
      <c r="J10" s="10">
        <v>0</v>
      </c>
      <c r="K10" s="11"/>
      <c r="L10" s="11"/>
      <c r="M10" s="11">
        <f>K10*L10</f>
        <v>0</v>
      </c>
      <c r="N10" s="12" t="s">
        <v>20</v>
      </c>
      <c r="O10" s="14">
        <v>17.52</v>
      </c>
      <c r="P10" s="14">
        <f t="shared" ref="P10" si="3">N10*O10</f>
        <v>17.52</v>
      </c>
      <c r="Q10" s="15">
        <f>M10+P10</f>
        <v>17.52</v>
      </c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51" customHeight="1">
      <c r="A11" s="43" t="s">
        <v>61</v>
      </c>
      <c r="B11" s="43" t="s">
        <v>48</v>
      </c>
      <c r="C11" s="43" t="s">
        <v>59</v>
      </c>
      <c r="D11" s="43" t="s">
        <v>26</v>
      </c>
      <c r="E11" s="26" t="s">
        <v>15</v>
      </c>
      <c r="F11" s="76" t="s">
        <v>109</v>
      </c>
      <c r="G11" s="77"/>
      <c r="H11" s="9" t="s">
        <v>39</v>
      </c>
      <c r="I11" s="10" t="s">
        <v>14</v>
      </c>
      <c r="J11" s="10">
        <v>0</v>
      </c>
      <c r="K11" s="11"/>
      <c r="L11" s="11"/>
      <c r="M11" s="11">
        <f>K11*L11</f>
        <v>0</v>
      </c>
      <c r="N11" s="12" t="s">
        <v>20</v>
      </c>
      <c r="O11" s="14">
        <v>17.52</v>
      </c>
      <c r="P11" s="14">
        <f t="shared" ref="P11" si="4">N11*O11</f>
        <v>17.52</v>
      </c>
      <c r="Q11" s="15">
        <f>M11+P11</f>
        <v>17.52</v>
      </c>
    </row>
    <row r="13" spans="1:27">
      <c r="C13" s="23"/>
    </row>
    <row r="16" spans="1:27">
      <c r="E16" s="24"/>
    </row>
    <row r="17" spans="5:5">
      <c r="E17" s="24"/>
    </row>
  </sheetData>
  <mergeCells count="33">
    <mergeCell ref="F11:G11"/>
    <mergeCell ref="F10:G10"/>
    <mergeCell ref="F9:G9"/>
    <mergeCell ref="F8:G8"/>
    <mergeCell ref="F7:G7"/>
    <mergeCell ref="Q3:Q4"/>
    <mergeCell ref="A5:A6"/>
    <mergeCell ref="B5:B6"/>
    <mergeCell ref="C5:C6"/>
    <mergeCell ref="D5:D6"/>
    <mergeCell ref="E5:E6"/>
    <mergeCell ref="F3:G4"/>
    <mergeCell ref="H3:H4"/>
    <mergeCell ref="I3:I4"/>
    <mergeCell ref="J3:J4"/>
    <mergeCell ref="K3:K4"/>
    <mergeCell ref="L3:L4"/>
    <mergeCell ref="F5:G5"/>
    <mergeCell ref="F6:G6"/>
    <mergeCell ref="M3:M4"/>
    <mergeCell ref="N3:N4"/>
    <mergeCell ref="A1:N1"/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P3:P4"/>
    <mergeCell ref="O3:O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15"/>
  <sheetViews>
    <sheetView zoomScale="50" zoomScaleNormal="50" workbookViewId="0">
      <selection activeCell="K25" sqref="K25"/>
    </sheetView>
  </sheetViews>
  <sheetFormatPr defaultRowHeight="15"/>
  <cols>
    <col min="1" max="1" width="44.28515625" style="3" customWidth="1"/>
    <col min="2" max="2" width="15.7109375" style="3" bestFit="1" customWidth="1"/>
    <col min="3" max="3" width="15.42578125" style="3" bestFit="1" customWidth="1"/>
    <col min="4" max="4" width="22.85546875" style="3" bestFit="1" customWidth="1"/>
    <col min="5" max="5" width="29.140625" style="3" customWidth="1"/>
    <col min="6" max="6" width="9.140625" style="3"/>
    <col min="7" max="7" width="10.140625" style="3" customWidth="1"/>
    <col min="8" max="8" width="20.7109375" style="22" customWidth="1"/>
    <col min="9" max="9" width="9.140625" style="22"/>
    <col min="10" max="10" width="9.140625" style="3"/>
    <col min="11" max="11" width="14.7109375" style="3" bestFit="1" customWidth="1"/>
    <col min="12" max="12" width="9.85546875" style="3" bestFit="1" customWidth="1"/>
    <col min="13" max="13" width="12.140625" style="3" bestFit="1" customWidth="1"/>
    <col min="14" max="14" width="14.7109375" style="3" bestFit="1" customWidth="1"/>
    <col min="15" max="15" width="9.85546875" style="3" bestFit="1" customWidth="1"/>
    <col min="16" max="16" width="17.42578125" style="3" bestFit="1" customWidth="1"/>
    <col min="17" max="17" width="12.140625" style="3" bestFit="1" customWidth="1"/>
    <col min="18" max="1025" width="9.140625" style="3"/>
    <col min="1026" max="16384" width="9.140625" style="4"/>
  </cols>
  <sheetData>
    <row r="1" spans="1:27" ht="1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33</v>
      </c>
      <c r="P1" s="66"/>
      <c r="Q1" s="1">
        <v>42217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1" customHeight="1">
      <c r="A2" s="66" t="s">
        <v>1</v>
      </c>
      <c r="B2" s="67" t="s">
        <v>2</v>
      </c>
      <c r="C2" s="67" t="s">
        <v>3</v>
      </c>
      <c r="D2" s="66" t="s">
        <v>4</v>
      </c>
      <c r="E2" s="67" t="s">
        <v>5</v>
      </c>
      <c r="F2" s="67" t="s">
        <v>6</v>
      </c>
      <c r="G2" s="67"/>
      <c r="H2" s="67"/>
      <c r="I2" s="67"/>
      <c r="J2" s="67"/>
      <c r="K2" s="67" t="s">
        <v>7</v>
      </c>
      <c r="L2" s="67"/>
      <c r="M2" s="67"/>
      <c r="N2" s="67" t="s">
        <v>8</v>
      </c>
      <c r="O2" s="67"/>
      <c r="P2" s="67"/>
      <c r="Q2" s="29" t="s">
        <v>40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>
      <c r="A3" s="66"/>
      <c r="B3" s="66"/>
      <c r="C3" s="66"/>
      <c r="D3" s="66"/>
      <c r="E3" s="66"/>
      <c r="F3" s="66" t="s">
        <v>10</v>
      </c>
      <c r="G3" s="66"/>
      <c r="H3" s="66" t="s">
        <v>11</v>
      </c>
      <c r="I3" s="67" t="s">
        <v>12</v>
      </c>
      <c r="J3" s="67" t="s">
        <v>9</v>
      </c>
      <c r="K3" s="66" t="s">
        <v>13</v>
      </c>
      <c r="L3" s="67" t="s">
        <v>12</v>
      </c>
      <c r="M3" s="67" t="s">
        <v>9</v>
      </c>
      <c r="N3" s="66" t="s">
        <v>13</v>
      </c>
      <c r="O3" s="67" t="s">
        <v>12</v>
      </c>
      <c r="P3" s="67" t="s">
        <v>9</v>
      </c>
      <c r="Q3" s="67" t="s">
        <v>12</v>
      </c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64.5" customHeight="1">
      <c r="A5" s="34" t="s">
        <v>90</v>
      </c>
      <c r="B5" s="35" t="s">
        <v>49</v>
      </c>
      <c r="C5" s="32" t="s">
        <v>36</v>
      </c>
      <c r="D5" s="33" t="s">
        <v>17</v>
      </c>
      <c r="E5" s="34" t="s">
        <v>15</v>
      </c>
      <c r="F5" s="76" t="s">
        <v>113</v>
      </c>
      <c r="G5" s="77"/>
      <c r="H5" s="9" t="s">
        <v>39</v>
      </c>
      <c r="I5" s="10" t="s">
        <v>14</v>
      </c>
      <c r="J5" s="10">
        <v>0</v>
      </c>
      <c r="K5" s="11"/>
      <c r="L5" s="11"/>
      <c r="M5" s="11">
        <f t="shared" ref="M5:M11" si="0">K5*L5</f>
        <v>0</v>
      </c>
      <c r="N5" s="12" t="s">
        <v>20</v>
      </c>
      <c r="O5" s="14">
        <v>17.52</v>
      </c>
      <c r="P5" s="14">
        <f t="shared" ref="P5" si="1">N5*O5</f>
        <v>17.52</v>
      </c>
      <c r="Q5" s="15">
        <f t="shared" ref="Q5:Q11" si="2">M5+P5</f>
        <v>17.52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60">
      <c r="A6" s="70" t="s">
        <v>21</v>
      </c>
      <c r="B6" s="78" t="s">
        <v>52</v>
      </c>
      <c r="C6" s="80" t="s">
        <v>22</v>
      </c>
      <c r="D6" s="73" t="s">
        <v>17</v>
      </c>
      <c r="E6" s="70" t="s">
        <v>15</v>
      </c>
      <c r="F6" s="76" t="s">
        <v>112</v>
      </c>
      <c r="G6" s="77"/>
      <c r="H6" s="9" t="s">
        <v>39</v>
      </c>
      <c r="I6" s="10" t="s">
        <v>14</v>
      </c>
      <c r="J6" s="10">
        <v>0</v>
      </c>
      <c r="K6" s="11"/>
      <c r="L6" s="11"/>
      <c r="M6" s="11">
        <f t="shared" si="0"/>
        <v>0</v>
      </c>
      <c r="N6" s="12" t="s">
        <v>20</v>
      </c>
      <c r="O6" s="14">
        <v>17.52</v>
      </c>
      <c r="P6" s="14">
        <f t="shared" ref="P6:P7" si="3">N6*O6</f>
        <v>17.52</v>
      </c>
      <c r="Q6" s="15">
        <f t="shared" si="2"/>
        <v>17.52</v>
      </c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60">
      <c r="A7" s="72"/>
      <c r="B7" s="79"/>
      <c r="C7" s="81"/>
      <c r="D7" s="75"/>
      <c r="E7" s="72"/>
      <c r="F7" s="76" t="s">
        <v>113</v>
      </c>
      <c r="G7" s="77"/>
      <c r="H7" s="9" t="s">
        <v>39</v>
      </c>
      <c r="I7" s="10" t="s">
        <v>14</v>
      </c>
      <c r="J7" s="10">
        <v>0</v>
      </c>
      <c r="K7" s="11"/>
      <c r="L7" s="11"/>
      <c r="M7" s="11">
        <f t="shared" si="0"/>
        <v>0</v>
      </c>
      <c r="N7" s="12" t="s">
        <v>20</v>
      </c>
      <c r="O7" s="14">
        <v>17.52</v>
      </c>
      <c r="P7" s="14">
        <f t="shared" si="3"/>
        <v>17.52</v>
      </c>
      <c r="Q7" s="15">
        <f t="shared" si="2"/>
        <v>17.52</v>
      </c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72" customHeight="1">
      <c r="A8" s="70" t="s">
        <v>41</v>
      </c>
      <c r="B8" s="78" t="s">
        <v>58</v>
      </c>
      <c r="C8" s="70" t="s">
        <v>42</v>
      </c>
      <c r="D8" s="73" t="s">
        <v>17</v>
      </c>
      <c r="E8" s="70" t="s">
        <v>15</v>
      </c>
      <c r="F8" s="69" t="s">
        <v>111</v>
      </c>
      <c r="G8" s="69"/>
      <c r="H8" s="9" t="s">
        <v>39</v>
      </c>
      <c r="I8" s="10" t="s">
        <v>14</v>
      </c>
      <c r="J8" s="10">
        <v>0</v>
      </c>
      <c r="K8" s="11"/>
      <c r="L8" s="11"/>
      <c r="M8" s="11">
        <f t="shared" si="0"/>
        <v>0</v>
      </c>
      <c r="N8" s="12" t="s">
        <v>20</v>
      </c>
      <c r="O8" s="14">
        <v>17.52</v>
      </c>
      <c r="P8" s="14">
        <f t="shared" ref="P8:P9" si="4">N8*O8</f>
        <v>17.52</v>
      </c>
      <c r="Q8" s="15">
        <f t="shared" si="2"/>
        <v>17.52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72" customHeight="1">
      <c r="A9" s="72"/>
      <c r="B9" s="79"/>
      <c r="C9" s="72"/>
      <c r="D9" s="75"/>
      <c r="E9" s="72"/>
      <c r="F9" s="76" t="s">
        <v>113</v>
      </c>
      <c r="G9" s="77"/>
      <c r="H9" s="9" t="s">
        <v>39</v>
      </c>
      <c r="I9" s="10" t="s">
        <v>14</v>
      </c>
      <c r="J9" s="10">
        <v>0</v>
      </c>
      <c r="K9" s="11"/>
      <c r="L9" s="11"/>
      <c r="M9" s="11">
        <f t="shared" si="0"/>
        <v>0</v>
      </c>
      <c r="N9" s="12" t="s">
        <v>20</v>
      </c>
      <c r="O9" s="14">
        <v>17.52</v>
      </c>
      <c r="P9" s="14">
        <f t="shared" si="4"/>
        <v>17.52</v>
      </c>
      <c r="Q9" s="15">
        <f t="shared" si="2"/>
        <v>17.52</v>
      </c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60">
      <c r="A10" s="47" t="s">
        <v>24</v>
      </c>
      <c r="B10" s="3" t="s">
        <v>50</v>
      </c>
      <c r="C10" s="3" t="s">
        <v>16</v>
      </c>
      <c r="D10" s="3" t="s">
        <v>17</v>
      </c>
      <c r="E10" s="26" t="s">
        <v>15</v>
      </c>
      <c r="F10" s="69" t="s">
        <v>111</v>
      </c>
      <c r="G10" s="69"/>
      <c r="H10" s="9" t="s">
        <v>39</v>
      </c>
      <c r="I10" s="10" t="s">
        <v>14</v>
      </c>
      <c r="J10" s="10">
        <v>0</v>
      </c>
      <c r="K10" s="11"/>
      <c r="L10" s="11"/>
      <c r="M10" s="11">
        <f t="shared" si="0"/>
        <v>0</v>
      </c>
      <c r="N10" s="12" t="s">
        <v>20</v>
      </c>
      <c r="O10" s="14">
        <v>17.52</v>
      </c>
      <c r="P10" s="14">
        <f t="shared" ref="P10" si="5">N10*O10</f>
        <v>17.52</v>
      </c>
      <c r="Q10" s="15">
        <f t="shared" si="2"/>
        <v>17.52</v>
      </c>
    </row>
    <row r="11" spans="1:27" ht="60">
      <c r="A11" s="47" t="s">
        <v>34</v>
      </c>
      <c r="B11" s="3" t="s">
        <v>54</v>
      </c>
      <c r="C11" s="23" t="s">
        <v>35</v>
      </c>
      <c r="D11" s="3" t="s">
        <v>17</v>
      </c>
      <c r="E11" s="26" t="s">
        <v>15</v>
      </c>
      <c r="F11" s="69" t="s">
        <v>111</v>
      </c>
      <c r="G11" s="69"/>
      <c r="H11" s="9" t="s">
        <v>39</v>
      </c>
      <c r="I11" s="10" t="s">
        <v>14</v>
      </c>
      <c r="J11" s="10">
        <v>0</v>
      </c>
      <c r="K11" s="11"/>
      <c r="L11" s="11"/>
      <c r="M11" s="11">
        <f t="shared" si="0"/>
        <v>0</v>
      </c>
      <c r="N11" s="12" t="s">
        <v>20</v>
      </c>
      <c r="O11" s="14">
        <v>17.52</v>
      </c>
      <c r="P11" s="14">
        <f t="shared" ref="P11" si="6">N11*O11</f>
        <v>17.52</v>
      </c>
      <c r="Q11" s="15">
        <f t="shared" si="2"/>
        <v>17.52</v>
      </c>
    </row>
    <row r="14" spans="1:27">
      <c r="E14" s="24"/>
    </row>
    <row r="15" spans="1:27">
      <c r="E15" s="24"/>
    </row>
  </sheetData>
  <mergeCells count="38">
    <mergeCell ref="F10:G10"/>
    <mergeCell ref="F11:G11"/>
    <mergeCell ref="F7:G7"/>
    <mergeCell ref="F9:G9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F5:G5"/>
    <mergeCell ref="F6:G6"/>
    <mergeCell ref="F8:G8"/>
    <mergeCell ref="M3:M4"/>
    <mergeCell ref="N3:N4"/>
    <mergeCell ref="Q3:Q4"/>
    <mergeCell ref="F3:G4"/>
    <mergeCell ref="H3:H4"/>
    <mergeCell ref="I3:I4"/>
    <mergeCell ref="J3:J4"/>
    <mergeCell ref="K3:K4"/>
    <mergeCell ref="L3:L4"/>
    <mergeCell ref="A1:N1"/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O3:O4"/>
    <mergeCell ref="P3:P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5"/>
  <sheetViews>
    <sheetView zoomScale="70" zoomScaleNormal="70" workbookViewId="0">
      <selection activeCell="A7" sqref="A7"/>
    </sheetView>
  </sheetViews>
  <sheetFormatPr defaultRowHeight="12.75"/>
  <cols>
    <col min="1" max="1" width="26.42578125" customWidth="1"/>
    <col min="2" max="2" width="14.85546875" customWidth="1"/>
    <col min="3" max="3" width="16.85546875" customWidth="1"/>
    <col min="4" max="4" width="23.140625" customWidth="1"/>
    <col min="6" max="6" width="11" customWidth="1"/>
    <col min="7" max="7" width="14.42578125" customWidth="1"/>
    <col min="8" max="9" width="10.28515625" customWidth="1"/>
    <col min="10" max="10" width="13.7109375" customWidth="1"/>
    <col min="11" max="11" width="10.7109375" customWidth="1"/>
    <col min="12" max="12" width="11.85546875" customWidth="1"/>
    <col min="13" max="13" width="18.28515625" customWidth="1"/>
    <col min="14" max="14" width="13.140625" customWidth="1"/>
    <col min="15" max="15" width="22.42578125" customWidth="1"/>
    <col min="16" max="16" width="27.7109375" customWidth="1"/>
  </cols>
  <sheetData>
    <row r="1" spans="1:16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 t="s">
        <v>125</v>
      </c>
      <c r="O1" s="102"/>
      <c r="P1" s="61">
        <v>42248</v>
      </c>
    </row>
    <row r="2" spans="1:16" ht="15.75">
      <c r="A2" s="103" t="s">
        <v>1</v>
      </c>
      <c r="B2" s="104" t="s">
        <v>3</v>
      </c>
      <c r="C2" s="103" t="s">
        <v>4</v>
      </c>
      <c r="D2" s="104" t="s">
        <v>5</v>
      </c>
      <c r="E2" s="105" t="s">
        <v>6</v>
      </c>
      <c r="F2" s="105"/>
      <c r="G2" s="105"/>
      <c r="H2" s="105"/>
      <c r="I2" s="105"/>
      <c r="J2" s="106" t="s">
        <v>7</v>
      </c>
      <c r="K2" s="106"/>
      <c r="L2" s="106"/>
      <c r="M2" s="106" t="s">
        <v>8</v>
      </c>
      <c r="N2" s="106"/>
      <c r="O2" s="106"/>
      <c r="P2" s="62" t="s">
        <v>9</v>
      </c>
    </row>
    <row r="3" spans="1:16">
      <c r="A3" s="103"/>
      <c r="B3" s="104"/>
      <c r="C3" s="103"/>
      <c r="D3" s="104"/>
      <c r="E3" s="107" t="s">
        <v>10</v>
      </c>
      <c r="F3" s="107"/>
      <c r="G3" s="111" t="s">
        <v>11</v>
      </c>
      <c r="H3" s="112" t="s">
        <v>12</v>
      </c>
      <c r="I3" s="112" t="s">
        <v>9</v>
      </c>
      <c r="J3" s="108" t="s">
        <v>13</v>
      </c>
      <c r="K3" s="109" t="s">
        <v>12</v>
      </c>
      <c r="L3" s="109" t="s">
        <v>9</v>
      </c>
      <c r="M3" s="108" t="s">
        <v>13</v>
      </c>
      <c r="N3" s="109" t="s">
        <v>12</v>
      </c>
      <c r="O3" s="109" t="s">
        <v>9</v>
      </c>
      <c r="P3" s="109" t="s">
        <v>12</v>
      </c>
    </row>
    <row r="4" spans="1:16">
      <c r="A4" s="103"/>
      <c r="B4" s="104"/>
      <c r="C4" s="103"/>
      <c r="D4" s="104"/>
      <c r="E4" s="107"/>
      <c r="F4" s="107"/>
      <c r="G4" s="111"/>
      <c r="H4" s="112"/>
      <c r="I4" s="112"/>
      <c r="J4" s="108"/>
      <c r="K4" s="109"/>
      <c r="L4" s="109"/>
      <c r="M4" s="108"/>
      <c r="N4" s="109"/>
      <c r="O4" s="109"/>
      <c r="P4" s="109"/>
    </row>
    <row r="5" spans="1:16" ht="15">
      <c r="A5" s="58"/>
      <c r="B5" s="63"/>
      <c r="C5" s="58"/>
      <c r="D5" s="64"/>
      <c r="E5" s="110"/>
      <c r="F5" s="110"/>
      <c r="G5" s="52"/>
      <c r="H5" s="53"/>
      <c r="I5" s="54"/>
      <c r="J5" s="55"/>
      <c r="K5" s="56"/>
      <c r="L5" s="55"/>
      <c r="M5" s="56"/>
      <c r="N5" s="56"/>
      <c r="O5" s="55"/>
      <c r="P5" s="56"/>
    </row>
    <row r="6" spans="1:16" ht="15">
      <c r="A6" s="58"/>
      <c r="B6" s="65"/>
      <c r="C6" s="64"/>
      <c r="D6" s="64"/>
      <c r="E6" s="110"/>
      <c r="F6" s="110"/>
      <c r="G6" s="52"/>
      <c r="H6" s="53"/>
      <c r="I6" s="54"/>
      <c r="J6" s="55"/>
      <c r="K6" s="56"/>
      <c r="L6" s="55"/>
      <c r="M6" s="55"/>
      <c r="N6" s="56"/>
      <c r="O6" s="55"/>
      <c r="P6" s="56"/>
    </row>
    <row r="7" spans="1:16" ht="15">
      <c r="A7" s="58"/>
      <c r="B7" s="63"/>
      <c r="C7" s="64"/>
      <c r="D7" s="64"/>
      <c r="E7" s="110"/>
      <c r="F7" s="110"/>
      <c r="G7" s="52"/>
      <c r="H7" s="53"/>
      <c r="I7" s="53"/>
      <c r="J7" s="56"/>
      <c r="K7" s="56"/>
      <c r="L7" s="56"/>
      <c r="M7" s="56"/>
      <c r="N7" s="56"/>
      <c r="O7" s="56"/>
      <c r="P7" s="56"/>
    </row>
    <row r="8" spans="1:16" ht="15">
      <c r="A8" s="57"/>
      <c r="B8" s="57"/>
      <c r="C8" s="57"/>
      <c r="D8" s="57"/>
      <c r="E8" s="110"/>
      <c r="F8" s="110"/>
      <c r="G8" s="52"/>
      <c r="H8" s="53"/>
      <c r="I8" s="54"/>
      <c r="J8" s="55"/>
      <c r="K8" s="56"/>
      <c r="L8" s="55"/>
      <c r="M8" s="55"/>
      <c r="N8" s="56"/>
      <c r="O8" s="55"/>
      <c r="P8" s="56"/>
    </row>
    <row r="9" spans="1:16" ht="15">
      <c r="A9" s="57"/>
      <c r="B9" s="57"/>
      <c r="C9" s="57"/>
      <c r="D9" s="57"/>
      <c r="E9" s="110"/>
      <c r="F9" s="110"/>
      <c r="G9" s="52"/>
      <c r="H9" s="53"/>
      <c r="I9" s="53"/>
      <c r="J9" s="56"/>
      <c r="K9" s="56"/>
      <c r="L9" s="56"/>
      <c r="M9" s="56"/>
      <c r="N9" s="56"/>
      <c r="O9" s="56"/>
      <c r="P9" s="56"/>
    </row>
    <row r="10" spans="1:16" ht="15">
      <c r="A10" s="58"/>
      <c r="B10" s="58"/>
      <c r="C10" s="58"/>
      <c r="D10" s="58"/>
      <c r="E10" s="110"/>
      <c r="F10" s="110"/>
      <c r="G10" s="52"/>
      <c r="H10" s="53"/>
      <c r="I10" s="53"/>
      <c r="J10" s="56"/>
      <c r="K10" s="56"/>
      <c r="L10" s="56"/>
      <c r="M10" s="56"/>
      <c r="N10" s="56"/>
      <c r="O10" s="56"/>
      <c r="P10" s="56"/>
    </row>
    <row r="11" spans="1:16" ht="15">
      <c r="A11" s="57"/>
      <c r="B11" s="57"/>
      <c r="C11" s="57"/>
      <c r="D11" s="57"/>
      <c r="E11" s="110"/>
      <c r="F11" s="110"/>
      <c r="G11" s="52"/>
      <c r="H11" s="53"/>
      <c r="I11" s="53"/>
      <c r="J11" s="56"/>
      <c r="K11" s="56"/>
      <c r="L11" s="56"/>
      <c r="M11" s="56"/>
      <c r="N11" s="56"/>
      <c r="O11" s="56"/>
      <c r="P11" s="56"/>
    </row>
    <row r="12" spans="1:16" ht="15">
      <c r="A12" s="57"/>
      <c r="B12" s="57"/>
      <c r="C12" s="57"/>
      <c r="D12" s="57"/>
      <c r="E12" s="110"/>
      <c r="F12" s="110"/>
      <c r="G12" s="52"/>
      <c r="H12" s="53"/>
      <c r="I12" s="53"/>
      <c r="J12" s="56"/>
      <c r="K12" s="56"/>
      <c r="L12" s="56"/>
      <c r="M12" s="56"/>
      <c r="N12" s="56"/>
      <c r="O12" s="56"/>
      <c r="P12" s="56"/>
    </row>
    <row r="13" spans="1:16" ht="15">
      <c r="A13" s="57"/>
      <c r="B13" s="57"/>
      <c r="C13" s="57"/>
      <c r="D13" s="57"/>
      <c r="E13" s="110"/>
      <c r="F13" s="110"/>
      <c r="G13" s="59"/>
      <c r="H13" s="53"/>
      <c r="I13" s="53"/>
      <c r="J13" s="56"/>
      <c r="K13" s="56"/>
      <c r="L13" s="56"/>
      <c r="M13" s="56"/>
      <c r="N13" s="56"/>
      <c r="O13" s="56"/>
      <c r="P13" s="56"/>
    </row>
    <row r="14" spans="1:16" ht="15">
      <c r="A14" s="57"/>
      <c r="B14" s="57"/>
      <c r="C14" s="57"/>
      <c r="D14" s="57"/>
      <c r="E14" s="110"/>
      <c r="F14" s="110"/>
      <c r="G14" s="52"/>
      <c r="H14" s="53"/>
      <c r="I14" s="53"/>
      <c r="J14" s="56"/>
      <c r="K14" s="56"/>
      <c r="L14" s="56"/>
      <c r="M14" s="56"/>
      <c r="N14" s="56"/>
      <c r="O14" s="56"/>
      <c r="P14" s="56"/>
    </row>
    <row r="15" spans="1:16" ht="15" customHeight="1">
      <c r="A15" s="113" t="s">
        <v>126</v>
      </c>
      <c r="B15" s="114"/>
      <c r="C15" s="114"/>
      <c r="D15" s="114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</sheetData>
  <mergeCells count="31">
    <mergeCell ref="E14:F14"/>
    <mergeCell ref="A15:D15"/>
    <mergeCell ref="E7:F7"/>
    <mergeCell ref="E8:F8"/>
    <mergeCell ref="E9:F9"/>
    <mergeCell ref="E10:F10"/>
    <mergeCell ref="E11:F11"/>
    <mergeCell ref="E12:F12"/>
    <mergeCell ref="P3:P4"/>
    <mergeCell ref="E5:F5"/>
    <mergeCell ref="K3:K4"/>
    <mergeCell ref="L3:L4"/>
    <mergeCell ref="E13:F13"/>
    <mergeCell ref="E6:F6"/>
    <mergeCell ref="G3:G4"/>
    <mergeCell ref="H3:H4"/>
    <mergeCell ref="I3:I4"/>
    <mergeCell ref="J3:J4"/>
    <mergeCell ref="A1:M1"/>
    <mergeCell ref="N1:O1"/>
    <mergeCell ref="A2:A4"/>
    <mergeCell ref="B2:B4"/>
    <mergeCell ref="C2:C4"/>
    <mergeCell ref="D2:D4"/>
    <mergeCell ref="E2:I2"/>
    <mergeCell ref="J2:L2"/>
    <mergeCell ref="M2:O2"/>
    <mergeCell ref="E3:F4"/>
    <mergeCell ref="M3:M4"/>
    <mergeCell ref="N3:N4"/>
    <mergeCell ref="O3:O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K18"/>
  <sheetViews>
    <sheetView zoomScale="71" zoomScaleNormal="71" workbookViewId="0">
      <selection activeCell="E6" sqref="E6"/>
    </sheetView>
  </sheetViews>
  <sheetFormatPr defaultRowHeight="15"/>
  <cols>
    <col min="1" max="1" width="44.28515625" style="3" customWidth="1"/>
    <col min="2" max="2" width="15.7109375" style="3" bestFit="1" customWidth="1"/>
    <col min="3" max="3" width="15.42578125" style="3" bestFit="1" customWidth="1"/>
    <col min="4" max="4" width="22.85546875" style="3" bestFit="1" customWidth="1"/>
    <col min="5" max="5" width="29.140625" style="3" customWidth="1"/>
    <col min="6" max="6" width="9.140625" style="3"/>
    <col min="7" max="7" width="8.7109375" style="3" customWidth="1"/>
    <col min="8" max="8" width="20.7109375" style="22" customWidth="1"/>
    <col min="9" max="9" width="9.140625" style="22"/>
    <col min="10" max="10" width="9.140625" style="3"/>
    <col min="11" max="11" width="14.7109375" style="3" bestFit="1" customWidth="1"/>
    <col min="12" max="12" width="9.85546875" style="3" bestFit="1" customWidth="1"/>
    <col min="13" max="13" width="12.140625" style="3" bestFit="1" customWidth="1"/>
    <col min="14" max="14" width="14.7109375" style="3" bestFit="1" customWidth="1"/>
    <col min="15" max="15" width="9.85546875" style="3" bestFit="1" customWidth="1"/>
    <col min="16" max="16" width="17.42578125" style="3" bestFit="1" customWidth="1"/>
    <col min="17" max="17" width="12.140625" style="3" bestFit="1" customWidth="1"/>
    <col min="18" max="1025" width="9.140625" style="3"/>
    <col min="1026" max="16384" width="9.140625" style="4"/>
  </cols>
  <sheetData>
    <row r="1" spans="1:27" ht="1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33</v>
      </c>
      <c r="P1" s="66"/>
      <c r="Q1" s="1">
        <v>42278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1" customHeight="1">
      <c r="A2" s="66" t="s">
        <v>1</v>
      </c>
      <c r="B2" s="67" t="s">
        <v>2</v>
      </c>
      <c r="C2" s="67" t="s">
        <v>3</v>
      </c>
      <c r="D2" s="66" t="s">
        <v>4</v>
      </c>
      <c r="E2" s="67" t="s">
        <v>5</v>
      </c>
      <c r="F2" s="67" t="s">
        <v>6</v>
      </c>
      <c r="G2" s="67"/>
      <c r="H2" s="67"/>
      <c r="I2" s="67"/>
      <c r="J2" s="67"/>
      <c r="K2" s="67" t="s">
        <v>7</v>
      </c>
      <c r="L2" s="67"/>
      <c r="M2" s="67"/>
      <c r="N2" s="67" t="s">
        <v>8</v>
      </c>
      <c r="O2" s="67"/>
      <c r="P2" s="67"/>
      <c r="Q2" s="29" t="s">
        <v>40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>
      <c r="A3" s="66"/>
      <c r="B3" s="66"/>
      <c r="C3" s="66"/>
      <c r="D3" s="66"/>
      <c r="E3" s="66"/>
      <c r="F3" s="66" t="s">
        <v>10</v>
      </c>
      <c r="G3" s="66"/>
      <c r="H3" s="66" t="s">
        <v>11</v>
      </c>
      <c r="I3" s="67" t="s">
        <v>12</v>
      </c>
      <c r="J3" s="67" t="s">
        <v>9</v>
      </c>
      <c r="K3" s="66" t="s">
        <v>13</v>
      </c>
      <c r="L3" s="67" t="s">
        <v>12</v>
      </c>
      <c r="M3" s="67" t="s">
        <v>9</v>
      </c>
      <c r="N3" s="66" t="s">
        <v>13</v>
      </c>
      <c r="O3" s="67" t="s">
        <v>12</v>
      </c>
      <c r="P3" s="67" t="s">
        <v>9</v>
      </c>
      <c r="Q3" s="67" t="s">
        <v>12</v>
      </c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64.5" customHeight="1">
      <c r="A5" s="34" t="s">
        <v>90</v>
      </c>
      <c r="B5" s="35" t="s">
        <v>49</v>
      </c>
      <c r="C5" s="32" t="s">
        <v>36</v>
      </c>
      <c r="D5" s="33" t="s">
        <v>17</v>
      </c>
      <c r="E5" s="34" t="s">
        <v>15</v>
      </c>
      <c r="F5" s="76" t="s">
        <v>114</v>
      </c>
      <c r="G5" s="77"/>
      <c r="H5" s="9" t="s">
        <v>39</v>
      </c>
      <c r="I5" s="10" t="s">
        <v>14</v>
      </c>
      <c r="J5" s="10">
        <v>0</v>
      </c>
      <c r="K5" s="11"/>
      <c r="L5" s="11"/>
      <c r="M5" s="11">
        <f>K5*L5</f>
        <v>0</v>
      </c>
      <c r="N5" s="12" t="s">
        <v>20</v>
      </c>
      <c r="O5" s="14">
        <v>17.52</v>
      </c>
      <c r="P5" s="14">
        <f t="shared" ref="P5:P9" si="0">N5*O5</f>
        <v>17.52</v>
      </c>
      <c r="Q5" s="15">
        <f>M5+P5</f>
        <v>17.52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60">
      <c r="A6" s="34" t="s">
        <v>24</v>
      </c>
      <c r="B6" s="35" t="s">
        <v>50</v>
      </c>
      <c r="C6" s="32" t="s">
        <v>16</v>
      </c>
      <c r="D6" s="37" t="s">
        <v>17</v>
      </c>
      <c r="E6" s="34" t="s">
        <v>15</v>
      </c>
      <c r="F6" s="76" t="s">
        <v>118</v>
      </c>
      <c r="G6" s="77"/>
      <c r="H6" s="9" t="s">
        <v>28</v>
      </c>
      <c r="I6" s="10" t="s">
        <v>14</v>
      </c>
      <c r="J6" s="10">
        <v>0</v>
      </c>
      <c r="K6" s="11">
        <v>1</v>
      </c>
      <c r="L6" s="11">
        <v>54.01</v>
      </c>
      <c r="M6" s="11">
        <f t="shared" ref="M6" si="1">K6*L6</f>
        <v>54.01</v>
      </c>
      <c r="N6" s="12"/>
      <c r="O6" s="14"/>
      <c r="P6" s="14">
        <f t="shared" ref="P6" si="2">N6*O6</f>
        <v>0</v>
      </c>
      <c r="Q6" s="15">
        <f t="shared" ref="Q6" si="3">M6+P6</f>
        <v>54.01</v>
      </c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60">
      <c r="A7" s="34" t="s">
        <v>21</v>
      </c>
      <c r="B7" s="35" t="s">
        <v>52</v>
      </c>
      <c r="C7" s="32" t="s">
        <v>22</v>
      </c>
      <c r="D7" s="41" t="s">
        <v>17</v>
      </c>
      <c r="E7" s="34" t="s">
        <v>15</v>
      </c>
      <c r="F7" s="76" t="s">
        <v>114</v>
      </c>
      <c r="G7" s="77"/>
      <c r="H7" s="9" t="s">
        <v>39</v>
      </c>
      <c r="I7" s="10" t="s">
        <v>14</v>
      </c>
      <c r="J7" s="10">
        <v>0</v>
      </c>
      <c r="K7" s="11"/>
      <c r="L7" s="11"/>
      <c r="M7" s="11">
        <f>K7*L7</f>
        <v>0</v>
      </c>
      <c r="N7" s="12" t="s">
        <v>20</v>
      </c>
      <c r="O7" s="14">
        <v>17.52</v>
      </c>
      <c r="P7" s="14">
        <f t="shared" ref="P7" si="4">N7*O7</f>
        <v>17.52</v>
      </c>
      <c r="Q7" s="15">
        <f>M7+P7</f>
        <v>17.52</v>
      </c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60" customHeight="1">
      <c r="A8" s="34" t="s">
        <v>115</v>
      </c>
      <c r="B8" s="35" t="s">
        <v>116</v>
      </c>
      <c r="C8" s="32" t="s">
        <v>117</v>
      </c>
      <c r="D8" s="41" t="s">
        <v>23</v>
      </c>
      <c r="E8" s="34" t="s">
        <v>32</v>
      </c>
      <c r="F8" s="76" t="s">
        <v>114</v>
      </c>
      <c r="G8" s="77"/>
      <c r="H8" s="9" t="s">
        <v>39</v>
      </c>
      <c r="I8" s="10" t="s">
        <v>14</v>
      </c>
      <c r="J8" s="10">
        <v>0</v>
      </c>
      <c r="K8" s="11"/>
      <c r="L8" s="11"/>
      <c r="M8" s="11">
        <f>K8*L8</f>
        <v>0</v>
      </c>
      <c r="N8" s="12" t="s">
        <v>20</v>
      </c>
      <c r="O8" s="14">
        <v>17.52</v>
      </c>
      <c r="P8" s="14">
        <f t="shared" si="0"/>
        <v>17.52</v>
      </c>
      <c r="Q8" s="15">
        <f>M8+P8</f>
        <v>17.52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60">
      <c r="A9" s="34" t="s">
        <v>45</v>
      </c>
      <c r="B9" s="35" t="s">
        <v>57</v>
      </c>
      <c r="C9" s="32" t="s">
        <v>46</v>
      </c>
      <c r="D9" s="41" t="s">
        <v>17</v>
      </c>
      <c r="E9" s="34" t="s">
        <v>15</v>
      </c>
      <c r="F9" s="76" t="s">
        <v>118</v>
      </c>
      <c r="G9" s="77"/>
      <c r="H9" s="9" t="s">
        <v>28</v>
      </c>
      <c r="I9" s="10" t="s">
        <v>14</v>
      </c>
      <c r="J9" s="10">
        <v>0</v>
      </c>
      <c r="K9" s="11">
        <v>1</v>
      </c>
      <c r="L9" s="11">
        <v>54.01</v>
      </c>
      <c r="M9" s="11">
        <f t="shared" ref="M9" si="5">K9*L9</f>
        <v>54.01</v>
      </c>
      <c r="N9" s="12"/>
      <c r="O9" s="14"/>
      <c r="P9" s="14">
        <f t="shared" si="0"/>
        <v>0</v>
      </c>
      <c r="Q9" s="15">
        <f t="shared" ref="Q9" si="6">M9+P9</f>
        <v>54.01</v>
      </c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60" customHeight="1">
      <c r="A10" s="69" t="s">
        <v>63</v>
      </c>
      <c r="B10" s="100" t="s">
        <v>64</v>
      </c>
      <c r="C10" s="69" t="s">
        <v>65</v>
      </c>
      <c r="D10" s="99" t="s">
        <v>66</v>
      </c>
      <c r="E10" s="69" t="s">
        <v>15</v>
      </c>
      <c r="F10" s="76" t="s">
        <v>114</v>
      </c>
      <c r="G10" s="77"/>
      <c r="H10" s="9" t="s">
        <v>39</v>
      </c>
      <c r="I10" s="10" t="s">
        <v>14</v>
      </c>
      <c r="J10" s="10">
        <v>0</v>
      </c>
      <c r="K10" s="11"/>
      <c r="L10" s="11"/>
      <c r="M10" s="11">
        <f>K10*L10</f>
        <v>0</v>
      </c>
      <c r="N10" s="12" t="s">
        <v>20</v>
      </c>
      <c r="O10" s="14">
        <v>17.52</v>
      </c>
      <c r="P10" s="14">
        <f t="shared" ref="P10" si="7">N10*O10</f>
        <v>17.52</v>
      </c>
      <c r="Q10" s="15">
        <f>M10+P10</f>
        <v>17.52</v>
      </c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60" customHeight="1">
      <c r="A11" s="69"/>
      <c r="B11" s="100"/>
      <c r="C11" s="69"/>
      <c r="D11" s="99"/>
      <c r="E11" s="69"/>
      <c r="F11" s="76" t="s">
        <v>118</v>
      </c>
      <c r="G11" s="77"/>
      <c r="H11" s="9" t="s">
        <v>28</v>
      </c>
      <c r="I11" s="10" t="s">
        <v>14</v>
      </c>
      <c r="J11" s="10">
        <v>0</v>
      </c>
      <c r="K11" s="11">
        <v>1</v>
      </c>
      <c r="L11" s="11">
        <v>54.01</v>
      </c>
      <c r="M11" s="11">
        <f t="shared" ref="M11" si="8">K11*L11</f>
        <v>54.01</v>
      </c>
      <c r="N11" s="12"/>
      <c r="O11" s="14"/>
      <c r="P11" s="14">
        <f t="shared" ref="P11" si="9">N11*O11</f>
        <v>0</v>
      </c>
      <c r="Q11" s="15">
        <f t="shared" ref="Q11" si="10">M11+P11</f>
        <v>54.01</v>
      </c>
      <c r="R11" s="2"/>
      <c r="S11" s="2"/>
      <c r="T11" s="2"/>
      <c r="U11" s="2"/>
      <c r="V11" s="2"/>
      <c r="W11" s="2"/>
      <c r="X11" s="2"/>
      <c r="Y11" s="2"/>
      <c r="Z11" s="2"/>
      <c r="AA11" s="2"/>
    </row>
    <row r="14" spans="1:27">
      <c r="C14" s="23"/>
    </row>
    <row r="17" spans="5:5">
      <c r="E17" s="24"/>
    </row>
    <row r="18" spans="5:5">
      <c r="E18" s="24"/>
    </row>
  </sheetData>
  <mergeCells count="33">
    <mergeCell ref="A10:A11"/>
    <mergeCell ref="B10:B11"/>
    <mergeCell ref="C10:C11"/>
    <mergeCell ref="D10:D11"/>
    <mergeCell ref="E10:E11"/>
    <mergeCell ref="F10:G10"/>
    <mergeCell ref="F11:G11"/>
    <mergeCell ref="F8:G8"/>
    <mergeCell ref="F9:G9"/>
    <mergeCell ref="F7:G7"/>
    <mergeCell ref="F5:G5"/>
    <mergeCell ref="F6:G6"/>
    <mergeCell ref="M3:M4"/>
    <mergeCell ref="N3:N4"/>
    <mergeCell ref="O3:O4"/>
    <mergeCell ref="Q3:Q4"/>
    <mergeCell ref="F3:G4"/>
    <mergeCell ref="H3:H4"/>
    <mergeCell ref="I3:I4"/>
    <mergeCell ref="J3:J4"/>
    <mergeCell ref="K3:K4"/>
    <mergeCell ref="L3:L4"/>
    <mergeCell ref="A1:N1"/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P3:P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K20"/>
  <sheetViews>
    <sheetView tabSelected="1" zoomScale="50" zoomScaleNormal="50" workbookViewId="0">
      <selection activeCell="A30" sqref="A30"/>
    </sheetView>
  </sheetViews>
  <sheetFormatPr defaultRowHeight="15"/>
  <cols>
    <col min="1" max="1" width="44.28515625" style="3" customWidth="1"/>
    <col min="2" max="2" width="15.7109375" style="3" bestFit="1" customWidth="1"/>
    <col min="3" max="3" width="15.42578125" style="3" bestFit="1" customWidth="1"/>
    <col min="4" max="4" width="22.85546875" style="3" bestFit="1" customWidth="1"/>
    <col min="5" max="5" width="29.140625" style="3" customWidth="1"/>
    <col min="6" max="6" width="9.140625" style="3"/>
    <col min="7" max="7" width="8.7109375" style="3" customWidth="1"/>
    <col min="8" max="8" width="20.7109375" style="22" customWidth="1"/>
    <col min="9" max="9" width="9.140625" style="22"/>
    <col min="10" max="10" width="9.140625" style="3"/>
    <col min="11" max="11" width="14.7109375" style="3" bestFit="1" customWidth="1"/>
    <col min="12" max="12" width="9.85546875" style="3" bestFit="1" customWidth="1"/>
    <col min="13" max="13" width="12.140625" style="3" bestFit="1" customWidth="1"/>
    <col min="14" max="14" width="14.7109375" style="3" bestFit="1" customWidth="1"/>
    <col min="15" max="15" width="9.85546875" style="3" bestFit="1" customWidth="1"/>
    <col min="16" max="16" width="17.42578125" style="3" bestFit="1" customWidth="1"/>
    <col min="17" max="17" width="12.140625" style="3" bestFit="1" customWidth="1"/>
    <col min="18" max="1025" width="9.140625" style="3"/>
    <col min="1026" max="16384" width="9.140625" style="4"/>
  </cols>
  <sheetData>
    <row r="1" spans="1:27" ht="1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33</v>
      </c>
      <c r="P1" s="66"/>
      <c r="Q1" s="1">
        <v>42309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1" customHeight="1">
      <c r="A2" s="66" t="s">
        <v>1</v>
      </c>
      <c r="B2" s="67" t="s">
        <v>2</v>
      </c>
      <c r="C2" s="67" t="s">
        <v>3</v>
      </c>
      <c r="D2" s="66" t="s">
        <v>4</v>
      </c>
      <c r="E2" s="67" t="s">
        <v>5</v>
      </c>
      <c r="F2" s="67" t="s">
        <v>6</v>
      </c>
      <c r="G2" s="67"/>
      <c r="H2" s="67"/>
      <c r="I2" s="67"/>
      <c r="J2" s="67"/>
      <c r="K2" s="67" t="s">
        <v>7</v>
      </c>
      <c r="L2" s="67"/>
      <c r="M2" s="67"/>
      <c r="N2" s="67" t="s">
        <v>8</v>
      </c>
      <c r="O2" s="67"/>
      <c r="P2" s="67"/>
      <c r="Q2" s="29" t="s">
        <v>40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>
      <c r="A3" s="66"/>
      <c r="B3" s="66"/>
      <c r="C3" s="66"/>
      <c r="D3" s="66"/>
      <c r="E3" s="66"/>
      <c r="F3" s="66" t="s">
        <v>10</v>
      </c>
      <c r="G3" s="66"/>
      <c r="H3" s="66" t="s">
        <v>11</v>
      </c>
      <c r="I3" s="67" t="s">
        <v>12</v>
      </c>
      <c r="J3" s="67" t="s">
        <v>9</v>
      </c>
      <c r="K3" s="66" t="s">
        <v>13</v>
      </c>
      <c r="L3" s="67" t="s">
        <v>12</v>
      </c>
      <c r="M3" s="67" t="s">
        <v>9</v>
      </c>
      <c r="N3" s="66" t="s">
        <v>13</v>
      </c>
      <c r="O3" s="67" t="s">
        <v>12</v>
      </c>
      <c r="P3" s="67" t="s">
        <v>9</v>
      </c>
      <c r="Q3" s="67" t="s">
        <v>12</v>
      </c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64.5" customHeight="1">
      <c r="A5" s="34" t="s">
        <v>88</v>
      </c>
      <c r="B5" s="35" t="s">
        <v>48</v>
      </c>
      <c r="C5" s="32" t="s">
        <v>44</v>
      </c>
      <c r="D5" s="33" t="s">
        <v>17</v>
      </c>
      <c r="E5" s="34" t="s">
        <v>15</v>
      </c>
      <c r="F5" s="76" t="s">
        <v>119</v>
      </c>
      <c r="G5" s="77"/>
      <c r="H5" s="9" t="s">
        <v>39</v>
      </c>
      <c r="I5" s="10" t="s">
        <v>14</v>
      </c>
      <c r="J5" s="10">
        <v>0</v>
      </c>
      <c r="K5" s="11"/>
      <c r="L5" s="11"/>
      <c r="M5" s="11">
        <f>K5*L5</f>
        <v>0</v>
      </c>
      <c r="N5" s="12" t="s">
        <v>20</v>
      </c>
      <c r="O5" s="14">
        <v>17.52</v>
      </c>
      <c r="P5" s="14">
        <f t="shared" ref="P5:P14" si="0">N5*O5</f>
        <v>17.52</v>
      </c>
      <c r="Q5" s="15">
        <f>M5+P5</f>
        <v>17.52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64.5" customHeight="1">
      <c r="A6" s="34"/>
      <c r="B6" s="35"/>
      <c r="C6" s="32"/>
      <c r="D6" s="33"/>
      <c r="E6" s="34"/>
      <c r="F6" s="76" t="s">
        <v>121</v>
      </c>
      <c r="G6" s="77"/>
      <c r="H6" s="9" t="s">
        <v>39</v>
      </c>
      <c r="I6" s="10" t="s">
        <v>14</v>
      </c>
      <c r="J6" s="10">
        <v>0</v>
      </c>
      <c r="K6" s="11"/>
      <c r="L6" s="11"/>
      <c r="M6" s="11">
        <f>K6*L6</f>
        <v>0</v>
      </c>
      <c r="N6" s="12" t="s">
        <v>20</v>
      </c>
      <c r="O6" s="14">
        <v>17.52</v>
      </c>
      <c r="P6" s="14">
        <f t="shared" ref="P6" si="1">N6*O6</f>
        <v>17.52</v>
      </c>
      <c r="Q6" s="15">
        <f>M6+P6</f>
        <v>17.52</v>
      </c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60">
      <c r="A7" s="34" t="s">
        <v>24</v>
      </c>
      <c r="B7" s="35" t="s">
        <v>50</v>
      </c>
      <c r="C7" s="32" t="s">
        <v>16</v>
      </c>
      <c r="D7" s="37" t="s">
        <v>17</v>
      </c>
      <c r="E7" s="34" t="s">
        <v>15</v>
      </c>
      <c r="F7" s="76" t="s">
        <v>119</v>
      </c>
      <c r="G7" s="77"/>
      <c r="H7" s="9" t="s">
        <v>28</v>
      </c>
      <c r="I7" s="10" t="s">
        <v>14</v>
      </c>
      <c r="J7" s="10">
        <v>0</v>
      </c>
      <c r="K7" s="11"/>
      <c r="L7" s="11"/>
      <c r="M7" s="11">
        <f t="shared" ref="M7" si="2">K7*L7</f>
        <v>0</v>
      </c>
      <c r="N7" s="12" t="s">
        <v>20</v>
      </c>
      <c r="O7" s="14">
        <v>17.52</v>
      </c>
      <c r="P7" s="14">
        <f t="shared" si="0"/>
        <v>17.52</v>
      </c>
      <c r="Q7" s="15">
        <f t="shared" ref="Q7" si="3">M7+P7</f>
        <v>17.52</v>
      </c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60">
      <c r="A8" s="34" t="s">
        <v>21</v>
      </c>
      <c r="B8" s="35" t="s">
        <v>52</v>
      </c>
      <c r="C8" s="32" t="s">
        <v>22</v>
      </c>
      <c r="D8" s="41" t="s">
        <v>17</v>
      </c>
      <c r="E8" s="34" t="s">
        <v>15</v>
      </c>
      <c r="F8" s="76" t="s">
        <v>119</v>
      </c>
      <c r="G8" s="77"/>
      <c r="H8" s="9" t="s">
        <v>28</v>
      </c>
      <c r="I8" s="10" t="s">
        <v>14</v>
      </c>
      <c r="J8" s="10">
        <v>0</v>
      </c>
      <c r="K8" s="11"/>
      <c r="L8" s="11"/>
      <c r="M8" s="11">
        <f t="shared" ref="M8" si="4">K8*L8</f>
        <v>0</v>
      </c>
      <c r="N8" s="12" t="s">
        <v>20</v>
      </c>
      <c r="O8" s="14">
        <v>17.52</v>
      </c>
      <c r="P8" s="14">
        <f t="shared" ref="P8:P9" si="5">N8*O8</f>
        <v>17.52</v>
      </c>
      <c r="Q8" s="15">
        <f t="shared" ref="Q8" si="6">M8+P8</f>
        <v>17.52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60">
      <c r="A9" s="34"/>
      <c r="B9" s="35"/>
      <c r="C9" s="32"/>
      <c r="D9" s="41"/>
      <c r="E9" s="34"/>
      <c r="F9" s="76" t="s">
        <v>121</v>
      </c>
      <c r="G9" s="77"/>
      <c r="H9" s="9" t="s">
        <v>39</v>
      </c>
      <c r="I9" s="10" t="s">
        <v>14</v>
      </c>
      <c r="J9" s="10">
        <v>0</v>
      </c>
      <c r="K9" s="11"/>
      <c r="L9" s="11"/>
      <c r="M9" s="11">
        <f>K9*L9</f>
        <v>0</v>
      </c>
      <c r="N9" s="12" t="s">
        <v>20</v>
      </c>
      <c r="O9" s="14">
        <v>17.52</v>
      </c>
      <c r="P9" s="14">
        <f t="shared" si="5"/>
        <v>17.52</v>
      </c>
      <c r="Q9" s="15">
        <f>M9+P9</f>
        <v>17.52</v>
      </c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60" customHeight="1">
      <c r="A10" s="34" t="s">
        <v>120</v>
      </c>
      <c r="B10" s="35" t="s">
        <v>53</v>
      </c>
      <c r="C10" s="32"/>
      <c r="D10" s="41" t="s">
        <v>23</v>
      </c>
      <c r="E10" s="34" t="s">
        <v>32</v>
      </c>
      <c r="F10" s="76" t="s">
        <v>119</v>
      </c>
      <c r="G10" s="77"/>
      <c r="H10" s="9" t="s">
        <v>39</v>
      </c>
      <c r="I10" s="10" t="s">
        <v>14</v>
      </c>
      <c r="J10" s="10">
        <v>0</v>
      </c>
      <c r="K10" s="11"/>
      <c r="L10" s="11"/>
      <c r="M10" s="11">
        <f>K10*L10</f>
        <v>0</v>
      </c>
      <c r="N10" s="12" t="s">
        <v>20</v>
      </c>
      <c r="O10" s="14">
        <v>17.52</v>
      </c>
      <c r="P10" s="14">
        <f t="shared" si="0"/>
        <v>17.52</v>
      </c>
      <c r="Q10" s="15">
        <f>M10+P10</f>
        <v>17.52</v>
      </c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60">
      <c r="A11" s="34" t="s">
        <v>61</v>
      </c>
      <c r="B11" s="35" t="s">
        <v>57</v>
      </c>
      <c r="C11" s="32" t="s">
        <v>59</v>
      </c>
      <c r="D11" s="41" t="s">
        <v>26</v>
      </c>
      <c r="E11" s="34" t="s">
        <v>15</v>
      </c>
      <c r="F11" s="76" t="s">
        <v>119</v>
      </c>
      <c r="G11" s="77"/>
      <c r="H11" s="9" t="s">
        <v>28</v>
      </c>
      <c r="I11" s="10" t="s">
        <v>14</v>
      </c>
      <c r="J11" s="10">
        <v>0</v>
      </c>
      <c r="K11" s="11">
        <v>1</v>
      </c>
      <c r="L11" s="11">
        <v>54.01</v>
      </c>
      <c r="M11" s="11">
        <f t="shared" ref="M11" si="7">K11*L11</f>
        <v>54.01</v>
      </c>
      <c r="N11" s="12"/>
      <c r="O11" s="14"/>
      <c r="P11" s="14">
        <f t="shared" si="0"/>
        <v>0</v>
      </c>
      <c r="Q11" s="15">
        <f t="shared" ref="Q11" si="8">M11+P11</f>
        <v>54.01</v>
      </c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60" customHeight="1">
      <c r="A12" s="70" t="s">
        <v>90</v>
      </c>
      <c r="B12" s="78" t="s">
        <v>49</v>
      </c>
      <c r="C12" s="70" t="s">
        <v>44</v>
      </c>
      <c r="D12" s="73" t="s">
        <v>17</v>
      </c>
      <c r="E12" s="70" t="s">
        <v>15</v>
      </c>
      <c r="F12" s="76" t="s">
        <v>121</v>
      </c>
      <c r="G12" s="77"/>
      <c r="H12" s="9" t="s">
        <v>39</v>
      </c>
      <c r="I12" s="10" t="s">
        <v>14</v>
      </c>
      <c r="J12" s="10">
        <v>0</v>
      </c>
      <c r="K12" s="11"/>
      <c r="L12" s="11"/>
      <c r="M12" s="11">
        <f>K12*L12</f>
        <v>0</v>
      </c>
      <c r="N12" s="12" t="s">
        <v>20</v>
      </c>
      <c r="O12" s="14">
        <v>17.52</v>
      </c>
      <c r="P12" s="14">
        <f t="shared" si="0"/>
        <v>17.52</v>
      </c>
      <c r="Q12" s="15">
        <f>M12+P12</f>
        <v>17.52</v>
      </c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60" customHeight="1">
      <c r="A13" s="72"/>
      <c r="B13" s="79"/>
      <c r="C13" s="72"/>
      <c r="D13" s="75"/>
      <c r="E13" s="72"/>
      <c r="F13" s="76" t="s">
        <v>118</v>
      </c>
      <c r="G13" s="77"/>
      <c r="H13" s="9" t="s">
        <v>28</v>
      </c>
      <c r="I13" s="10" t="s">
        <v>14</v>
      </c>
      <c r="J13" s="10">
        <v>0</v>
      </c>
      <c r="K13" s="11">
        <v>1</v>
      </c>
      <c r="L13" s="11">
        <v>54.01</v>
      </c>
      <c r="M13" s="11">
        <f t="shared" ref="M13" si="9">K13*L13</f>
        <v>54.01</v>
      </c>
      <c r="N13" s="12"/>
      <c r="O13" s="14"/>
      <c r="P13" s="14">
        <f t="shared" si="0"/>
        <v>0</v>
      </c>
      <c r="Q13" s="15">
        <f t="shared" ref="Q13" si="10">M13+P13</f>
        <v>54.01</v>
      </c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60">
      <c r="A14" s="34" t="s">
        <v>115</v>
      </c>
      <c r="B14" s="35" t="s">
        <v>116</v>
      </c>
      <c r="C14" s="32" t="s">
        <v>117</v>
      </c>
      <c r="D14" s="41" t="s">
        <v>23</v>
      </c>
      <c r="E14" s="34" t="s">
        <v>32</v>
      </c>
      <c r="F14" s="76" t="s">
        <v>121</v>
      </c>
      <c r="G14" s="77"/>
      <c r="H14" s="9" t="s">
        <v>39</v>
      </c>
      <c r="I14" s="10" t="s">
        <v>14</v>
      </c>
      <c r="J14" s="10">
        <v>0</v>
      </c>
      <c r="K14" s="11"/>
      <c r="L14" s="11"/>
      <c r="M14" s="11">
        <f>K14*L14</f>
        <v>0</v>
      </c>
      <c r="N14" s="12" t="s">
        <v>20</v>
      </c>
      <c r="O14" s="14">
        <v>17.52</v>
      </c>
      <c r="P14" s="14">
        <f t="shared" si="0"/>
        <v>17.52</v>
      </c>
      <c r="Q14" s="15">
        <f>M14+P14</f>
        <v>17.52</v>
      </c>
    </row>
    <row r="16" spans="1:27">
      <c r="C16" s="23"/>
    </row>
    <row r="19" spans="5:5">
      <c r="E19" s="24"/>
    </row>
    <row r="20" spans="5:5">
      <c r="E20" s="24"/>
    </row>
  </sheetData>
  <mergeCells count="36">
    <mergeCell ref="F5:G5"/>
    <mergeCell ref="A12:A13"/>
    <mergeCell ref="F6:G6"/>
    <mergeCell ref="F9:G9"/>
    <mergeCell ref="F14:G14"/>
    <mergeCell ref="F13:G13"/>
    <mergeCell ref="F12:G12"/>
    <mergeCell ref="E12:E13"/>
    <mergeCell ref="D12:D13"/>
    <mergeCell ref="C12:C13"/>
    <mergeCell ref="B12:B13"/>
    <mergeCell ref="F7:G7"/>
    <mergeCell ref="F8:G8"/>
    <mergeCell ref="F10:G10"/>
    <mergeCell ref="F11:G11"/>
    <mergeCell ref="I3:I4"/>
    <mergeCell ref="J3:J4"/>
    <mergeCell ref="K3:K4"/>
    <mergeCell ref="Q3:Q4"/>
    <mergeCell ref="L3:L4"/>
    <mergeCell ref="A1:N1"/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M3:M4"/>
    <mergeCell ref="N3:N4"/>
    <mergeCell ref="O3:O4"/>
    <mergeCell ref="P3:P4"/>
    <mergeCell ref="F3:G4"/>
    <mergeCell ref="H3:H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K15"/>
  <sheetViews>
    <sheetView zoomScale="50" zoomScaleNormal="50" workbookViewId="0">
      <selection activeCell="Q8" sqref="Q8"/>
    </sheetView>
  </sheetViews>
  <sheetFormatPr defaultRowHeight="15"/>
  <cols>
    <col min="1" max="1" width="44.28515625" style="3" customWidth="1"/>
    <col min="2" max="2" width="15.7109375" style="3" bestFit="1" customWidth="1"/>
    <col min="3" max="3" width="15.42578125" style="3" bestFit="1" customWidth="1"/>
    <col min="4" max="4" width="22.85546875" style="3" bestFit="1" customWidth="1"/>
    <col min="5" max="5" width="29.140625" style="3" customWidth="1"/>
    <col min="6" max="6" width="9.140625" style="3"/>
    <col min="7" max="7" width="8.7109375" style="3" customWidth="1"/>
    <col min="8" max="8" width="20.7109375" style="22" customWidth="1"/>
    <col min="9" max="9" width="9.140625" style="22"/>
    <col min="10" max="10" width="9.140625" style="3"/>
    <col min="11" max="11" width="14.7109375" style="3" bestFit="1" customWidth="1"/>
    <col min="12" max="12" width="9.85546875" style="3" bestFit="1" customWidth="1"/>
    <col min="13" max="13" width="12.140625" style="3" bestFit="1" customWidth="1"/>
    <col min="14" max="14" width="14.7109375" style="3" bestFit="1" customWidth="1"/>
    <col min="15" max="15" width="9.85546875" style="3" bestFit="1" customWidth="1"/>
    <col min="16" max="16" width="17.42578125" style="3" bestFit="1" customWidth="1"/>
    <col min="17" max="17" width="12.140625" style="3" bestFit="1" customWidth="1"/>
    <col min="18" max="1025" width="9.140625" style="3"/>
    <col min="1026" max="16384" width="9.140625" style="4"/>
  </cols>
  <sheetData>
    <row r="1" spans="1:27" ht="1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33</v>
      </c>
      <c r="P1" s="66"/>
      <c r="Q1" s="1">
        <v>42339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1" customHeight="1">
      <c r="A2" s="66" t="s">
        <v>1</v>
      </c>
      <c r="B2" s="67" t="s">
        <v>2</v>
      </c>
      <c r="C2" s="67" t="s">
        <v>3</v>
      </c>
      <c r="D2" s="66" t="s">
        <v>4</v>
      </c>
      <c r="E2" s="67" t="s">
        <v>5</v>
      </c>
      <c r="F2" s="67" t="s">
        <v>6</v>
      </c>
      <c r="G2" s="67"/>
      <c r="H2" s="67"/>
      <c r="I2" s="67"/>
      <c r="J2" s="67"/>
      <c r="K2" s="67" t="s">
        <v>7</v>
      </c>
      <c r="L2" s="67"/>
      <c r="M2" s="67"/>
      <c r="N2" s="67" t="s">
        <v>8</v>
      </c>
      <c r="O2" s="67"/>
      <c r="P2" s="67"/>
      <c r="Q2" s="29" t="s">
        <v>40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>
      <c r="A3" s="66"/>
      <c r="B3" s="66"/>
      <c r="C3" s="66"/>
      <c r="D3" s="66"/>
      <c r="E3" s="66"/>
      <c r="F3" s="66" t="s">
        <v>10</v>
      </c>
      <c r="G3" s="66"/>
      <c r="H3" s="66" t="s">
        <v>11</v>
      </c>
      <c r="I3" s="67" t="s">
        <v>12</v>
      </c>
      <c r="J3" s="67" t="s">
        <v>9</v>
      </c>
      <c r="K3" s="66" t="s">
        <v>13</v>
      </c>
      <c r="L3" s="67" t="s">
        <v>12</v>
      </c>
      <c r="M3" s="67" t="s">
        <v>9</v>
      </c>
      <c r="N3" s="66" t="s">
        <v>13</v>
      </c>
      <c r="O3" s="67" t="s">
        <v>12</v>
      </c>
      <c r="P3" s="67" t="s">
        <v>9</v>
      </c>
      <c r="Q3" s="67" t="s">
        <v>12</v>
      </c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64.5" customHeight="1">
      <c r="A5" s="34" t="s">
        <v>18</v>
      </c>
      <c r="B5" s="35" t="s">
        <v>51</v>
      </c>
      <c r="C5" s="32" t="s">
        <v>123</v>
      </c>
      <c r="D5" s="33" t="s">
        <v>25</v>
      </c>
      <c r="E5" s="34" t="s">
        <v>15</v>
      </c>
      <c r="F5" s="76" t="s">
        <v>122</v>
      </c>
      <c r="G5" s="77"/>
      <c r="H5" s="9" t="s">
        <v>39</v>
      </c>
      <c r="I5" s="10" t="s">
        <v>14</v>
      </c>
      <c r="J5" s="10">
        <v>0</v>
      </c>
      <c r="K5" s="11"/>
      <c r="L5" s="11"/>
      <c r="M5" s="11">
        <f>K5*L5</f>
        <v>0</v>
      </c>
      <c r="N5" s="12" t="s">
        <v>20</v>
      </c>
      <c r="O5" s="14">
        <v>17.52</v>
      </c>
      <c r="P5" s="14">
        <f t="shared" ref="P5:P9" si="0">N5*O5</f>
        <v>17.52</v>
      </c>
      <c r="Q5" s="15">
        <f>M5+P5</f>
        <v>17.52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60">
      <c r="A6" s="34" t="s">
        <v>24</v>
      </c>
      <c r="B6" s="35" t="s">
        <v>50</v>
      </c>
      <c r="C6" s="32" t="s">
        <v>16</v>
      </c>
      <c r="D6" s="37" t="s">
        <v>17</v>
      </c>
      <c r="E6" s="34" t="s">
        <v>15</v>
      </c>
      <c r="F6" s="76" t="s">
        <v>122</v>
      </c>
      <c r="G6" s="77"/>
      <c r="H6" s="9" t="s">
        <v>28</v>
      </c>
      <c r="I6" s="10" t="s">
        <v>14</v>
      </c>
      <c r="J6" s="10">
        <v>0</v>
      </c>
      <c r="K6" s="11"/>
      <c r="L6" s="11"/>
      <c r="M6" s="11"/>
      <c r="N6" s="12" t="s">
        <v>20</v>
      </c>
      <c r="O6" s="14">
        <v>17.52</v>
      </c>
      <c r="P6" s="14">
        <f t="shared" si="0"/>
        <v>17.52</v>
      </c>
      <c r="Q6" s="15">
        <f t="shared" ref="Q6" si="1">M6+P6</f>
        <v>17.52</v>
      </c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60" customHeight="1">
      <c r="A7" s="34" t="s">
        <v>115</v>
      </c>
      <c r="B7" s="35" t="s">
        <v>116</v>
      </c>
      <c r="C7" s="32" t="s">
        <v>117</v>
      </c>
      <c r="D7" s="41" t="s">
        <v>23</v>
      </c>
      <c r="E7" s="34" t="s">
        <v>32</v>
      </c>
      <c r="F7" s="76" t="s">
        <v>122</v>
      </c>
      <c r="G7" s="77"/>
      <c r="H7" s="9" t="s">
        <v>39</v>
      </c>
      <c r="I7" s="10" t="s">
        <v>14</v>
      </c>
      <c r="J7" s="10">
        <v>0</v>
      </c>
      <c r="K7" s="11"/>
      <c r="L7" s="11"/>
      <c r="M7" s="11">
        <f>K7*L7</f>
        <v>0</v>
      </c>
      <c r="N7" s="12" t="s">
        <v>20</v>
      </c>
      <c r="O7" s="14">
        <v>17.52</v>
      </c>
      <c r="P7" s="14">
        <f t="shared" si="0"/>
        <v>17.52</v>
      </c>
      <c r="Q7" s="15">
        <f>M7+P7</f>
        <v>17.52</v>
      </c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60">
      <c r="A8" s="34" t="s">
        <v>45</v>
      </c>
      <c r="B8" s="35" t="s">
        <v>57</v>
      </c>
      <c r="C8" s="32" t="s">
        <v>46</v>
      </c>
      <c r="D8" s="41" t="s">
        <v>17</v>
      </c>
      <c r="E8" s="34" t="s">
        <v>15</v>
      </c>
      <c r="F8" s="76" t="s">
        <v>122</v>
      </c>
      <c r="G8" s="77"/>
      <c r="H8" s="9" t="s">
        <v>28</v>
      </c>
      <c r="I8" s="10" t="s">
        <v>14</v>
      </c>
      <c r="J8" s="10">
        <v>0</v>
      </c>
      <c r="K8" s="11"/>
      <c r="L8" s="11"/>
      <c r="M8" s="11">
        <f t="shared" ref="M8" si="2">K8*L8</f>
        <v>0</v>
      </c>
      <c r="N8" s="12" t="s">
        <v>20</v>
      </c>
      <c r="O8" s="14">
        <v>17.52</v>
      </c>
      <c r="P8" s="14">
        <f t="shared" si="0"/>
        <v>17.52</v>
      </c>
      <c r="Q8" s="15">
        <f t="shared" ref="Q8" si="3">M8+P8</f>
        <v>17.52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64.5" customHeight="1">
      <c r="A9" s="26" t="s">
        <v>88</v>
      </c>
      <c r="B9" s="27" t="s">
        <v>48</v>
      </c>
      <c r="C9" s="30" t="s">
        <v>44</v>
      </c>
      <c r="D9" s="50" t="s">
        <v>17</v>
      </c>
      <c r="E9" s="26" t="s">
        <v>15</v>
      </c>
      <c r="F9" s="76" t="s">
        <v>122</v>
      </c>
      <c r="G9" s="77"/>
      <c r="H9" s="9" t="s">
        <v>39</v>
      </c>
      <c r="I9" s="10" t="s">
        <v>14</v>
      </c>
      <c r="J9" s="10">
        <v>0</v>
      </c>
      <c r="K9" s="11"/>
      <c r="L9" s="11"/>
      <c r="M9" s="11">
        <f>K9*L9</f>
        <v>0</v>
      </c>
      <c r="N9" s="12" t="s">
        <v>20</v>
      </c>
      <c r="O9" s="14">
        <v>17.52</v>
      </c>
      <c r="P9" s="14">
        <f t="shared" si="0"/>
        <v>17.52</v>
      </c>
      <c r="Q9" s="15">
        <f>M9+P9</f>
        <v>17.52</v>
      </c>
      <c r="R9" s="2"/>
      <c r="S9" s="2"/>
      <c r="T9" s="2"/>
      <c r="U9" s="2"/>
      <c r="V9" s="2"/>
      <c r="W9" s="2"/>
      <c r="X9" s="2"/>
      <c r="Y9" s="2"/>
      <c r="Z9" s="2"/>
      <c r="AA9" s="2"/>
    </row>
    <row r="11" spans="1:27">
      <c r="C11" s="23"/>
    </row>
    <row r="14" spans="1:27">
      <c r="E14" s="24"/>
    </row>
    <row r="15" spans="1:27">
      <c r="E15" s="24"/>
    </row>
  </sheetData>
  <mergeCells count="26">
    <mergeCell ref="F9:G9"/>
    <mergeCell ref="F6:G6"/>
    <mergeCell ref="F7:G7"/>
    <mergeCell ref="F8:G8"/>
    <mergeCell ref="M3:M4"/>
    <mergeCell ref="Q3:Q4"/>
    <mergeCell ref="F5:G5"/>
    <mergeCell ref="F3:G4"/>
    <mergeCell ref="H3:H4"/>
    <mergeCell ref="I3:I4"/>
    <mergeCell ref="J3:J4"/>
    <mergeCell ref="K3:K4"/>
    <mergeCell ref="L3:L4"/>
    <mergeCell ref="A1:N1"/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N3:N4"/>
    <mergeCell ref="O3:O4"/>
    <mergeCell ref="P3:P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EXEC JAN</vt:lpstr>
      <vt:lpstr>EXEC FEV</vt:lpstr>
      <vt:lpstr>EXEC MAC</vt:lpstr>
      <vt:lpstr>EXEC ABR</vt:lpstr>
      <vt:lpstr>EXEC MAI</vt:lpstr>
      <vt:lpstr>EXEC JUN</vt:lpstr>
      <vt:lpstr>EXEC JUL</vt:lpstr>
      <vt:lpstr>EXEC AGO</vt:lpstr>
      <vt:lpstr>EXEC SET</vt:lpstr>
      <vt:lpstr>EXEC OUT</vt:lpstr>
      <vt:lpstr>EXECUTADO -Nov-15</vt:lpstr>
      <vt:lpstr>EXECUTADO -Dez-2015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Paz - GAF</dc:creator>
  <cp:lastModifiedBy>Usuario</cp:lastModifiedBy>
  <cp:revision>1</cp:revision>
  <cp:lastPrinted>2016-03-01T16:56:24Z</cp:lastPrinted>
  <dcterms:created xsi:type="dcterms:W3CDTF">2016-01-28T11:54:06Z</dcterms:created>
  <dcterms:modified xsi:type="dcterms:W3CDTF">2017-02-02T18:54:02Z</dcterms:modified>
  <dc:language>pt-BR</dc:language>
</cp:coreProperties>
</file>