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 firstSheet="1" activeTab="3"/>
  </bookViews>
  <sheets>
    <sheet name="2021-JAN" sheetId="1" state="hidden" r:id="rId1"/>
    <sheet name="2022 - OUT" sheetId="2" r:id="rId2"/>
    <sheet name="2022 - NOV" sheetId="5" r:id="rId3"/>
    <sheet name="2022 - DEZ" sheetId="6" r:id="rId4"/>
    <sheet name="Decreto de Concessão de passage" sheetId="3" state="hidden" r:id="rId5"/>
    <sheet name="Cópia de 2021-JAN" sheetId="4" state="hidden" r:id="rId6"/>
    <sheet name="Plan1" sheetId="7" r:id="rId7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v5yxWE0bBhPBiY0EtK1f2A4AgnQ=="/>
    </ext>
  </extLst>
</workbook>
</file>

<file path=xl/calcChain.xml><?xml version="1.0" encoding="utf-8"?>
<calcChain xmlns="http://schemas.openxmlformats.org/spreadsheetml/2006/main">
  <c r="Y9" i="6"/>
  <c r="Y10"/>
  <c r="Y11"/>
  <c r="Y12"/>
  <c r="Y13"/>
  <c r="Z13" s="1"/>
  <c r="Y14"/>
  <c r="Z14" s="1"/>
  <c r="Y15"/>
  <c r="Z15" s="1"/>
  <c r="Y16"/>
  <c r="Z16" s="1"/>
  <c r="Y17"/>
  <c r="Z17" s="1"/>
  <c r="Y18"/>
  <c r="Z18" s="1"/>
  <c r="Y19"/>
  <c r="Z19" s="1"/>
  <c r="Y20"/>
  <c r="Y21"/>
  <c r="Y22"/>
  <c r="Z22" s="1"/>
  <c r="Y23"/>
  <c r="Z23" s="1"/>
  <c r="Y24"/>
  <c r="Z24" s="1"/>
  <c r="Y25"/>
  <c r="Z25" s="1"/>
  <c r="Y26"/>
  <c r="Z26" s="1"/>
  <c r="Y27"/>
  <c r="Z27" s="1"/>
  <c r="Y28"/>
  <c r="Z28" s="1"/>
  <c r="Y29"/>
  <c r="Z29" s="1"/>
  <c r="Y30"/>
  <c r="Z30" s="1"/>
  <c r="Y31"/>
  <c r="Z31" s="1"/>
  <c r="Y32"/>
  <c r="Z32" s="1"/>
  <c r="Y33"/>
  <c r="Z33" s="1"/>
  <c r="Y34"/>
  <c r="Z34" s="1"/>
  <c r="Y35"/>
  <c r="Z35" s="1"/>
  <c r="Y36"/>
  <c r="Z36" s="1"/>
  <c r="Y37"/>
  <c r="Z37" s="1"/>
  <c r="Y38"/>
  <c r="Z38" s="1"/>
  <c r="Y39"/>
  <c r="Z39" s="1"/>
  <c r="Y40"/>
  <c r="Z40" s="1"/>
  <c r="Y41"/>
  <c r="Z41" s="1"/>
  <c r="Y42"/>
  <c r="Z42" s="1"/>
  <c r="Y43"/>
  <c r="Z43" s="1"/>
  <c r="Y44"/>
  <c r="Z44" s="1"/>
  <c r="Y73" i="5" l="1"/>
  <c r="Y72"/>
  <c r="Y71"/>
  <c r="Y70"/>
  <c r="Y69"/>
  <c r="Y68"/>
  <c r="Y67"/>
  <c r="Y66"/>
  <c r="Y65"/>
  <c r="Y64"/>
  <c r="S19" i="2" l="1"/>
  <c r="S18"/>
  <c r="S17"/>
  <c r="S16"/>
  <c r="S15"/>
  <c r="S14"/>
  <c r="S13"/>
  <c r="S12"/>
  <c r="S11"/>
  <c r="S10"/>
  <c r="S9"/>
  <c r="S8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1"/>
  <c r="S30"/>
  <c r="S29"/>
  <c r="S28"/>
  <c r="S27"/>
  <c r="S26"/>
  <c r="S25"/>
  <c r="S24"/>
  <c r="S23"/>
  <c r="S22"/>
  <c r="S21"/>
  <c r="S20"/>
  <c r="S21" i="6"/>
  <c r="Z21" s="1"/>
  <c r="S20"/>
  <c r="Z20" s="1"/>
  <c r="S12"/>
  <c r="Z12" s="1"/>
  <c r="S11"/>
  <c r="Z11" s="1"/>
  <c r="S10"/>
  <c r="Z10" s="1"/>
  <c r="S9"/>
  <c r="Z9" s="1"/>
  <c r="Y8"/>
  <c r="S8"/>
  <c r="Y63" i="5"/>
  <c r="X15" i="4"/>
  <c r="R15"/>
  <c r="Y15" s="1"/>
  <c r="X14"/>
  <c r="R14"/>
  <c r="X13"/>
  <c r="R13"/>
  <c r="Y13" s="1"/>
  <c r="Y12"/>
  <c r="X12"/>
  <c r="R12"/>
  <c r="X11"/>
  <c r="R11"/>
  <c r="Y11" s="1"/>
  <c r="X10"/>
  <c r="R10"/>
  <c r="X9"/>
  <c r="Y9" s="1"/>
  <c r="R9"/>
  <c r="X8"/>
  <c r="R8"/>
  <c r="Y8" s="1"/>
  <c r="S32" i="2"/>
  <c r="X15" i="1"/>
  <c r="R15"/>
  <c r="Y15" s="1"/>
  <c r="X14"/>
  <c r="R14"/>
  <c r="Y14" s="1"/>
  <c r="X13"/>
  <c r="R13"/>
  <c r="X12"/>
  <c r="R12"/>
  <c r="X11"/>
  <c r="Y11" s="1"/>
  <c r="R11"/>
  <c r="X10"/>
  <c r="R10"/>
  <c r="Y10" s="1"/>
  <c r="X9"/>
  <c r="R9"/>
  <c r="X8"/>
  <c r="R8"/>
  <c r="Y8" s="1"/>
  <c r="Z8" i="6" l="1"/>
  <c r="Y9" i="1"/>
  <c r="Y12"/>
  <c r="Y10" i="4"/>
  <c r="Y13" i="1"/>
  <c r="Y14" i="4"/>
</calcChain>
</file>

<file path=xl/sharedStrings.xml><?xml version="1.0" encoding="utf-8"?>
<sst xmlns="http://schemas.openxmlformats.org/spreadsheetml/2006/main" count="1633" uniqueCount="421">
  <si>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</si>
  <si>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</si>
  <si>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</si>
  <si>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</si>
  <si>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</si>
  <si>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</si>
  <si>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</si>
  <si>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</si>
  <si>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</si>
  <si>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</si>
  <si>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</si>
  <si>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</si>
  <si>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</si>
  <si>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</si>
  <si>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</si>
  <si>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</si>
  <si>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</si>
  <si>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</si>
  <si>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</si>
  <si>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</si>
  <si>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</si>
  <si>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</si>
  <si>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</si>
  <si>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</si>
  <si>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</si>
  <si>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</si>
  <si>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</si>
  <si>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</si>
  <si>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</si>
  <si>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</si>
  <si>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</si>
  <si>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</si>
  <si>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</si>
  <si>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</si>
  <si>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</si>
  <si>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</si>
  <si>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</si>
  <si>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</si>
  <si>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</si>
  <si>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</si>
  <si>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</si>
  <si>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</si>
  <si>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</si>
  <si>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</si>
  <si>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</si>
  <si>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</si>
  <si>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</si>
  <si>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</si>
  <si>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</si>
  <si>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</si>
  <si>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</si>
  <si>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</si>
  <si>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</si>
  <si>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</si>
  <si>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</si>
  <si>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</si>
  <si>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</si>
  <si>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</si>
  <si>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</si>
  <si>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</si>
  <si>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</si>
  <si>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</si>
  <si>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</si>
  <si>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</si>
  <si>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</si>
  <si>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</si>
  <si>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</si>
  <si>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</si>
  <si>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</si>
  <si>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</si>
  <si>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</si>
  <si>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</si>
  <si>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</si>
  <si>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</si>
  <si>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</si>
  <si>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</si>
  <si>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</si>
  <si>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</si>
  <si>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</si>
  <si>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</si>
  <si>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</si>
  <si>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</si>
  <si>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</si>
  <si>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</si>
  <si>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</si>
  <si>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</si>
  <si>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</si>
  <si>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</si>
  <si>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</si>
  <si>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</si>
  <si>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</si>
  <si>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</si>
  <si>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</si>
  <si>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</si>
  <si>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</si>
  <si>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</si>
  <si>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</si>
  <si>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</si>
  <si>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</si>
  <si>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</si>
  <si>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</si>
  <si>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</si>
  <si>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</si>
  <si>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</si>
  <si>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</si>
  <si>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</si>
  <si>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</si>
  <si>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</si>
  <si>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</si>
  <si>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</si>
  <si>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</si>
  <si>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</si>
  <si>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</si>
  <si>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</si>
  <si>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</si>
  <si>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</si>
  <si>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</si>
  <si>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</si>
  <si>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</si>
  <si>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</si>
  <si>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</si>
  <si>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</si>
  <si>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</si>
  <si>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</si>
  <si>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</si>
  <si>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</si>
  <si>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</si>
  <si>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</si>
  <si>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</si>
  <si>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</si>
  <si>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</si>
  <si>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</si>
  <si>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</si>
  <si>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</si>
  <si>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</si>
  <si>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</si>
  <si>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</si>
  <si>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</si>
  <si>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</si>
  <si>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</si>
  <si>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</si>
  <si>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</si>
  <si>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</si>
  <si>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</si>
  <si>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</si>
  <si>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</si>
  <si>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>LEONARDO JOSE DE LIMA</t>
  </si>
  <si>
    <t>MICHELE BEZERRA COUTO DE LIMA</t>
  </si>
  <si>
    <t>BIANCA FREIRE DA ROCHA</t>
  </si>
  <si>
    <t>MILENA MOURA DE MEDEIROS TRIGUEIRO</t>
  </si>
  <si>
    <t>LUCIDALVA MARIA DO NASCIMENTO</t>
  </si>
  <si>
    <t>DANIELLE RODRIGUES DE CARVALHO</t>
  </si>
  <si>
    <t>EDJANE DE SOUZA E SILVA</t>
  </si>
  <si>
    <t>MARIA DO CARMO DA SILVA</t>
  </si>
  <si>
    <t>ANA ELISA FERNANDES SOBREIRA</t>
  </si>
  <si>
    <t>MARCIA MARIA GALVAO DE AGUIAR</t>
  </si>
  <si>
    <t>FERNANDA MS E SILVA BATISTA</t>
  </si>
  <si>
    <t>TAYSA ADRIANA DE ANDRADE SOARES</t>
  </si>
  <si>
    <t>MARIA ROSINEIDE DA SILVA</t>
  </si>
  <si>
    <t>MARIA OTENILDA SANTANA DE OLIVEIRA LIMA</t>
  </si>
  <si>
    <t>JERLANE LINO LOPES</t>
  </si>
  <si>
    <t>LOURIVALNDA ALVES DE SOUZA</t>
  </si>
  <si>
    <t>NORMEIDE DE SOUSA FARIAS</t>
  </si>
  <si>
    <t>PE</t>
  </si>
  <si>
    <t>RECIFE</t>
  </si>
  <si>
    <t>TAMANDARÉ</t>
  </si>
  <si>
    <t>IMPLANTAÇÃO DO FONAR NA MATA SUL</t>
  </si>
  <si>
    <t>ASSESSOR DE DIRETORIA</t>
  </si>
  <si>
    <t>COORDENADORA</t>
  </si>
  <si>
    <t>SUBCOORDENADORA REGIONAL</t>
  </si>
  <si>
    <t>FORMAÇÃO DE FORTALECIMENTO SOCIOPOLÍTICO</t>
  </si>
  <si>
    <t>BEZERROS</t>
  </si>
  <si>
    <t>GERENTE</t>
  </si>
  <si>
    <t>DESABRIGAMENTO DE USUÁRIA E SEUS DEPENDENTES</t>
  </si>
  <si>
    <t xml:space="preserve">BARRA DE SANTANA </t>
  </si>
  <si>
    <t>PB</t>
  </si>
  <si>
    <t>COORDENADORA DE CASA ABRIGO</t>
  </si>
  <si>
    <t xml:space="preserve"> ASSIST. DE GERÊNCIA </t>
  </si>
  <si>
    <t xml:space="preserve">ÁGUAS BELAS </t>
  </si>
  <si>
    <t>BARREIOS</t>
  </si>
  <si>
    <t xml:space="preserve"> MACAPARANA</t>
  </si>
  <si>
    <t>AGENDA COM O GOVERNADOR </t>
  </si>
  <si>
    <t xml:space="preserve">VITÓRIA DE SANTO ANTÃO </t>
  </si>
  <si>
    <t>SECRETÁRIA DA MULHER</t>
  </si>
  <si>
    <t>GLÓRIA DE GOITÁ</t>
  </si>
  <si>
    <t>COMEMORAÇÕES DO AGOSTOM LILÁS - 16 ANOS DA LEI MARIA DA PENHA</t>
  </si>
  <si>
    <t>SEMINÁRIO IGUALDADE E A FORÇA DA MULHER</t>
  </si>
  <si>
    <t>GRAVATÁ</t>
  </si>
  <si>
    <t>FÓRUM AGOSTO LILÁS</t>
  </si>
  <si>
    <t>JAQUEIRA</t>
  </si>
  <si>
    <t>IMPLANTAÇAO DO NUCLEO DE ESTUDOS DE GÊNERO</t>
  </si>
  <si>
    <t>SURUBIM</t>
  </si>
  <si>
    <t>COMEMORAÇÃO - ENCERRAMENTO AGOSTO LILÁS</t>
  </si>
  <si>
    <t>SALGADINHO</t>
  </si>
  <si>
    <t>3108/2022</t>
  </si>
  <si>
    <t>DESABRIGAMENTO DE USUÁRIA DO SERVIÇO</t>
  </si>
  <si>
    <t>PALMARES</t>
  </si>
  <si>
    <t>19/08/20022</t>
  </si>
  <si>
    <t>AL</t>
  </si>
  <si>
    <t>MACEIÓ</t>
  </si>
  <si>
    <t>DESABRIGAMENTO DE USUÁRIA E DEPENDENTE</t>
  </si>
  <si>
    <t>SÃO JOSÉ DA COROA GRANDE</t>
  </si>
  <si>
    <t>30/082022</t>
  </si>
  <si>
    <t>BUSCA DE IMÓVEL E ARTICULAÇÃO COM ORGANISMO</t>
  </si>
  <si>
    <t>BUSCA DE IMÓVEL</t>
  </si>
  <si>
    <t>TORITAMA</t>
  </si>
  <si>
    <t>ABRIGAMENTO DE DEPENDENTE</t>
  </si>
  <si>
    <t>SIRINHAÉM</t>
  </si>
  <si>
    <t xml:space="preserve">REUNIÃO DA REDE DE ENFRENTAMENTO DA VIOLÊNCIA DE GÊNERO DE VITÓRIA DE SANTO ANTÃO E IMPLANTAÇÃO DO FORMULÁRIO NACIONAL DE AVALIAÇÃO DE RISCO (FONAR) NO AGRESTE MERIDIONAL  </t>
  </si>
  <si>
    <t>SECRETÁRIA EXECUTIVA</t>
  </si>
  <si>
    <t>GARANHUNS/CALÇADO</t>
  </si>
  <si>
    <t>CHEFE DE GABINETE</t>
  </si>
  <si>
    <t>GLÓRIA DO GOITÁ</t>
  </si>
  <si>
    <t>COORDENADORA REGIONAL DO AGRESTE SETENTRIONAL</t>
  </si>
  <si>
    <t>CUMARU</t>
  </si>
  <si>
    <t>PASSIRA/SALGADINHO/SURUBIM</t>
  </si>
  <si>
    <t>LIMOEIRO/JOÃO ALFREDO</t>
  </si>
  <si>
    <t>PASSIRA</t>
  </si>
  <si>
    <t>SANTA CRUZ DO CAPIBARIBE</t>
  </si>
  <si>
    <t>SÃO VICENTE FÉRRER</t>
  </si>
  <si>
    <t>MACHADOS</t>
  </si>
  <si>
    <t>COORDENADORA REGIONAL DO SERTÃO DO PAJEÚ</t>
  </si>
  <si>
    <t>SERRA  TALHADA</t>
  </si>
  <si>
    <t>SANTA CRUZ /TRIUNFO</t>
  </si>
  <si>
    <t>SÃO JOSÉ DO EGITO</t>
  </si>
  <si>
    <t>ITAPETIM/BREJINHO</t>
  </si>
  <si>
    <t>COORDENADORA REGIONAL DA MATA NORTE</t>
  </si>
  <si>
    <t>GLÓRIA DE GOITÁ/CABO DE SANTO AGOSTINHO</t>
  </si>
  <si>
    <t>NAZARÉ DA MATA</t>
  </si>
  <si>
    <t>GOIANA</t>
  </si>
  <si>
    <t>CARPINA/LAGOA DO CARRO</t>
  </si>
  <si>
    <t>JORNADA: NÚCLEOS DE ESTUDOS DE GÊNERO E ENFRENTAMENTO DA VIOLÊNCIA CONTRA A MULHER.</t>
  </si>
  <si>
    <t>COORDENADORA REGIONAL DO SERTÃO DO SÃO FRANCISCO</t>
  </si>
  <si>
    <t>COORDENADORA REGIONAL DO SERTÃO DO ARARIPE</t>
  </si>
  <si>
    <t>COORDENADORA REGIONAL DA MATA SUL</t>
  </si>
  <si>
    <t>RIBEIRÃO</t>
  </si>
  <si>
    <t>ESCADA</t>
  </si>
  <si>
    <t xml:space="preserve">CATENDE </t>
  </si>
  <si>
    <t>CORTÊS</t>
  </si>
  <si>
    <t>RIO FORMOSO/TAMANDARÉ</t>
  </si>
  <si>
    <t>SECMULHER</t>
  </si>
  <si>
    <t>OURICURI</t>
  </si>
  <si>
    <t>BODOCÓ</t>
  </si>
  <si>
    <t>TRINDADE</t>
  </si>
  <si>
    <t>GRANITO</t>
  </si>
  <si>
    <t>SERRITA</t>
  </si>
  <si>
    <t>SANTA FILOMENA</t>
  </si>
  <si>
    <t>ENCONTRO JUNTO A REDE DE APOIO AS MULHERES OROCÓ E  ENCONTRO COM PREFEITO, TENETES DA PM EM SANTA MARIA DA BOA VISTA.</t>
  </si>
  <si>
    <t>PARTICIPAÇÃO NO SEMINÁRIO FONAR EM LAGOA GRANDE.</t>
  </si>
  <si>
    <t>FORMAÇÃO COM RD DE ENFRENTAMENTO.</t>
  </si>
  <si>
    <t>FORMAÇÃO SOBRE O FONAR.</t>
  </si>
  <si>
    <t>REUNIÃO COM OMPM  E CEAM.</t>
  </si>
  <si>
    <t>REUNIÃO COM OMPM.</t>
  </si>
  <si>
    <t>FORMAÇÃO  DE REDE/PALESTRA COM COMUNIDADE QUILOMBOLA.</t>
  </si>
  <si>
    <t>FORMAÇÃO  DE REDE.</t>
  </si>
  <si>
    <t>PROGRAMA MARIA DA PENHA VAI À ESCOLA.</t>
  </si>
  <si>
    <t>FORMAÇÃO SOBRE O FONAR - FORMULÁRIO NACIONAL DE RISCOS,/PALESTRA SOBRE A LEI MARIA DA PENHA.</t>
  </si>
  <si>
    <t>PARTICIPAR DA REUNIÃO COM O PREFEITO EDURADO HONÓRIO E A SECRETÁRIA ANA ELISA.</t>
  </si>
  <si>
    <t>ACOMPANHAMENTO DO ENCERRAMENTO DA ESCOLA FEMINISTA NO MUNICÍPIO/INTERCÂMBIO COM CABO DE SANTO AGOSTINHO.</t>
  </si>
  <si>
    <t>VISITA AO ORGANISMO - PREFEITO E ASSISTENTE SOCIAL.</t>
  </si>
  <si>
    <t>REUNIÃO COM A SECRETÁRIA DE ASSISTÊNCIA SOCIAL, PROMOTOR E DELEGADO.</t>
  </si>
  <si>
    <t>REUNIÃO COM O PREFEITO E VISITA À COMUNIDADE QUILOMBOLA.</t>
  </si>
  <si>
    <t>CAPACITAÇÃO SOBRE O FONAR.</t>
  </si>
  <si>
    <t>AGENDAR ENTREGA DE VEÍCULO - FEM MULHER.</t>
  </si>
  <si>
    <t>VISITA AO ORGANISMO.</t>
  </si>
  <si>
    <t>REUNIÃO COM O CEAM.</t>
  </si>
  <si>
    <t>REUNIÃO COM GESTORA DE PASSIRA E JOÃO ALFREDO.</t>
  </si>
  <si>
    <t>LANÇAMENTO DO PROJETO DESPERTAR.</t>
  </si>
  <si>
    <t>COMEMORAÇÕES PELO ENCERRAMENTO DO AGOSTO LILÁS.</t>
  </si>
  <si>
    <t>IMPLANTAÇÃO DE NUCLEO DE ESTUDOS DE GÊNERO.</t>
  </si>
  <si>
    <t>FÓRUM AGOSTO LILÁS.</t>
  </si>
  <si>
    <t>PARTICIPAÇÃO COM A SECRETÁRIA DO SEMINÁRIO IGUALDADE E A FORÇA DA MULHER, EM HOMENAGEM AO AGOSTO LILÁS.</t>
  </si>
  <si>
    <t>ATIVIDADES DO AGOSTO LILÁS - 16 ANOS DA LEI MARIA DA PENHA.</t>
  </si>
  <si>
    <t>ACOMPANHOU A SECRETÁRIA EM AÇÃO COM O GOVERNADOR.</t>
  </si>
  <si>
    <t>EVENTO: 1ª MARCHA DE AGRICULTORAS DO MUNICÍPIO DE CALÇADO.</t>
  </si>
  <si>
    <t>SANTA MARIA DA BOA VISTA</t>
  </si>
  <si>
    <t>LAGOA GRANDE</t>
  </si>
  <si>
    <t>PETROLINA</t>
  </si>
  <si>
    <t>ATUALIZADO EM 17/10/2022 [2]</t>
  </si>
  <si>
    <t>NOME DA ENTIDADE/ÓRGÃO - SECMULHER[1]</t>
  </si>
  <si>
    <t>DIRETORA DE ENFRENTAMENTO DA VIOLÊNCIA DE GÊNERO</t>
  </si>
  <si>
    <t>MARIA MARGARETE AGUSTINHO PEREIRA</t>
  </si>
  <si>
    <t>SALETE MARIA GONZAGA RODRIGUES</t>
  </si>
  <si>
    <t>MARIA DE LOURDES DOS SANTOS</t>
  </si>
  <si>
    <t>ISABEL CRISTINA DOS SANTOS</t>
  </si>
  <si>
    <t>IVETE VENANCIO SILVA</t>
  </si>
  <si>
    <t>ANA LUCIA RODRIGUES DE MELO</t>
  </si>
  <si>
    <t>BETANIA RIBEIRO COSTA</t>
  </si>
  <si>
    <t>JACIARA MARIA LOPES CAMPOS DE OLIVEIRA</t>
  </si>
  <si>
    <t>MILENA MARIA DE SOUZA</t>
  </si>
  <si>
    <t>NOME DA ENTIDADE/ÓRGÃO - SECMULHER</t>
  </si>
  <si>
    <t>JAQUEIRA, JOAQUIM NABUCO, MARAIAL, PALMARES, SÃO BENEDITO DO SUL E BELÉM DE MARIA</t>
  </si>
  <si>
    <t>FORMAÇÃO SOCIOPOLÍTICA MUNICIPALIZAÇÃO E INTERIORIZAÇÃO DAS AÇÕES</t>
  </si>
  <si>
    <t>CARUARU</t>
  </si>
  <si>
    <t>ASSISTENTE DE GERÊNCIA</t>
  </si>
  <si>
    <t>PARTICIPAR DE REUNIÃO COM A SECRETÁRIA - ATUALIZAÇÃO DE DADOS</t>
  </si>
  <si>
    <t>ALTINHO</t>
  </si>
  <si>
    <t>ARCOVERDE</t>
  </si>
  <si>
    <t>COORDENADORA REGIONAL DO SERTÃO DO ITAPARICA</t>
  </si>
  <si>
    <t>ITACURUBA</t>
  </si>
  <si>
    <t>SERRA TALHADA</t>
  </si>
  <si>
    <t>COORDENADORA REGIONAL DA REGIÃO METROPOLITANA DO RECIFE</t>
  </si>
  <si>
    <t>CARPINA</t>
  </si>
  <si>
    <t>COORDENADORA REGIONAL DO SERTÃO CENTRAL</t>
  </si>
  <si>
    <t>SALGUEIRO</t>
  </si>
  <si>
    <t>COORDENADORA REGIONAL DO SERTÃO MOXOTÓ</t>
  </si>
  <si>
    <t>COORDENADORA REGIONAL AGRESTE MERIDIONAL</t>
  </si>
  <si>
    <t>GARANHUNS</t>
  </si>
  <si>
    <t>COORDENADORA REGIONAL DO AGRESTE CENTRAL</t>
  </si>
  <si>
    <t>OROBÓ</t>
  </si>
  <si>
    <t>JATAÚBA</t>
  </si>
  <si>
    <t>COORDENADORA DO SERVIÇO DE PROTEÇÃO</t>
  </si>
  <si>
    <t>DESABRIGAMENTO DE USUÁRIA DO SERVIÇO E AR6TICULAÇÃO INSTITUCIONAL</t>
  </si>
  <si>
    <t>ASSESSORA POLÍTICA DE SAÚDE DA MULHER</t>
  </si>
  <si>
    <t>ABRIGAMENTO DE USUÁRIA DO SERVIÇO</t>
  </si>
  <si>
    <t>TAQUARITINGA DO NORTE</t>
  </si>
  <si>
    <t xml:space="preserve">ATENDIMENTO / MONITORAMENTO E ARTICULAÇÃO COM AS INSTITUIÇÕES                         </t>
  </si>
  <si>
    <t xml:space="preserve">ATENDIMENTO / MONITORAMENTO E ARTICULAÇÃO COM AS INSTITUIÇÕES         </t>
  </si>
  <si>
    <t>11/042022</t>
  </si>
  <si>
    <t>JUREMA</t>
  </si>
  <si>
    <t>TIMBAÚBA</t>
  </si>
  <si>
    <t xml:space="preserve">FORMAÇÃO SOCIOPOLÍTICA E CONTROLE SOCIAL, COM AS GESTORAS E CONSELHEIRAS MUNICIPAIS </t>
  </si>
  <si>
    <t xml:space="preserve">ABRIGAMENTOS E TRANSLADO DE USUÁRIAS E DEPENDENTE </t>
  </si>
  <si>
    <t xml:space="preserve"> CANHOTINHO/ SALGUEIRO</t>
  </si>
  <si>
    <t>REUNIÃO COM O CENTRO DE ASSISTÊNCIA À MULHER  IRMÃ GABRIELA ANDASCH - CAM SOBRE CAPTAÇÃO DE RECURSOS E MROSC</t>
  </si>
  <si>
    <t>REUNIÃO COM GESTORA MUNICIPAL SOBRE PROGRAMAÇÃO DO AGOSTO LILÁS</t>
  </si>
  <si>
    <t>VISITA TÉCNICA A SECRETARIA DE ASSISTÊNCIA</t>
  </si>
  <si>
    <t>REUNIÃO COM ÁREAS DA SECRETARIA E PEGAR MATERIAL</t>
  </si>
  <si>
    <t>VISTA TÉCNICA A COORDENADORIAR E AO SETOR DE LICITAÇÃO - ORIENTAÇÕES  SOBRE FEM MULHER</t>
  </si>
  <si>
    <t>REUNIÃO COM GESTORA SOBRE FEM MULHER E IMPLANTAÇÃO DO CONSELHO DE DIREITO</t>
  </si>
  <si>
    <t>AÇÃO DE CIDADANIA AGOSTO LILÁS COM CONJUNTO HABITACIONAL MINHA CASA MINHA VIDA</t>
  </si>
  <si>
    <t>SEMINÁRIO FINAL DO AGOSTO LILAS</t>
  </si>
  <si>
    <t>EMPREENDEDORISMO NA COMUNIDADE RURAL DO SERROTE</t>
  </si>
  <si>
    <t>PALESTRA  "ESTRATÉGIAS E POLITICAS DE ENFRENTAMENTO À VIOLÊNCIA DE GÊNERO" COM A REDE MUNICIPAL E OMPM</t>
  </si>
  <si>
    <t>LIMOEIRO</t>
  </si>
  <si>
    <t>BOM JARDIM</t>
  </si>
  <si>
    <t>CASINHA</t>
  </si>
  <si>
    <t>JOÃO ALFREDO/TORITAMA</t>
  </si>
  <si>
    <t>VERTENTE DO LÉRIO</t>
  </si>
  <si>
    <t>FREI MIGUELINHO</t>
  </si>
  <si>
    <t>FORMAÇÃO COM A REDE DA SAÚDE-AÇÃO SOCIAL E COORD. DA MULHER - CHÃ GRANDE (manhã)</t>
  </si>
  <si>
    <t xml:space="preserve">PREFEITURA MUNICIPAL DE XEXÉU- FORMAÇÃO DE REDE </t>
  </si>
  <si>
    <t>LEVAR O CARRO PARA A REVISÃO E TROCA PELO CARRO RESERVA</t>
  </si>
  <si>
    <t>PALESTRA NA ESCOLA MUNICIPAL HENRIQUE BARROS E SILVA - RIBEIRÃO-PE</t>
  </si>
  <si>
    <t>PALESTRA NA ESCOLA MUNICIPAL E ESCOLA ESTADUAL DE PRIMAVERA</t>
  </si>
  <si>
    <t>PASSEATA NA RUA EM ALUSÃO AO AGOSTO LILÁS- JAQUEIRA E REUNIÃO COM EQUIPE DA DIRETORIA DA MULHER- MARAIAL</t>
  </si>
  <si>
    <t>FORMAÇÃO DA REDE COM A SECRETÁRIA ANA ELISA- JAQUEIRA</t>
  </si>
  <si>
    <t>CHÃ GRANDE/XEXÉU</t>
  </si>
  <si>
    <t>XEXÉU</t>
  </si>
  <si>
    <t>PRIMAVERA</t>
  </si>
  <si>
    <t>JAQUEIRA/MARAIAL</t>
  </si>
  <si>
    <t>JAQUEIRA/CORTÊS</t>
  </si>
  <si>
    <t>ATIVIDADES, PALESTRAS E AÇÕES REFERENTE AO AGOSTO LILÁS, ANIVERSÁRIO DA LEI MARIA DA PENHA</t>
  </si>
  <si>
    <t>CABROBÓ</t>
  </si>
  <si>
    <t>CARNAUBEIRA DA PENHA</t>
  </si>
  <si>
    <t xml:space="preserve">JATOBÁ </t>
  </si>
  <si>
    <t>PETROLÂNDIA</t>
  </si>
  <si>
    <t>PALESTRAS NAS ESCOLA, FORMAÇÃO DO CMDM.</t>
  </si>
  <si>
    <t>PARTICIPAR REUNIÃO COM AS  MULHERES DO  PROJETO OROPRETAS. REUNIÃO COM A GESTORA, VISTORIA DOS EQUIPAMENTOS ADQUIRIDO COM O FEM MULHER CABROBÓ</t>
  </si>
  <si>
    <t>SANTA MARIA DE BOA VISTA</t>
  </si>
  <si>
    <t>OROCÓ/CABROBÓ</t>
  </si>
  <si>
    <t>CAMINHADA EM TRIUNFO</t>
  </si>
  <si>
    <t>FORMAÇÃO COM O CONSELHO DA MULHER</t>
  </si>
  <si>
    <t>ENCONTRO COM O CREAS</t>
  </si>
  <si>
    <t>RODA DE DIÁLOGO NO PARQUE DE ENERGIA SOLAR</t>
  </si>
  <si>
    <t xml:space="preserve">TRINFO </t>
  </si>
  <si>
    <t>CARNAÍBA</t>
  </si>
  <si>
    <t>SANTA TEREZINHA</t>
  </si>
  <si>
    <t>SÃO JOSÉ DO BELMONT</t>
  </si>
  <si>
    <t>PALESTRAS SOBRE A LEI MARIA DA PENHA,  AGOSTO LILÁS, EM AÇÕES REALIZADAS PELOS ORGANISMOS MUNICIPAIS DE POLÍTICAS PARA AS MULHERES.</t>
  </si>
  <si>
    <t>PARTICIPANDO DE AÇÃO REFERENTE AO AGOSTO LILÁS, PROMOVIDO PELO ORGANISMO MUNICIPAL DE POLÍTICAS PARA AS MULHERES.</t>
  </si>
  <si>
    <t>ENCERRAMENTO DO CURSO DE QUALIFICAÇÃO PROFISSIONAL EM CULINÁRIA ( TORTAS), PROMOVIDO PELO ORGANISMO MUNICIPAL DE POLÍTICAS PARA AS MULHERES.</t>
  </si>
  <si>
    <t>LAGOA DE ITAENGA</t>
  </si>
  <si>
    <t>ALIANÇA</t>
  </si>
  <si>
    <t>VICÊNCIA</t>
  </si>
  <si>
    <t>ATUALIZADO EM 20/10/2022 [2]</t>
  </si>
  <si>
    <t xml:space="preserve"> FORMAÇÃO SOCIOPOLÍTICA MUNICIPALIZAÇÃO E INTERIORIZAÇÃO DAS AÇÕES</t>
  </si>
  <si>
    <t xml:space="preserve"> FORMAÇÃO SOCIOPOLÍTICA MUNICIPALIZAÇÃO E INTERIORIZAÇÃO  DAS AÇÕES</t>
  </si>
  <si>
    <t>CUMARU/ FEIRA NOVA / FREI MIGUELINHO /JOÃO ALFREDO / LIMOEIRO</t>
  </si>
  <si>
    <t>JEOVANIA MOURA</t>
  </si>
  <si>
    <t xml:space="preserve"> APOIO ADMINISTRATIVO</t>
  </si>
  <si>
    <t xml:space="preserve">ABRIGAMENTO DE USUÁRIA DO SERVIÇO </t>
  </si>
  <si>
    <t>DESABRIGAMENTO DE USUÁRIA DO SERVIÇO E ARTICULAÇÃO INSTITUCIONAL</t>
  </si>
  <si>
    <t>CARMEN SUELY BORGES DOS SANTOS</t>
  </si>
  <si>
    <t>ASSESSORA DE GERÊNCIA</t>
  </si>
  <si>
    <t>ACOMPANHAR A SECRETÁRIA EXECUTIVA MÁRCIA AGUIAR E VISITA AO ORGANISMO</t>
  </si>
  <si>
    <t>MICHELLY SILVA LIMA</t>
  </si>
  <si>
    <t>ASSESSORA ESPECIAL DE CONTROLE INTERNO</t>
  </si>
  <si>
    <t>MILENA MARIA DE SOUZA BARBOSA</t>
  </si>
  <si>
    <t>ASSESSORA DE POLÍTICA DE SAÚDE DA MULHER</t>
  </si>
  <si>
    <t>LORENA DE ALENCAR FREITAS</t>
  </si>
  <si>
    <t>TRANSFERÊNCIA FAMILIAR</t>
  </si>
  <si>
    <t>MÁRCIA MARIA GALVÃO DE AGUIAR</t>
  </si>
  <si>
    <t>VISITA AO ORGANISMO - MONITORAMENTOS DAS AÇÕES DA SECMULHER NO ORGANISMO</t>
  </si>
  <si>
    <t xml:space="preserve"> REUNIÃO DE ASSESSORIA ORDINÁRIA COM AS GESTORAS MUNICIPAIS.</t>
  </si>
  <si>
    <t>PARTICIPAÇÃO NO 1º FESTIVAL DA CULTURA DA MULHER RURAL E DE REUNIÃO COM A SECRETÁRIA - SECMULHER.</t>
  </si>
  <si>
    <t>TERRA NOVA/PARNAMIRIM</t>
  </si>
  <si>
    <t>BELMONTE/MIRANDIBA</t>
  </si>
  <si>
    <t>ANA LUCIA RODRIGUES DE MELO PAIS</t>
  </si>
  <si>
    <t>1ª  MARCHA DAS AGRICULTORAS DO MUNICÍPIO DE CALÇADO</t>
  </si>
  <si>
    <t>ESTUDO DE CASO COORDENADORIA DA MULHER, CREAS, CONSELHO TUTELAR E POLÍCIA CIVIL NO  MUNICÍPIO DE CORRENTES</t>
  </si>
  <si>
    <t>RODA DE CONVERSA COM TODOS OS PROFESSORES DAS ESCOLAS MUNICIPAIS.</t>
  </si>
  <si>
    <t>CALÇADO</t>
  </si>
  <si>
    <t>CORRENTES</t>
  </si>
  <si>
    <t>ITAÍBA</t>
  </si>
  <si>
    <t>SAIRÉ</t>
  </si>
  <si>
    <t>FORMAÇÃO DO FONAR</t>
  </si>
  <si>
    <t>GAMELEIRA</t>
  </si>
  <si>
    <t xml:space="preserve">ÁGUA PRETA </t>
  </si>
  <si>
    <t>INAUGURAÇÃO DA DELEGACIA DA MULHER</t>
  </si>
  <si>
    <t>VISITA TÉCNICA- GAMELEIRA- DIRETORIA DA MULHER</t>
  </si>
  <si>
    <t>INAUGURAÇÃO DO SALÃO DE BELEZA COMUNITÁRIO</t>
  </si>
  <si>
    <t xml:space="preserve">REUNIÃO DO CONSELHO MUNCIPAL DOS DIREITOS DA MULHER EM GLÓRIA DO GOITÁ E VISITA TÉCNICA DE FORTALECIMENTO DO ORGANISMO DE LAGOA DE ITAENGA.
</t>
  </si>
  <si>
    <t>VISITA TÉCNICA DE FORTALECIMENTO À POLÍTICA MUNICIPAL DA MULHER, COM  A GESTORA E EQUIPE DO ORGANISMO.</t>
  </si>
  <si>
    <t>PARTICIPAÇÃO NO CONSELHO MUNICIPAL DOS DIREITOS DA MULHER; REUNIÃO TÉCNICA DE ORGANIZAÇÃO DA POLÍTICA DA MULHER COM AS GESTORAS E EQUIPE.</t>
  </si>
  <si>
    <t>GLÓRIA DE GOITÁ/LAGOA DE ITAENGA</t>
  </si>
  <si>
    <t>CONDADO/ALIANÇA</t>
  </si>
  <si>
    <t>LAGOA DO CARRO/ CARPINA/ FERREIROS/ CAMUTANGA</t>
  </si>
  <si>
    <t>MACAPARAN/TIMBAÚBA</t>
  </si>
  <si>
    <t>ATUALIZADO EM 25/11/2022</t>
  </si>
  <si>
    <t xml:space="preserve">           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</si>
</sst>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[$R$]#,##0.00"/>
    <numFmt numFmtId="165" formatCode="[$R$ -416]#,##0.00"/>
    <numFmt numFmtId="166" formatCode="&quot;R$&quot;\ #,##0.00"/>
  </numFmts>
  <fonts count="25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b/>
      <sz val="16"/>
      <color rgb="FFFFFFFF"/>
      <name val="Calibri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75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14" fillId="4" borderId="0" xfId="0" applyFont="1" applyFill="1" applyAlignment="1"/>
    <xf numFmtId="0" fontId="15" fillId="0" borderId="0" xfId="0" applyFont="1" applyAlignment="1"/>
    <xf numFmtId="0" fontId="15" fillId="4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15" xfId="0" applyFont="1" applyBorder="1"/>
    <xf numFmtId="0" fontId="3" fillId="0" borderId="15" xfId="0" applyFont="1" applyBorder="1"/>
    <xf numFmtId="0" fontId="0" fillId="0" borderId="0" xfId="0" applyFont="1" applyAlignment="1"/>
    <xf numFmtId="0" fontId="3" fillId="0" borderId="6" xfId="0" applyFont="1" applyBorder="1"/>
    <xf numFmtId="0" fontId="19" fillId="0" borderId="18" xfId="0" applyFont="1" applyBorder="1" applyAlignment="1"/>
    <xf numFmtId="0" fontId="20" fillId="0" borderId="15" xfId="0" applyFont="1" applyBorder="1"/>
    <xf numFmtId="0" fontId="20" fillId="0" borderId="20" xfId="0" applyFont="1" applyBorder="1"/>
    <xf numFmtId="16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left"/>
    </xf>
    <xf numFmtId="0" fontId="19" fillId="0" borderId="0" xfId="0" applyFont="1" applyAlignment="1"/>
    <xf numFmtId="0" fontId="20" fillId="0" borderId="14" xfId="0" applyFont="1" applyBorder="1"/>
    <xf numFmtId="0" fontId="20" fillId="6" borderId="18" xfId="0" applyFont="1" applyFill="1" applyBorder="1" applyAlignment="1">
      <alignment horizontal="left"/>
    </xf>
    <xf numFmtId="0" fontId="20" fillId="0" borderId="18" xfId="0" applyFont="1" applyBorder="1"/>
    <xf numFmtId="0" fontId="19" fillId="0" borderId="18" xfId="0" applyFont="1" applyBorder="1" applyAlignment="1">
      <alignment horizontal="left" wrapText="1"/>
    </xf>
    <xf numFmtId="0" fontId="20" fillId="6" borderId="21" xfId="0" applyFont="1" applyFill="1" applyBorder="1" applyAlignment="1">
      <alignment horizontal="left"/>
    </xf>
    <xf numFmtId="0" fontId="20" fillId="0" borderId="15" xfId="0" applyFont="1" applyBorder="1" applyAlignment="1">
      <alignment horizontal="right"/>
    </xf>
    <xf numFmtId="0" fontId="20" fillId="6" borderId="22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164" fontId="21" fillId="2" borderId="5" xfId="0" applyNumberFormat="1" applyFont="1" applyFill="1" applyBorder="1" applyAlignment="1">
      <alignment horizontal="center" vertical="center"/>
    </xf>
    <xf numFmtId="14" fontId="20" fillId="0" borderId="15" xfId="0" applyNumberFormat="1" applyFont="1" applyBorder="1" applyAlignment="1">
      <alignment horizontal="right"/>
    </xf>
    <xf numFmtId="0" fontId="19" fillId="4" borderId="16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20" fillId="6" borderId="19" xfId="0" applyFont="1" applyFill="1" applyBorder="1" applyAlignment="1">
      <alignment horizontal="left"/>
    </xf>
    <xf numFmtId="0" fontId="20" fillId="6" borderId="19" xfId="0" applyFont="1" applyFill="1" applyBorder="1" applyAlignment="1"/>
    <xf numFmtId="0" fontId="20" fillId="0" borderId="19" xfId="0" applyFont="1" applyFill="1" applyBorder="1" applyAlignment="1">
      <alignment horizontal="left"/>
    </xf>
    <xf numFmtId="0" fontId="19" fillId="4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vertical="center"/>
    </xf>
    <xf numFmtId="0" fontId="19" fillId="4" borderId="10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righ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vertical="center"/>
    </xf>
    <xf numFmtId="14" fontId="20" fillId="0" borderId="15" xfId="0" applyNumberFormat="1" applyFont="1" applyBorder="1"/>
    <xf numFmtId="0" fontId="20" fillId="0" borderId="6" xfId="0" applyFont="1" applyBorder="1"/>
    <xf numFmtId="164" fontId="21" fillId="2" borderId="16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right"/>
    </xf>
    <xf numFmtId="14" fontId="20" fillId="0" borderId="15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19" fillId="4" borderId="16" xfId="0" applyNumberFormat="1" applyFont="1" applyFill="1" applyBorder="1" applyAlignment="1">
      <alignment horizontal="center" vertical="center" wrapText="1"/>
    </xf>
    <xf numFmtId="165" fontId="19" fillId="4" borderId="16" xfId="0" applyNumberFormat="1" applyFont="1" applyFill="1" applyBorder="1" applyAlignment="1">
      <alignment vertical="center" wrapText="1"/>
    </xf>
    <xf numFmtId="165" fontId="19" fillId="4" borderId="16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166" fontId="20" fillId="6" borderId="17" xfId="1" applyNumberFormat="1" applyFont="1" applyFill="1" applyBorder="1" applyAlignment="1">
      <alignment horizontal="right"/>
    </xf>
    <xf numFmtId="0" fontId="19" fillId="0" borderId="0" xfId="0" applyFont="1" applyAlignment="1">
      <alignment wrapText="1"/>
    </xf>
    <xf numFmtId="0" fontId="20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65" fontId="19" fillId="0" borderId="16" xfId="0" applyNumberFormat="1" applyFont="1" applyFill="1" applyBorder="1" applyAlignment="1">
      <alignment vertical="center" wrapText="1"/>
    </xf>
    <xf numFmtId="165" fontId="10" fillId="0" borderId="16" xfId="0" applyNumberFormat="1" applyFont="1" applyFill="1" applyBorder="1" applyAlignment="1">
      <alignment vertical="center" wrapText="1"/>
    </xf>
    <xf numFmtId="0" fontId="3" fillId="0" borderId="15" xfId="0" applyFont="1" applyBorder="1"/>
    <xf numFmtId="0" fontId="0" fillId="0" borderId="0" xfId="0" applyFont="1" applyAlignment="1"/>
    <xf numFmtId="0" fontId="0" fillId="0" borderId="0" xfId="0" applyFont="1" applyAlignment="1"/>
    <xf numFmtId="0" fontId="3" fillId="0" borderId="15" xfId="0" applyFont="1" applyBorder="1"/>
    <xf numFmtId="164" fontId="8" fillId="2" borderId="16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18" xfId="0" applyFont="1" applyBorder="1"/>
    <xf numFmtId="0" fontId="19" fillId="4" borderId="20" xfId="0" applyFont="1" applyFill="1" applyBorder="1" applyAlignment="1">
      <alignment vertical="center"/>
    </xf>
    <xf numFmtId="14" fontId="3" fillId="0" borderId="15" xfId="0" applyNumberFormat="1" applyFont="1" applyBorder="1"/>
    <xf numFmtId="166" fontId="3" fillId="0" borderId="6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Fill="1" applyBorder="1"/>
    <xf numFmtId="0" fontId="20" fillId="0" borderId="15" xfId="0" applyFont="1" applyFill="1" applyBorder="1"/>
    <xf numFmtId="0" fontId="19" fillId="0" borderId="1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14" fontId="3" fillId="0" borderId="15" xfId="0" applyNumberFormat="1" applyFont="1" applyBorder="1" applyAlignment="1">
      <alignment horizontal="right"/>
    </xf>
    <xf numFmtId="14" fontId="10" fillId="4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20" fillId="0" borderId="6" xfId="0" applyFont="1" applyFill="1" applyBorder="1"/>
    <xf numFmtId="0" fontId="24" fillId="0" borderId="5" xfId="0" applyFont="1" applyFill="1" applyBorder="1" applyAlignment="1">
      <alignment horizontal="center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165" fontId="20" fillId="0" borderId="16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4" fillId="0" borderId="15" xfId="0" applyFont="1" applyBorder="1"/>
    <xf numFmtId="166" fontId="24" fillId="0" borderId="6" xfId="0" applyNumberFormat="1" applyFont="1" applyBorder="1"/>
    <xf numFmtId="0" fontId="24" fillId="0" borderId="15" xfId="0" applyFont="1" applyFill="1" applyBorder="1"/>
    <xf numFmtId="166" fontId="24" fillId="0" borderId="6" xfId="0" applyNumberFormat="1" applyFont="1" applyFill="1" applyBorder="1"/>
    <xf numFmtId="0" fontId="24" fillId="0" borderId="5" xfId="0" applyFont="1" applyFill="1" applyBorder="1" applyAlignment="1">
      <alignment horizontal="right" vertical="center" wrapText="1"/>
    </xf>
    <xf numFmtId="165" fontId="24" fillId="0" borderId="16" xfId="0" applyNumberFormat="1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5" xfId="0" applyFont="1" applyBorder="1"/>
    <xf numFmtId="0" fontId="3" fillId="0" borderId="15" xfId="0" applyFont="1" applyBorder="1"/>
    <xf numFmtId="0" fontId="3" fillId="0" borderId="15" xfId="0" applyFont="1" applyBorder="1" applyAlignment="1"/>
    <xf numFmtId="0" fontId="0" fillId="0" borderId="0" xfId="0" applyFont="1" applyAlignment="1"/>
    <xf numFmtId="0" fontId="3" fillId="0" borderId="15" xfId="0" applyFont="1" applyBorder="1"/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0" fontId="10" fillId="0" borderId="10" xfId="0" applyFont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/>
    </xf>
    <xf numFmtId="0" fontId="11" fillId="0" borderId="13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/>
    </xf>
    <xf numFmtId="0" fontId="3" fillId="0" borderId="18" xfId="0" applyFont="1" applyFill="1" applyBorder="1"/>
    <xf numFmtId="0" fontId="3" fillId="0" borderId="18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0" borderId="14" xfId="0" applyFont="1" applyFill="1" applyBorder="1"/>
    <xf numFmtId="0" fontId="19" fillId="0" borderId="13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20" fillId="0" borderId="29" xfId="0" applyFont="1" applyBorder="1"/>
    <xf numFmtId="0" fontId="20" fillId="0" borderId="2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2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7" fillId="0" borderId="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23" fillId="2" borderId="1" xfId="0" applyFont="1" applyFill="1" applyBorder="1" applyAlignment="1">
      <alignment horizontal="left"/>
    </xf>
    <xf numFmtId="0" fontId="15" fillId="0" borderId="0" xfId="0" applyFont="1" applyAlignment="1">
      <alignment wrapText="1"/>
    </xf>
  </cellXfs>
  <cellStyles count="2">
    <cellStyle name="Moeda" xfId="1" builtinId="4"/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="" xmlns:a16="http://schemas.microsoft.com/office/drawing/2014/main" id="{849FD38E-078C-4442-ADD2-0C7F52ACB6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153"/>
      <c r="B1" s="155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7"/>
      <c r="AA1" s="1"/>
      <c r="AB1" s="1"/>
    </row>
    <row r="2" spans="1:30" ht="21">
      <c r="A2" s="154"/>
      <c r="B2" s="155" t="s">
        <v>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  <c r="AA2" s="1"/>
      <c r="AB2" s="1"/>
    </row>
    <row r="3" spans="1:30" ht="21">
      <c r="A3" s="154"/>
      <c r="B3" s="155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7"/>
      <c r="AA3" s="2"/>
      <c r="AB3" s="2"/>
    </row>
    <row r="4" spans="1:30" ht="15" customHeight="1">
      <c r="A4" s="3" t="s">
        <v>3</v>
      </c>
      <c r="B4" s="4"/>
      <c r="C4" s="158" t="s">
        <v>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60"/>
      <c r="AA4" s="2"/>
      <c r="AB4" s="2"/>
    </row>
    <row r="5" spans="1:30" ht="15.75" customHeight="1">
      <c r="A5" s="161" t="s">
        <v>5</v>
      </c>
      <c r="B5" s="162"/>
      <c r="C5" s="161" t="s">
        <v>6</v>
      </c>
      <c r="D5" s="163"/>
      <c r="E5" s="162"/>
      <c r="F5" s="161" t="s">
        <v>7</v>
      </c>
      <c r="G5" s="163"/>
      <c r="H5" s="163"/>
      <c r="I5" s="163"/>
      <c r="J5" s="163"/>
      <c r="K5" s="163"/>
      <c r="L5" s="163"/>
      <c r="M5" s="163"/>
      <c r="N5" s="167"/>
      <c r="O5" s="161" t="s">
        <v>8</v>
      </c>
      <c r="P5" s="163"/>
      <c r="Q5" s="163"/>
      <c r="R5" s="162"/>
      <c r="S5" s="161" t="s">
        <v>9</v>
      </c>
      <c r="T5" s="163"/>
      <c r="U5" s="163"/>
      <c r="V5" s="163"/>
      <c r="W5" s="163"/>
      <c r="X5" s="162"/>
      <c r="Y5" s="165" t="s">
        <v>10</v>
      </c>
      <c r="Z5" s="165" t="s">
        <v>11</v>
      </c>
      <c r="AA5" s="5"/>
      <c r="AB5" s="5"/>
      <c r="AC5" s="5"/>
    </row>
    <row r="6" spans="1:30" ht="15.75" customHeight="1">
      <c r="A6" s="165" t="s">
        <v>12</v>
      </c>
      <c r="B6" s="165" t="s">
        <v>13</v>
      </c>
      <c r="C6" s="165" t="s">
        <v>14</v>
      </c>
      <c r="D6" s="165" t="s">
        <v>15</v>
      </c>
      <c r="E6" s="165" t="s">
        <v>16</v>
      </c>
      <c r="F6" s="165" t="s">
        <v>17</v>
      </c>
      <c r="G6" s="165" t="s">
        <v>18</v>
      </c>
      <c r="H6" s="165" t="s">
        <v>19</v>
      </c>
      <c r="I6" s="161" t="s">
        <v>20</v>
      </c>
      <c r="J6" s="162"/>
      <c r="K6" s="164" t="s">
        <v>21</v>
      </c>
      <c r="L6" s="162"/>
      <c r="M6" s="165" t="s">
        <v>22</v>
      </c>
      <c r="N6" s="165" t="s">
        <v>23</v>
      </c>
      <c r="O6" s="165" t="s">
        <v>24</v>
      </c>
      <c r="P6" s="168" t="s">
        <v>25</v>
      </c>
      <c r="Q6" s="168" t="s">
        <v>26</v>
      </c>
      <c r="R6" s="168" t="s">
        <v>27</v>
      </c>
      <c r="S6" s="164" t="s">
        <v>28</v>
      </c>
      <c r="T6" s="162"/>
      <c r="U6" s="164" t="s">
        <v>29</v>
      </c>
      <c r="V6" s="162"/>
      <c r="W6" s="165" t="s">
        <v>30</v>
      </c>
      <c r="X6" s="168" t="s">
        <v>31</v>
      </c>
      <c r="Y6" s="169"/>
      <c r="Z6" s="169"/>
      <c r="AA6" s="5"/>
      <c r="AB6" s="5"/>
      <c r="AC6" s="5"/>
      <c r="AD6" s="5"/>
    </row>
    <row r="7" spans="1:30" ht="30">
      <c r="A7" s="166"/>
      <c r="B7" s="166"/>
      <c r="C7" s="166"/>
      <c r="D7" s="166"/>
      <c r="E7" s="166"/>
      <c r="F7" s="166"/>
      <c r="G7" s="166"/>
      <c r="H7" s="166"/>
      <c r="I7" s="6" t="s">
        <v>32</v>
      </c>
      <c r="J7" s="6" t="s">
        <v>33</v>
      </c>
      <c r="K7" s="6" t="s">
        <v>34</v>
      </c>
      <c r="L7" s="7" t="s">
        <v>35</v>
      </c>
      <c r="M7" s="166"/>
      <c r="N7" s="166"/>
      <c r="O7" s="166"/>
      <c r="P7" s="166"/>
      <c r="Q7" s="166"/>
      <c r="R7" s="166"/>
      <c r="S7" s="6" t="s">
        <v>36</v>
      </c>
      <c r="T7" s="7" t="s">
        <v>37</v>
      </c>
      <c r="U7" s="6" t="s">
        <v>38</v>
      </c>
      <c r="V7" s="7" t="s">
        <v>39</v>
      </c>
      <c r="W7" s="166"/>
      <c r="X7" s="166"/>
      <c r="Y7" s="166"/>
      <c r="Z7" s="166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71" t="s">
        <v>40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72" t="s">
        <v>41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2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70" t="s">
        <v>42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2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70" t="s">
        <v>43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2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70" t="s">
        <v>44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2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70" t="s">
        <v>45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2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70" t="s">
        <v>46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2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70" t="s">
        <v>47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2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70" t="s">
        <v>48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2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70" t="s">
        <v>49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2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70" t="s">
        <v>50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2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70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2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70" t="s">
        <v>52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70" t="s">
        <v>53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70" t="s">
        <v>54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2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70" t="s">
        <v>55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2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70" t="s">
        <v>56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2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70" t="s">
        <v>57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2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70" t="s">
        <v>58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2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70" t="s">
        <v>59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2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70" t="s">
        <v>60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2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70" t="s">
        <v>61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2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70" t="s">
        <v>62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2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70" t="s">
        <v>63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2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70" t="s">
        <v>64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2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70" t="s">
        <v>65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2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70" t="s">
        <v>66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2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70" t="s">
        <v>67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2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2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7:L17"/>
    <mergeCell ref="A18:L18"/>
    <mergeCell ref="A19:L19"/>
    <mergeCell ref="A20:L20"/>
    <mergeCell ref="A21:L21"/>
    <mergeCell ref="A44:L44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AE1049"/>
  <sheetViews>
    <sheetView zoomScale="89" zoomScaleNormal="89" workbookViewId="0">
      <pane ySplit="7" topLeftCell="A44" activePane="bottomLeft" state="frozen"/>
      <selection pane="bottomLeft" activeCell="C26" sqref="C26"/>
    </sheetView>
  </sheetViews>
  <sheetFormatPr defaultColWidth="12.625" defaultRowHeight="15" customHeight="1"/>
  <cols>
    <col min="1" max="1" width="18.125" customWidth="1"/>
    <col min="2" max="2" width="15.625" customWidth="1"/>
    <col min="3" max="3" width="43.125" bestFit="1" customWidth="1"/>
    <col min="4" max="4" width="14" customWidth="1"/>
    <col min="5" max="5" width="59" bestFit="1" customWidth="1"/>
    <col min="6" max="6" width="193.25" bestFit="1" customWidth="1"/>
    <col min="7" max="7" width="18.375" customWidth="1"/>
    <col min="8" max="9" width="13.125" customWidth="1"/>
    <col min="10" max="10" width="17.125" bestFit="1" customWidth="1"/>
    <col min="11" max="11" width="21.5" customWidth="1"/>
    <col min="12" max="12" width="46.625" bestFit="1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153"/>
      <c r="B1" s="155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  <c r="AB1" s="1"/>
      <c r="AC1" s="1"/>
    </row>
    <row r="2" spans="1:31" ht="21">
      <c r="A2" s="154"/>
      <c r="B2" s="173" t="s">
        <v>279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7"/>
      <c r="AB2" s="1"/>
      <c r="AC2" s="1"/>
    </row>
    <row r="3" spans="1:31" ht="21">
      <c r="A3" s="154"/>
      <c r="B3" s="155" t="s">
        <v>145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7"/>
      <c r="AB3" s="2"/>
      <c r="AC3" s="2"/>
    </row>
    <row r="4" spans="1:31" ht="15" customHeight="1">
      <c r="A4" s="70" t="s">
        <v>278</v>
      </c>
      <c r="B4" s="4"/>
      <c r="C4" s="158" t="s">
        <v>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60"/>
      <c r="AB4" s="2"/>
      <c r="AC4" s="2"/>
    </row>
    <row r="5" spans="1:31" ht="15.75" customHeight="1">
      <c r="A5" s="161" t="s">
        <v>5</v>
      </c>
      <c r="B5" s="162"/>
      <c r="C5" s="161" t="s">
        <v>6</v>
      </c>
      <c r="D5" s="163"/>
      <c r="E5" s="162"/>
      <c r="F5" s="161" t="s">
        <v>7</v>
      </c>
      <c r="G5" s="163"/>
      <c r="H5" s="163"/>
      <c r="I5" s="163"/>
      <c r="J5" s="163"/>
      <c r="K5" s="163"/>
      <c r="L5" s="163"/>
      <c r="M5" s="161" t="s">
        <v>8</v>
      </c>
      <c r="N5" s="163"/>
      <c r="O5" s="163"/>
      <c r="P5" s="163"/>
      <c r="Q5" s="163"/>
      <c r="R5" s="163"/>
      <c r="S5" s="162"/>
      <c r="T5" s="161" t="s">
        <v>9</v>
      </c>
      <c r="U5" s="163"/>
      <c r="V5" s="163"/>
      <c r="W5" s="163"/>
      <c r="X5" s="163"/>
      <c r="Y5" s="162"/>
      <c r="Z5" s="165" t="s">
        <v>69</v>
      </c>
      <c r="AA5" s="165" t="s">
        <v>70</v>
      </c>
      <c r="AB5" s="5"/>
      <c r="AC5" s="5"/>
      <c r="AD5" s="5"/>
    </row>
    <row r="6" spans="1:31" ht="15.75" customHeight="1">
      <c r="A6" s="165" t="s">
        <v>12</v>
      </c>
      <c r="B6" s="165" t="s">
        <v>13</v>
      </c>
      <c r="C6" s="165" t="s">
        <v>14</v>
      </c>
      <c r="D6" s="165" t="s">
        <v>15</v>
      </c>
      <c r="E6" s="165" t="s">
        <v>16</v>
      </c>
      <c r="F6" s="165" t="s">
        <v>71</v>
      </c>
      <c r="G6" s="165" t="s">
        <v>72</v>
      </c>
      <c r="H6" s="165" t="s">
        <v>73</v>
      </c>
      <c r="I6" s="161" t="s">
        <v>20</v>
      </c>
      <c r="J6" s="162"/>
      <c r="K6" s="164" t="s">
        <v>21</v>
      </c>
      <c r="L6" s="162"/>
      <c r="M6" s="165" t="s">
        <v>74</v>
      </c>
      <c r="N6" s="165" t="s">
        <v>75</v>
      </c>
      <c r="O6" s="165" t="s">
        <v>76</v>
      </c>
      <c r="P6" s="165" t="s">
        <v>77</v>
      </c>
      <c r="Q6" s="168" t="s">
        <v>78</v>
      </c>
      <c r="R6" s="168" t="s">
        <v>79</v>
      </c>
      <c r="S6" s="168" t="s">
        <v>80</v>
      </c>
      <c r="T6" s="164" t="s">
        <v>28</v>
      </c>
      <c r="U6" s="162"/>
      <c r="V6" s="164" t="s">
        <v>29</v>
      </c>
      <c r="W6" s="162"/>
      <c r="X6" s="165" t="s">
        <v>81</v>
      </c>
      <c r="Y6" s="168" t="s">
        <v>82</v>
      </c>
      <c r="Z6" s="169"/>
      <c r="AA6" s="169"/>
      <c r="AB6" s="5"/>
      <c r="AC6" s="5"/>
      <c r="AD6" s="5"/>
      <c r="AE6" s="5"/>
    </row>
    <row r="7" spans="1:31" ht="30">
      <c r="A7" s="166"/>
      <c r="B7" s="166"/>
      <c r="C7" s="166"/>
      <c r="D7" s="166"/>
      <c r="E7" s="166"/>
      <c r="F7" s="166"/>
      <c r="G7" s="166"/>
      <c r="H7" s="166"/>
      <c r="I7" s="23" t="s">
        <v>83</v>
      </c>
      <c r="J7" s="23" t="s">
        <v>84</v>
      </c>
      <c r="K7" s="23" t="s">
        <v>85</v>
      </c>
      <c r="L7" s="24" t="s">
        <v>86</v>
      </c>
      <c r="M7" s="166"/>
      <c r="N7" s="166"/>
      <c r="O7" s="166"/>
      <c r="P7" s="166"/>
      <c r="Q7" s="166"/>
      <c r="R7" s="166"/>
      <c r="S7" s="166"/>
      <c r="T7" s="23" t="s">
        <v>87</v>
      </c>
      <c r="U7" s="24" t="s">
        <v>88</v>
      </c>
      <c r="V7" s="23" t="s">
        <v>89</v>
      </c>
      <c r="W7" s="24" t="s">
        <v>90</v>
      </c>
      <c r="X7" s="166"/>
      <c r="Y7" s="166"/>
      <c r="Z7" s="166"/>
      <c r="AA7" s="166"/>
      <c r="AB7" s="5"/>
      <c r="AC7" s="5"/>
      <c r="AD7" s="5"/>
      <c r="AE7" s="5"/>
    </row>
    <row r="8" spans="1:31" s="32" customFormat="1">
      <c r="A8" s="38">
        <v>110701</v>
      </c>
      <c r="B8" s="38" t="s">
        <v>240</v>
      </c>
      <c r="C8" s="42" t="s">
        <v>146</v>
      </c>
      <c r="D8" s="86">
        <v>4026152</v>
      </c>
      <c r="E8" s="38" t="s">
        <v>167</v>
      </c>
      <c r="F8" s="38" t="s">
        <v>166</v>
      </c>
      <c r="G8" s="38"/>
      <c r="H8" s="38"/>
      <c r="I8" s="41" t="s">
        <v>163</v>
      </c>
      <c r="J8" s="41" t="s">
        <v>164</v>
      </c>
      <c r="K8" s="41" t="s">
        <v>163</v>
      </c>
      <c r="L8" s="40" t="s">
        <v>165</v>
      </c>
      <c r="M8" s="71">
        <v>44805</v>
      </c>
      <c r="N8" s="75">
        <v>44806</v>
      </c>
      <c r="O8" s="72"/>
      <c r="P8" s="72"/>
      <c r="Q8" s="79">
        <v>0</v>
      </c>
      <c r="R8" s="79">
        <v>0</v>
      </c>
      <c r="S8" s="88">
        <f t="shared" ref="S8:S19" si="0">Q8+R8</f>
        <v>0</v>
      </c>
      <c r="T8" s="41">
        <v>1</v>
      </c>
      <c r="U8" s="73">
        <v>54.01</v>
      </c>
      <c r="V8" s="41"/>
      <c r="W8" s="73"/>
      <c r="X8" s="38"/>
      <c r="Y8" s="84">
        <v>54.01</v>
      </c>
      <c r="Z8" s="36"/>
      <c r="AA8" s="33"/>
      <c r="AB8" s="5"/>
      <c r="AC8" s="5"/>
      <c r="AD8" s="5"/>
      <c r="AE8" s="5"/>
    </row>
    <row r="9" spans="1:31" s="32" customFormat="1">
      <c r="A9" s="38">
        <v>110701</v>
      </c>
      <c r="B9" s="38" t="s">
        <v>240</v>
      </c>
      <c r="C9" s="42" t="s">
        <v>147</v>
      </c>
      <c r="D9" s="86">
        <v>3531481</v>
      </c>
      <c r="E9" s="38" t="s">
        <v>168</v>
      </c>
      <c r="F9" s="38" t="s">
        <v>166</v>
      </c>
      <c r="G9" s="38"/>
      <c r="H9" s="38"/>
      <c r="I9" s="41" t="s">
        <v>163</v>
      </c>
      <c r="J9" s="41" t="s">
        <v>164</v>
      </c>
      <c r="K9" s="41" t="s">
        <v>163</v>
      </c>
      <c r="L9" s="40" t="s">
        <v>165</v>
      </c>
      <c r="M9" s="71">
        <v>44805</v>
      </c>
      <c r="N9" s="75">
        <v>44806</v>
      </c>
      <c r="O9" s="72"/>
      <c r="P9" s="72"/>
      <c r="Q9" s="79">
        <v>0</v>
      </c>
      <c r="R9" s="79">
        <v>0</v>
      </c>
      <c r="S9" s="88">
        <f t="shared" si="0"/>
        <v>0</v>
      </c>
      <c r="T9" s="41">
        <v>1</v>
      </c>
      <c r="U9" s="73">
        <v>54.01</v>
      </c>
      <c r="V9" s="41"/>
      <c r="W9" s="73"/>
      <c r="X9" s="38"/>
      <c r="Y9" s="84">
        <v>54.01</v>
      </c>
      <c r="Z9" s="36"/>
      <c r="AA9" s="33"/>
      <c r="AB9" s="5"/>
      <c r="AC9" s="5"/>
      <c r="AD9" s="5"/>
      <c r="AE9" s="5"/>
    </row>
    <row r="10" spans="1:31" s="32" customFormat="1">
      <c r="A10" s="38">
        <v>110701</v>
      </c>
      <c r="B10" s="38" t="s">
        <v>240</v>
      </c>
      <c r="C10" s="42" t="s">
        <v>148</v>
      </c>
      <c r="D10" s="87">
        <v>3633250</v>
      </c>
      <c r="E10" s="38" t="s">
        <v>280</v>
      </c>
      <c r="F10" s="38" t="s">
        <v>166</v>
      </c>
      <c r="G10" s="38"/>
      <c r="H10" s="38"/>
      <c r="I10" s="41" t="s">
        <v>163</v>
      </c>
      <c r="J10" s="41" t="s">
        <v>164</v>
      </c>
      <c r="K10" s="41" t="s">
        <v>163</v>
      </c>
      <c r="L10" s="40" t="s">
        <v>165</v>
      </c>
      <c r="M10" s="71">
        <v>44805</v>
      </c>
      <c r="N10" s="75">
        <v>44806</v>
      </c>
      <c r="O10" s="72"/>
      <c r="P10" s="72"/>
      <c r="Q10" s="79">
        <v>0</v>
      </c>
      <c r="R10" s="79">
        <v>0</v>
      </c>
      <c r="S10" s="88">
        <f t="shared" si="0"/>
        <v>0</v>
      </c>
      <c r="T10" s="41">
        <v>1</v>
      </c>
      <c r="U10" s="73">
        <v>54.01</v>
      </c>
      <c r="V10" s="41"/>
      <c r="W10" s="73"/>
      <c r="X10" s="38"/>
      <c r="Y10" s="84">
        <v>54.01</v>
      </c>
      <c r="Z10" s="36"/>
      <c r="AA10" s="33"/>
      <c r="AB10" s="5"/>
      <c r="AC10" s="5"/>
      <c r="AD10" s="5"/>
      <c r="AE10" s="5"/>
    </row>
    <row r="11" spans="1:31" s="32" customFormat="1">
      <c r="A11" s="38">
        <v>110701</v>
      </c>
      <c r="B11" s="38" t="s">
        <v>240</v>
      </c>
      <c r="C11" s="57" t="s">
        <v>149</v>
      </c>
      <c r="D11" s="65">
        <v>3813932</v>
      </c>
      <c r="E11" s="39" t="s">
        <v>169</v>
      </c>
      <c r="F11" s="38" t="s">
        <v>170</v>
      </c>
      <c r="G11" s="38"/>
      <c r="H11" s="38"/>
      <c r="I11" s="41" t="s">
        <v>163</v>
      </c>
      <c r="J11" s="41" t="s">
        <v>164</v>
      </c>
      <c r="K11" s="41" t="s">
        <v>163</v>
      </c>
      <c r="L11" s="40" t="s">
        <v>171</v>
      </c>
      <c r="M11" s="71">
        <v>44804</v>
      </c>
      <c r="N11" s="75">
        <v>44804</v>
      </c>
      <c r="O11" s="72"/>
      <c r="P11" s="72"/>
      <c r="Q11" s="79">
        <v>0</v>
      </c>
      <c r="R11" s="79">
        <v>0</v>
      </c>
      <c r="S11" s="88">
        <f t="shared" si="0"/>
        <v>0</v>
      </c>
      <c r="T11" s="41">
        <v>1</v>
      </c>
      <c r="U11" s="73">
        <v>54.01</v>
      </c>
      <c r="V11" s="41"/>
      <c r="W11" s="73"/>
      <c r="X11" s="38"/>
      <c r="Y11" s="84">
        <v>54.01</v>
      </c>
      <c r="Z11" s="36"/>
      <c r="AA11" s="33"/>
      <c r="AB11" s="5"/>
      <c r="AC11" s="5"/>
      <c r="AD11" s="5"/>
      <c r="AE11" s="5"/>
    </row>
    <row r="12" spans="1:31" s="32" customFormat="1">
      <c r="A12" s="38">
        <v>110701</v>
      </c>
      <c r="B12" s="38" t="s">
        <v>240</v>
      </c>
      <c r="C12" s="57" t="s">
        <v>150</v>
      </c>
      <c r="D12" s="65">
        <v>3631265</v>
      </c>
      <c r="E12" s="39" t="s">
        <v>172</v>
      </c>
      <c r="F12" s="38" t="s">
        <v>170</v>
      </c>
      <c r="G12" s="38"/>
      <c r="H12" s="38"/>
      <c r="I12" s="41" t="s">
        <v>163</v>
      </c>
      <c r="J12" s="41" t="s">
        <v>164</v>
      </c>
      <c r="K12" s="41" t="s">
        <v>163</v>
      </c>
      <c r="L12" s="40" t="s">
        <v>171</v>
      </c>
      <c r="M12" s="71">
        <v>44804</v>
      </c>
      <c r="N12" s="75">
        <v>44804</v>
      </c>
      <c r="O12" s="72"/>
      <c r="P12" s="72"/>
      <c r="Q12" s="79">
        <v>0</v>
      </c>
      <c r="R12" s="79">
        <v>0</v>
      </c>
      <c r="S12" s="88">
        <f t="shared" si="0"/>
        <v>0</v>
      </c>
      <c r="T12" s="41">
        <v>1</v>
      </c>
      <c r="U12" s="73">
        <v>54.01</v>
      </c>
      <c r="V12" s="41"/>
      <c r="W12" s="73"/>
      <c r="X12" s="38"/>
      <c r="Y12" s="84">
        <v>54.01</v>
      </c>
      <c r="Z12" s="36"/>
      <c r="AA12" s="33"/>
      <c r="AB12" s="5"/>
      <c r="AC12" s="5"/>
      <c r="AD12" s="5"/>
      <c r="AE12" s="5"/>
    </row>
    <row r="13" spans="1:31" s="32" customFormat="1" ht="14.25" customHeight="1">
      <c r="A13" s="38">
        <v>110701</v>
      </c>
      <c r="B13" s="38" t="s">
        <v>240</v>
      </c>
      <c r="C13" s="57" t="s">
        <v>151</v>
      </c>
      <c r="D13" s="65">
        <v>3571777</v>
      </c>
      <c r="E13" s="39" t="s">
        <v>176</v>
      </c>
      <c r="F13" s="38" t="s">
        <v>173</v>
      </c>
      <c r="G13" s="38"/>
      <c r="H13" s="38"/>
      <c r="I13" s="41" t="s">
        <v>163</v>
      </c>
      <c r="J13" s="41" t="s">
        <v>164</v>
      </c>
      <c r="K13" s="41" t="s">
        <v>175</v>
      </c>
      <c r="L13" s="40" t="s">
        <v>174</v>
      </c>
      <c r="M13" s="71">
        <v>44804</v>
      </c>
      <c r="N13" s="75">
        <v>44805</v>
      </c>
      <c r="O13" s="72"/>
      <c r="P13" s="72"/>
      <c r="Q13" s="79">
        <v>0</v>
      </c>
      <c r="R13" s="79">
        <v>0</v>
      </c>
      <c r="S13" s="88">
        <f t="shared" si="0"/>
        <v>0</v>
      </c>
      <c r="T13" s="41">
        <v>1</v>
      </c>
      <c r="U13" s="73">
        <v>125.31</v>
      </c>
      <c r="V13" s="41"/>
      <c r="W13" s="73"/>
      <c r="X13" s="38"/>
      <c r="Y13" s="84">
        <v>125.31</v>
      </c>
      <c r="Z13" s="36"/>
      <c r="AA13" s="33"/>
      <c r="AB13" s="5"/>
      <c r="AC13" s="5"/>
      <c r="AD13" s="5"/>
      <c r="AE13" s="5"/>
    </row>
    <row r="14" spans="1:31" s="35" customFormat="1">
      <c r="A14" s="38">
        <v>110701</v>
      </c>
      <c r="B14" s="38" t="s">
        <v>240</v>
      </c>
      <c r="C14" s="48" t="s">
        <v>152</v>
      </c>
      <c r="D14" s="87">
        <v>3928152</v>
      </c>
      <c r="E14" s="44" t="s">
        <v>177</v>
      </c>
      <c r="F14" s="44" t="s">
        <v>195</v>
      </c>
      <c r="G14" s="38"/>
      <c r="H14" s="38"/>
      <c r="I14" s="41" t="s">
        <v>163</v>
      </c>
      <c r="J14" s="41" t="s">
        <v>164</v>
      </c>
      <c r="K14" s="41" t="s">
        <v>163</v>
      </c>
      <c r="L14" s="40" t="s">
        <v>179</v>
      </c>
      <c r="M14" s="71">
        <v>44783</v>
      </c>
      <c r="N14" s="75">
        <v>44784</v>
      </c>
      <c r="O14" s="72"/>
      <c r="P14" s="72"/>
      <c r="Q14" s="79">
        <v>0</v>
      </c>
      <c r="R14" s="79">
        <v>0</v>
      </c>
      <c r="S14" s="88">
        <f t="shared" si="0"/>
        <v>0</v>
      </c>
      <c r="T14" s="41">
        <v>1</v>
      </c>
      <c r="U14" s="73">
        <v>54.01</v>
      </c>
      <c r="V14" s="41"/>
      <c r="W14" s="73"/>
      <c r="X14" s="38"/>
      <c r="Y14" s="84">
        <v>54.01</v>
      </c>
      <c r="Z14" s="36"/>
      <c r="AA14" s="34"/>
      <c r="AB14" s="5"/>
      <c r="AC14" s="5"/>
      <c r="AD14" s="5"/>
      <c r="AE14" s="5"/>
    </row>
    <row r="15" spans="1:31" s="35" customFormat="1">
      <c r="A15" s="38">
        <v>110701</v>
      </c>
      <c r="B15" s="72" t="s">
        <v>240</v>
      </c>
      <c r="C15" s="45" t="s">
        <v>152</v>
      </c>
      <c r="D15" s="64">
        <v>3928152</v>
      </c>
      <c r="E15" s="46" t="s">
        <v>177</v>
      </c>
      <c r="F15" s="46" t="s">
        <v>195</v>
      </c>
      <c r="G15" s="39"/>
      <c r="H15" s="38"/>
      <c r="I15" s="41" t="s">
        <v>163</v>
      </c>
      <c r="J15" s="41" t="s">
        <v>164</v>
      </c>
      <c r="K15" s="41" t="s">
        <v>163</v>
      </c>
      <c r="L15" s="40" t="s">
        <v>178</v>
      </c>
      <c r="M15" s="71">
        <v>44796</v>
      </c>
      <c r="N15" s="75">
        <v>44797</v>
      </c>
      <c r="O15" s="72"/>
      <c r="P15" s="72"/>
      <c r="Q15" s="79">
        <v>0</v>
      </c>
      <c r="R15" s="79">
        <v>0</v>
      </c>
      <c r="S15" s="88">
        <f t="shared" si="0"/>
        <v>0</v>
      </c>
      <c r="T15" s="41">
        <v>1</v>
      </c>
      <c r="U15" s="73">
        <v>54.01</v>
      </c>
      <c r="V15" s="41"/>
      <c r="W15" s="73"/>
      <c r="X15" s="38"/>
      <c r="Y15" s="84">
        <v>54.01</v>
      </c>
      <c r="Z15" s="36"/>
      <c r="AA15" s="34"/>
      <c r="AB15" s="5"/>
      <c r="AC15" s="5"/>
      <c r="AD15" s="5"/>
      <c r="AE15" s="5"/>
    </row>
    <row r="16" spans="1:31" s="32" customFormat="1">
      <c r="A16" s="38">
        <v>110701</v>
      </c>
      <c r="B16" s="72" t="s">
        <v>240</v>
      </c>
      <c r="C16" s="45" t="s">
        <v>152</v>
      </c>
      <c r="D16" s="64">
        <v>3928152</v>
      </c>
      <c r="E16" s="46" t="s">
        <v>177</v>
      </c>
      <c r="F16" s="46" t="s">
        <v>195</v>
      </c>
      <c r="G16" s="39"/>
      <c r="H16" s="38"/>
      <c r="I16" s="41" t="s">
        <v>163</v>
      </c>
      <c r="J16" s="41" t="s">
        <v>164</v>
      </c>
      <c r="K16" s="41" t="s">
        <v>163</v>
      </c>
      <c r="L16" s="40" t="s">
        <v>180</v>
      </c>
      <c r="M16" s="71">
        <v>44805</v>
      </c>
      <c r="N16" s="75">
        <v>44806</v>
      </c>
      <c r="O16" s="72"/>
      <c r="P16" s="72"/>
      <c r="Q16" s="79">
        <v>0</v>
      </c>
      <c r="R16" s="79">
        <v>0</v>
      </c>
      <c r="S16" s="88">
        <f t="shared" si="0"/>
        <v>0</v>
      </c>
      <c r="T16" s="41">
        <v>1</v>
      </c>
      <c r="U16" s="73">
        <v>54.01</v>
      </c>
      <c r="V16" s="41"/>
      <c r="W16" s="73"/>
      <c r="X16" s="38"/>
      <c r="Y16" s="84">
        <v>54.01</v>
      </c>
      <c r="Z16" s="36"/>
      <c r="AA16" s="33"/>
      <c r="AB16" s="5"/>
      <c r="AC16" s="5"/>
      <c r="AD16" s="5"/>
      <c r="AE16" s="5"/>
    </row>
    <row r="17" spans="1:31" s="32" customFormat="1">
      <c r="A17" s="38">
        <v>110701</v>
      </c>
      <c r="B17" s="72" t="s">
        <v>240</v>
      </c>
      <c r="C17" s="45" t="s">
        <v>153</v>
      </c>
      <c r="D17" s="64">
        <v>3664244</v>
      </c>
      <c r="E17" s="46" t="s">
        <v>176</v>
      </c>
      <c r="F17" s="46" t="s">
        <v>195</v>
      </c>
      <c r="G17" s="39"/>
      <c r="H17" s="38"/>
      <c r="I17" s="41" t="s">
        <v>163</v>
      </c>
      <c r="J17" s="41" t="s">
        <v>164</v>
      </c>
      <c r="K17" s="41" t="s">
        <v>163</v>
      </c>
      <c r="L17" s="40" t="s">
        <v>196</v>
      </c>
      <c r="M17" s="49" t="s">
        <v>197</v>
      </c>
      <c r="N17" s="75">
        <v>44793</v>
      </c>
      <c r="O17" s="72"/>
      <c r="P17" s="72"/>
      <c r="Q17" s="79">
        <v>0</v>
      </c>
      <c r="R17" s="79">
        <v>0</v>
      </c>
      <c r="S17" s="88">
        <f t="shared" si="0"/>
        <v>0</v>
      </c>
      <c r="T17" s="41">
        <v>1</v>
      </c>
      <c r="U17" s="73">
        <v>54.01</v>
      </c>
      <c r="V17" s="41"/>
      <c r="W17" s="73"/>
      <c r="X17" s="38"/>
      <c r="Y17" s="84">
        <v>54.01</v>
      </c>
      <c r="Z17" s="36"/>
      <c r="AA17" s="33"/>
      <c r="AB17" s="5"/>
      <c r="AC17" s="5"/>
      <c r="AD17" s="5"/>
      <c r="AE17" s="5"/>
    </row>
    <row r="18" spans="1:31" s="35" customFormat="1">
      <c r="A18" s="38">
        <v>110701</v>
      </c>
      <c r="B18" s="72" t="s">
        <v>240</v>
      </c>
      <c r="C18" s="45" t="s">
        <v>153</v>
      </c>
      <c r="D18" s="64">
        <v>3664244</v>
      </c>
      <c r="E18" s="46" t="s">
        <v>176</v>
      </c>
      <c r="F18" s="46" t="s">
        <v>195</v>
      </c>
      <c r="G18" s="39"/>
      <c r="H18" s="38"/>
      <c r="I18" s="41"/>
      <c r="J18" s="41"/>
      <c r="K18" s="41" t="s">
        <v>198</v>
      </c>
      <c r="L18" s="40" t="s">
        <v>199</v>
      </c>
      <c r="M18" s="74">
        <v>44797</v>
      </c>
      <c r="N18" s="75">
        <v>44799</v>
      </c>
      <c r="O18" s="72"/>
      <c r="P18" s="72"/>
      <c r="Q18" s="79">
        <v>0</v>
      </c>
      <c r="R18" s="79">
        <v>0</v>
      </c>
      <c r="S18" s="88">
        <f t="shared" si="0"/>
        <v>0</v>
      </c>
      <c r="T18" s="41">
        <v>2</v>
      </c>
      <c r="U18" s="73">
        <v>54.01</v>
      </c>
      <c r="V18" s="41"/>
      <c r="W18" s="73"/>
      <c r="X18" s="38"/>
      <c r="Y18" s="84">
        <v>108.02</v>
      </c>
      <c r="Z18" s="36"/>
      <c r="AA18" s="34"/>
      <c r="AB18" s="5"/>
      <c r="AC18" s="5"/>
      <c r="AD18" s="5"/>
      <c r="AE18" s="5"/>
    </row>
    <row r="19" spans="1:31" s="32" customFormat="1" ht="18.75" customHeight="1">
      <c r="A19" s="38">
        <v>110701</v>
      </c>
      <c r="B19" s="72" t="s">
        <v>240</v>
      </c>
      <c r="C19" s="45" t="s">
        <v>154</v>
      </c>
      <c r="D19" s="65">
        <v>4232712</v>
      </c>
      <c r="E19" s="46" t="s">
        <v>183</v>
      </c>
      <c r="F19" s="47" t="s">
        <v>181</v>
      </c>
      <c r="G19" s="39"/>
      <c r="H19" s="38"/>
      <c r="I19" s="41" t="s">
        <v>163</v>
      </c>
      <c r="J19" s="41" t="s">
        <v>164</v>
      </c>
      <c r="K19" s="41" t="s">
        <v>163</v>
      </c>
      <c r="L19" s="40" t="s">
        <v>182</v>
      </c>
      <c r="M19" s="54">
        <v>44775</v>
      </c>
      <c r="N19" s="75">
        <v>44775</v>
      </c>
      <c r="O19" s="72"/>
      <c r="P19" s="72"/>
      <c r="Q19" s="79">
        <v>0</v>
      </c>
      <c r="R19" s="79">
        <v>0</v>
      </c>
      <c r="S19" s="88">
        <f t="shared" si="0"/>
        <v>0</v>
      </c>
      <c r="T19" s="41">
        <v>0</v>
      </c>
      <c r="U19" s="73">
        <v>0</v>
      </c>
      <c r="V19" s="41">
        <v>1</v>
      </c>
      <c r="W19" s="73">
        <v>28.78</v>
      </c>
      <c r="X19" s="38"/>
      <c r="Y19" s="84">
        <v>28.78</v>
      </c>
      <c r="Z19" s="36"/>
      <c r="AA19" s="33"/>
      <c r="AB19" s="5"/>
      <c r="AC19" s="5"/>
      <c r="AD19" s="5"/>
      <c r="AE19" s="5"/>
    </row>
    <row r="20" spans="1:31" s="35" customFormat="1" ht="18.75" customHeight="1">
      <c r="A20" s="38">
        <v>110701</v>
      </c>
      <c r="B20" s="72" t="s">
        <v>240</v>
      </c>
      <c r="C20" s="45" t="s">
        <v>154</v>
      </c>
      <c r="D20" s="65">
        <v>4232712</v>
      </c>
      <c r="E20" s="46" t="s">
        <v>183</v>
      </c>
      <c r="F20" s="47" t="s">
        <v>185</v>
      </c>
      <c r="G20" s="39"/>
      <c r="H20" s="38"/>
      <c r="I20" s="41" t="s">
        <v>163</v>
      </c>
      <c r="J20" s="41" t="s">
        <v>164</v>
      </c>
      <c r="K20" s="41" t="s">
        <v>163</v>
      </c>
      <c r="L20" s="40" t="s">
        <v>184</v>
      </c>
      <c r="M20" s="54">
        <v>44790</v>
      </c>
      <c r="N20" s="75">
        <v>44790</v>
      </c>
      <c r="O20" s="72"/>
      <c r="P20" s="72"/>
      <c r="Q20" s="79">
        <v>0</v>
      </c>
      <c r="R20" s="79">
        <v>0</v>
      </c>
      <c r="S20" s="88">
        <f t="shared" ref="S20:S31" si="1">Q20+R20</f>
        <v>0</v>
      </c>
      <c r="T20" s="41">
        <v>0</v>
      </c>
      <c r="U20" s="73">
        <v>0</v>
      </c>
      <c r="V20" s="41">
        <v>1</v>
      </c>
      <c r="W20" s="73">
        <v>28.78</v>
      </c>
      <c r="X20" s="38"/>
      <c r="Y20" s="84">
        <v>28.78</v>
      </c>
      <c r="Z20" s="36"/>
      <c r="AA20" s="34"/>
      <c r="AB20" s="5"/>
      <c r="AC20" s="5"/>
      <c r="AD20" s="5"/>
      <c r="AE20" s="5"/>
    </row>
    <row r="21" spans="1:31" s="35" customFormat="1" ht="18.75" customHeight="1">
      <c r="A21" s="38">
        <v>110701</v>
      </c>
      <c r="B21" s="72" t="s">
        <v>240</v>
      </c>
      <c r="C21" s="45" t="s">
        <v>154</v>
      </c>
      <c r="D21" s="65">
        <v>4232712</v>
      </c>
      <c r="E21" s="46" t="s">
        <v>183</v>
      </c>
      <c r="F21" s="37" t="s">
        <v>186</v>
      </c>
      <c r="G21" s="39"/>
      <c r="H21" s="38"/>
      <c r="I21" s="41" t="s">
        <v>163</v>
      </c>
      <c r="J21" s="41" t="s">
        <v>164</v>
      </c>
      <c r="K21" s="41" t="s">
        <v>163</v>
      </c>
      <c r="L21" s="40" t="s">
        <v>187</v>
      </c>
      <c r="M21" s="54">
        <v>44792</v>
      </c>
      <c r="N21" s="75">
        <v>44792</v>
      </c>
      <c r="O21" s="72"/>
      <c r="P21" s="72"/>
      <c r="Q21" s="79">
        <v>0</v>
      </c>
      <c r="R21" s="79">
        <v>0</v>
      </c>
      <c r="S21" s="88">
        <f t="shared" si="1"/>
        <v>0</v>
      </c>
      <c r="T21" s="41">
        <v>0</v>
      </c>
      <c r="U21" s="73">
        <v>0</v>
      </c>
      <c r="V21" s="41">
        <v>1</v>
      </c>
      <c r="W21" s="73">
        <v>28.78</v>
      </c>
      <c r="X21" s="38"/>
      <c r="Y21" s="84">
        <v>28.78</v>
      </c>
      <c r="Z21" s="36"/>
      <c r="AA21" s="34"/>
      <c r="AB21" s="5"/>
      <c r="AC21" s="5"/>
      <c r="AD21" s="5"/>
      <c r="AE21" s="5"/>
    </row>
    <row r="22" spans="1:31" s="35" customFormat="1" ht="18.75" customHeight="1">
      <c r="A22" s="38">
        <v>110701</v>
      </c>
      <c r="B22" s="72" t="s">
        <v>240</v>
      </c>
      <c r="C22" s="45" t="s">
        <v>154</v>
      </c>
      <c r="D22" s="65">
        <v>4232712</v>
      </c>
      <c r="E22" s="46" t="s">
        <v>183</v>
      </c>
      <c r="F22" s="37" t="s">
        <v>188</v>
      </c>
      <c r="G22" s="39"/>
      <c r="H22" s="38"/>
      <c r="I22" s="41" t="s">
        <v>163</v>
      </c>
      <c r="J22" s="41" t="s">
        <v>164</v>
      </c>
      <c r="K22" s="41" t="s">
        <v>163</v>
      </c>
      <c r="L22" s="40" t="s">
        <v>189</v>
      </c>
      <c r="M22" s="54">
        <v>44797</v>
      </c>
      <c r="N22" s="75">
        <v>44797</v>
      </c>
      <c r="O22" s="72"/>
      <c r="P22" s="72"/>
      <c r="Q22" s="79">
        <v>0</v>
      </c>
      <c r="R22" s="79">
        <v>0</v>
      </c>
      <c r="S22" s="88">
        <f t="shared" si="1"/>
        <v>0</v>
      </c>
      <c r="T22" s="41">
        <v>0</v>
      </c>
      <c r="U22" s="73">
        <v>0</v>
      </c>
      <c r="V22" s="41">
        <v>1</v>
      </c>
      <c r="W22" s="73">
        <v>28.78</v>
      </c>
      <c r="X22" s="38"/>
      <c r="Y22" s="84">
        <v>28.78</v>
      </c>
      <c r="Z22" s="36"/>
      <c r="AA22" s="34"/>
      <c r="AB22" s="5"/>
      <c r="AC22" s="5"/>
      <c r="AD22" s="5"/>
      <c r="AE22" s="5"/>
    </row>
    <row r="23" spans="1:31" s="35" customFormat="1" ht="18.75" customHeight="1">
      <c r="A23" s="38">
        <v>110701</v>
      </c>
      <c r="B23" s="72" t="s">
        <v>240</v>
      </c>
      <c r="C23" s="45" t="s">
        <v>154</v>
      </c>
      <c r="D23" s="65">
        <v>4232712</v>
      </c>
      <c r="E23" s="46" t="s">
        <v>183</v>
      </c>
      <c r="F23" s="37" t="s">
        <v>190</v>
      </c>
      <c r="G23" s="39"/>
      <c r="H23" s="38"/>
      <c r="I23" s="41" t="s">
        <v>163</v>
      </c>
      <c r="J23" s="41" t="s">
        <v>164</v>
      </c>
      <c r="K23" s="41" t="s">
        <v>163</v>
      </c>
      <c r="L23" s="40" t="s">
        <v>191</v>
      </c>
      <c r="M23" s="54">
        <v>44799</v>
      </c>
      <c r="N23" s="75">
        <v>44800</v>
      </c>
      <c r="O23" s="72"/>
      <c r="P23" s="72"/>
      <c r="Q23" s="79">
        <v>0</v>
      </c>
      <c r="R23" s="79">
        <v>0</v>
      </c>
      <c r="S23" s="88">
        <f t="shared" si="1"/>
        <v>0</v>
      </c>
      <c r="T23" s="41">
        <v>1</v>
      </c>
      <c r="U23" s="73">
        <v>95.97</v>
      </c>
      <c r="V23" s="41"/>
      <c r="W23" s="73"/>
      <c r="X23" s="38"/>
      <c r="Y23" s="84">
        <v>95.97</v>
      </c>
      <c r="Z23" s="36"/>
      <c r="AA23" s="34"/>
      <c r="AB23" s="5"/>
      <c r="AC23" s="5"/>
      <c r="AD23" s="5"/>
      <c r="AE23" s="5"/>
    </row>
    <row r="24" spans="1:31" s="35" customFormat="1" ht="18.75" customHeight="1">
      <c r="A24" s="38">
        <v>110701</v>
      </c>
      <c r="B24" s="72" t="s">
        <v>240</v>
      </c>
      <c r="C24" s="45" t="s">
        <v>154</v>
      </c>
      <c r="D24" s="65">
        <v>4232712</v>
      </c>
      <c r="E24" s="46" t="s">
        <v>183</v>
      </c>
      <c r="F24" s="37" t="s">
        <v>192</v>
      </c>
      <c r="G24" s="39"/>
      <c r="H24" s="38"/>
      <c r="I24" s="41" t="s">
        <v>163</v>
      </c>
      <c r="J24" s="41" t="s">
        <v>164</v>
      </c>
      <c r="K24" s="41" t="s">
        <v>163</v>
      </c>
      <c r="L24" s="40" t="s">
        <v>193</v>
      </c>
      <c r="M24" s="54" t="s">
        <v>194</v>
      </c>
      <c r="N24" s="75">
        <v>44805</v>
      </c>
      <c r="O24" s="72"/>
      <c r="P24" s="72"/>
      <c r="Q24" s="79">
        <v>0</v>
      </c>
      <c r="R24" s="79">
        <v>0</v>
      </c>
      <c r="S24" s="88">
        <f t="shared" si="1"/>
        <v>0</v>
      </c>
      <c r="T24" s="41">
        <v>1</v>
      </c>
      <c r="U24" s="73">
        <v>95.97</v>
      </c>
      <c r="V24" s="41"/>
      <c r="W24" s="73"/>
      <c r="X24" s="38"/>
      <c r="Y24" s="84">
        <v>95.97</v>
      </c>
      <c r="Z24" s="36"/>
      <c r="AA24" s="34"/>
      <c r="AB24" s="5"/>
      <c r="AC24" s="5"/>
      <c r="AD24" s="5"/>
      <c r="AE24" s="5"/>
    </row>
    <row r="25" spans="1:31" s="32" customFormat="1">
      <c r="A25" s="38">
        <v>110701</v>
      </c>
      <c r="B25" s="38" t="s">
        <v>240</v>
      </c>
      <c r="C25" s="45" t="s">
        <v>151</v>
      </c>
      <c r="D25" s="65">
        <v>3571777</v>
      </c>
      <c r="E25" s="46" t="s">
        <v>176</v>
      </c>
      <c r="F25" s="47" t="s">
        <v>200</v>
      </c>
      <c r="G25" s="39"/>
      <c r="H25" s="38"/>
      <c r="I25" s="41" t="s">
        <v>163</v>
      </c>
      <c r="J25" s="41" t="s">
        <v>164</v>
      </c>
      <c r="K25" s="41" t="s">
        <v>163</v>
      </c>
      <c r="L25" s="53" t="s">
        <v>201</v>
      </c>
      <c r="M25" s="54">
        <v>44802</v>
      </c>
      <c r="N25" s="86" t="s">
        <v>202</v>
      </c>
      <c r="O25" s="72"/>
      <c r="P25" s="72"/>
      <c r="Q25" s="79">
        <v>0</v>
      </c>
      <c r="R25" s="79">
        <v>0</v>
      </c>
      <c r="S25" s="88">
        <f t="shared" si="1"/>
        <v>0</v>
      </c>
      <c r="T25" s="41">
        <v>1</v>
      </c>
      <c r="U25" s="73">
        <v>54.01</v>
      </c>
      <c r="V25" s="41"/>
      <c r="W25" s="73"/>
      <c r="X25" s="38"/>
      <c r="Y25" s="84">
        <v>54.01</v>
      </c>
      <c r="Z25" s="36"/>
      <c r="AA25" s="33"/>
      <c r="AB25" s="5"/>
      <c r="AC25" s="5"/>
      <c r="AD25" s="5"/>
      <c r="AE25" s="5"/>
    </row>
    <row r="26" spans="1:31" s="32" customFormat="1">
      <c r="A26" s="38">
        <v>110701</v>
      </c>
      <c r="B26" s="38" t="s">
        <v>240</v>
      </c>
      <c r="C26" s="50" t="s">
        <v>147</v>
      </c>
      <c r="D26" s="86">
        <v>3531481</v>
      </c>
      <c r="E26" s="38" t="s">
        <v>168</v>
      </c>
      <c r="F26" s="38" t="s">
        <v>208</v>
      </c>
      <c r="G26" s="38"/>
      <c r="H26" s="38"/>
      <c r="I26" s="41" t="s">
        <v>163</v>
      </c>
      <c r="J26" s="41" t="s">
        <v>164</v>
      </c>
      <c r="K26" s="41" t="s">
        <v>163</v>
      </c>
      <c r="L26" s="40" t="s">
        <v>182</v>
      </c>
      <c r="M26" s="54">
        <v>44790</v>
      </c>
      <c r="N26" s="75">
        <v>44791</v>
      </c>
      <c r="O26" s="72"/>
      <c r="P26" s="72"/>
      <c r="Q26" s="79">
        <v>0</v>
      </c>
      <c r="R26" s="79">
        <v>0</v>
      </c>
      <c r="S26" s="88">
        <f t="shared" si="1"/>
        <v>0</v>
      </c>
      <c r="T26" s="41">
        <v>3</v>
      </c>
      <c r="U26" s="73">
        <v>54.01</v>
      </c>
      <c r="V26" s="41"/>
      <c r="W26" s="73"/>
      <c r="X26" s="38"/>
      <c r="Y26" s="84">
        <v>162.03</v>
      </c>
      <c r="Z26" s="36"/>
      <c r="AA26" s="33"/>
      <c r="AB26" s="5"/>
      <c r="AC26" s="5"/>
      <c r="AD26" s="5"/>
      <c r="AE26" s="5"/>
    </row>
    <row r="27" spans="1:31" s="32" customFormat="1">
      <c r="A27" s="38">
        <v>110701</v>
      </c>
      <c r="B27" s="38" t="s">
        <v>240</v>
      </c>
      <c r="C27" s="42" t="s">
        <v>148</v>
      </c>
      <c r="D27" s="87">
        <v>3633250</v>
      </c>
      <c r="E27" s="38" t="s">
        <v>280</v>
      </c>
      <c r="F27" s="38" t="s">
        <v>208</v>
      </c>
      <c r="G27" s="38"/>
      <c r="H27" s="38"/>
      <c r="I27" s="41" t="s">
        <v>163</v>
      </c>
      <c r="J27" s="41" t="s">
        <v>164</v>
      </c>
      <c r="K27" s="41" t="s">
        <v>163</v>
      </c>
      <c r="L27" s="40" t="s">
        <v>182</v>
      </c>
      <c r="M27" s="54">
        <v>44790</v>
      </c>
      <c r="N27" s="75">
        <v>44791</v>
      </c>
      <c r="O27" s="72"/>
      <c r="P27" s="72"/>
      <c r="Q27" s="79">
        <v>0</v>
      </c>
      <c r="R27" s="79">
        <v>0</v>
      </c>
      <c r="S27" s="88">
        <f t="shared" si="1"/>
        <v>0</v>
      </c>
      <c r="T27" s="41">
        <v>3</v>
      </c>
      <c r="U27" s="73">
        <v>54.01</v>
      </c>
      <c r="V27" s="41"/>
      <c r="W27" s="73"/>
      <c r="X27" s="38"/>
      <c r="Y27" s="84">
        <v>162.03</v>
      </c>
      <c r="Z27" s="36"/>
      <c r="AA27" s="33"/>
      <c r="AB27" s="5"/>
      <c r="AC27" s="5"/>
      <c r="AD27" s="5"/>
      <c r="AE27" s="5"/>
    </row>
    <row r="28" spans="1:31" s="32" customFormat="1">
      <c r="A28" s="38">
        <v>110701</v>
      </c>
      <c r="B28" s="38" t="s">
        <v>240</v>
      </c>
      <c r="C28" s="42" t="s">
        <v>151</v>
      </c>
      <c r="D28" s="65">
        <v>3571777</v>
      </c>
      <c r="E28" s="39" t="s">
        <v>176</v>
      </c>
      <c r="F28" s="38" t="s">
        <v>203</v>
      </c>
      <c r="G28" s="38"/>
      <c r="H28" s="38"/>
      <c r="I28" s="41" t="s">
        <v>163</v>
      </c>
      <c r="J28" s="41" t="s">
        <v>164</v>
      </c>
      <c r="K28" s="41" t="s">
        <v>163</v>
      </c>
      <c r="L28" s="40" t="s">
        <v>201</v>
      </c>
      <c r="M28" s="54">
        <v>44798</v>
      </c>
      <c r="N28" s="75">
        <v>44799</v>
      </c>
      <c r="O28" s="72"/>
      <c r="P28" s="72"/>
      <c r="Q28" s="79">
        <v>0</v>
      </c>
      <c r="R28" s="79">
        <v>0</v>
      </c>
      <c r="S28" s="88">
        <f t="shared" si="1"/>
        <v>0</v>
      </c>
      <c r="T28" s="41">
        <v>1</v>
      </c>
      <c r="U28" s="73">
        <v>54.01</v>
      </c>
      <c r="V28" s="41"/>
      <c r="W28" s="73"/>
      <c r="X28" s="38"/>
      <c r="Y28" s="84">
        <v>54.01</v>
      </c>
      <c r="Z28" s="36"/>
      <c r="AA28" s="33"/>
      <c r="AB28" s="5"/>
      <c r="AC28" s="5"/>
      <c r="AD28" s="5"/>
      <c r="AE28" s="5"/>
    </row>
    <row r="29" spans="1:31" s="32" customFormat="1">
      <c r="A29" s="38">
        <v>110701</v>
      </c>
      <c r="B29" s="38" t="s">
        <v>240</v>
      </c>
      <c r="C29" s="42" t="s">
        <v>151</v>
      </c>
      <c r="D29" s="65">
        <v>3571777</v>
      </c>
      <c r="E29" s="39" t="s">
        <v>176</v>
      </c>
      <c r="F29" s="38" t="s">
        <v>204</v>
      </c>
      <c r="G29" s="38"/>
      <c r="H29" s="38"/>
      <c r="I29" s="41" t="s">
        <v>163</v>
      </c>
      <c r="J29" s="41" t="s">
        <v>164</v>
      </c>
      <c r="K29" s="41" t="s">
        <v>163</v>
      </c>
      <c r="L29" s="40" t="s">
        <v>205</v>
      </c>
      <c r="M29" s="54">
        <v>44795</v>
      </c>
      <c r="N29" s="75">
        <v>44796</v>
      </c>
      <c r="O29" s="72"/>
      <c r="P29" s="72"/>
      <c r="Q29" s="79">
        <v>0</v>
      </c>
      <c r="R29" s="79">
        <v>0</v>
      </c>
      <c r="S29" s="88">
        <f t="shared" si="1"/>
        <v>0</v>
      </c>
      <c r="T29" s="41">
        <v>1</v>
      </c>
      <c r="U29" s="73">
        <v>54.01</v>
      </c>
      <c r="V29" s="41"/>
      <c r="W29" s="73"/>
      <c r="X29" s="38"/>
      <c r="Y29" s="84">
        <v>54.01</v>
      </c>
      <c r="Z29" s="36"/>
      <c r="AA29" s="33"/>
      <c r="AB29" s="5"/>
      <c r="AC29" s="5"/>
      <c r="AD29" s="5"/>
      <c r="AE29" s="5"/>
    </row>
    <row r="30" spans="1:31" s="32" customFormat="1">
      <c r="A30" s="38">
        <v>110701</v>
      </c>
      <c r="B30" s="38" t="s">
        <v>240</v>
      </c>
      <c r="C30" s="42" t="s">
        <v>151</v>
      </c>
      <c r="D30" s="65">
        <v>3571777</v>
      </c>
      <c r="E30" s="39" t="s">
        <v>176</v>
      </c>
      <c r="F30" s="38" t="s">
        <v>206</v>
      </c>
      <c r="G30" s="38"/>
      <c r="H30" s="38"/>
      <c r="I30" s="41" t="s">
        <v>163</v>
      </c>
      <c r="J30" s="41" t="s">
        <v>164</v>
      </c>
      <c r="K30" s="41" t="s">
        <v>163</v>
      </c>
      <c r="L30" s="40" t="s">
        <v>207</v>
      </c>
      <c r="M30" s="54">
        <v>44791</v>
      </c>
      <c r="N30" s="75">
        <v>44792</v>
      </c>
      <c r="O30" s="72"/>
      <c r="P30" s="72"/>
      <c r="Q30" s="79">
        <v>0</v>
      </c>
      <c r="R30" s="79">
        <v>0</v>
      </c>
      <c r="S30" s="88">
        <f t="shared" si="1"/>
        <v>0</v>
      </c>
      <c r="T30" s="41">
        <v>1</v>
      </c>
      <c r="U30" s="73">
        <v>54.01</v>
      </c>
      <c r="V30" s="41"/>
      <c r="W30" s="73"/>
      <c r="X30" s="38"/>
      <c r="Y30" s="84">
        <v>54.01</v>
      </c>
      <c r="Z30" s="36"/>
      <c r="AA30" s="33"/>
      <c r="AB30" s="5"/>
      <c r="AC30" s="5"/>
      <c r="AD30" s="5"/>
      <c r="AE30" s="5"/>
    </row>
    <row r="31" spans="1:31" s="32" customFormat="1">
      <c r="A31" s="38">
        <v>110701</v>
      </c>
      <c r="B31" s="38" t="s">
        <v>240</v>
      </c>
      <c r="C31" s="57" t="s">
        <v>155</v>
      </c>
      <c r="D31" s="64">
        <v>3206432</v>
      </c>
      <c r="E31" s="39" t="s">
        <v>209</v>
      </c>
      <c r="F31" s="38" t="s">
        <v>274</v>
      </c>
      <c r="G31" s="38"/>
      <c r="H31" s="38"/>
      <c r="I31" s="41" t="s">
        <v>163</v>
      </c>
      <c r="J31" s="41" t="s">
        <v>164</v>
      </c>
      <c r="K31" s="41" t="s">
        <v>163</v>
      </c>
      <c r="L31" s="40" t="s">
        <v>210</v>
      </c>
      <c r="M31" s="75">
        <v>44788</v>
      </c>
      <c r="N31" s="75">
        <v>44789</v>
      </c>
      <c r="O31" s="72"/>
      <c r="P31" s="72"/>
      <c r="Q31" s="79">
        <v>0</v>
      </c>
      <c r="R31" s="79">
        <v>0</v>
      </c>
      <c r="S31" s="88">
        <f t="shared" si="1"/>
        <v>0</v>
      </c>
      <c r="T31" s="67">
        <v>1</v>
      </c>
      <c r="U31" s="68">
        <v>95.97</v>
      </c>
      <c r="V31" s="67">
        <v>1</v>
      </c>
      <c r="W31" s="68">
        <v>28.78</v>
      </c>
      <c r="X31" s="86">
        <v>2</v>
      </c>
      <c r="Y31" s="84">
        <v>124.75</v>
      </c>
      <c r="Z31" s="36"/>
      <c r="AA31" s="33"/>
      <c r="AB31" s="5"/>
      <c r="AC31" s="5"/>
      <c r="AD31" s="5"/>
      <c r="AE31" s="5"/>
    </row>
    <row r="32" spans="1:31">
      <c r="A32" s="38">
        <v>110701</v>
      </c>
      <c r="B32" s="38" t="s">
        <v>240</v>
      </c>
      <c r="C32" s="57" t="s">
        <v>156</v>
      </c>
      <c r="D32" s="65">
        <v>3633276</v>
      </c>
      <c r="E32" s="60" t="s">
        <v>211</v>
      </c>
      <c r="F32" s="52" t="s">
        <v>273</v>
      </c>
      <c r="G32" s="76"/>
      <c r="H32" s="51"/>
      <c r="I32" s="41" t="s">
        <v>163</v>
      </c>
      <c r="J32" s="41" t="s">
        <v>164</v>
      </c>
      <c r="K32" s="41" t="s">
        <v>163</v>
      </c>
      <c r="L32" s="40" t="s">
        <v>182</v>
      </c>
      <c r="M32" s="77">
        <v>44775</v>
      </c>
      <c r="N32" s="77">
        <v>44775</v>
      </c>
      <c r="O32" s="78"/>
      <c r="P32" s="79"/>
      <c r="Q32" s="79">
        <v>0</v>
      </c>
      <c r="R32" s="79">
        <v>0</v>
      </c>
      <c r="S32" s="88">
        <f t="shared" ref="S32" si="2">Q32+R32</f>
        <v>0</v>
      </c>
      <c r="T32" s="51">
        <v>0</v>
      </c>
      <c r="U32" s="80">
        <v>0</v>
      </c>
      <c r="V32" s="51">
        <v>1</v>
      </c>
      <c r="W32" s="80">
        <v>17.52</v>
      </c>
      <c r="X32" s="51">
        <v>1</v>
      </c>
      <c r="Y32" s="84">
        <v>17.52</v>
      </c>
      <c r="Z32" s="89"/>
      <c r="AA32" s="17"/>
      <c r="AB32" s="5"/>
      <c r="AC32" s="5"/>
      <c r="AD32" s="25" t="s">
        <v>91</v>
      </c>
      <c r="AE32" s="5"/>
    </row>
    <row r="33" spans="1:31" s="35" customFormat="1">
      <c r="A33" s="38">
        <v>110701</v>
      </c>
      <c r="B33" s="38" t="s">
        <v>240</v>
      </c>
      <c r="C33" s="57" t="s">
        <v>156</v>
      </c>
      <c r="D33" s="65">
        <v>3633276</v>
      </c>
      <c r="E33" s="60" t="s">
        <v>211</v>
      </c>
      <c r="F33" s="43" t="s">
        <v>272</v>
      </c>
      <c r="G33" s="76"/>
      <c r="H33" s="51"/>
      <c r="I33" s="41" t="s">
        <v>163</v>
      </c>
      <c r="J33" s="41" t="s">
        <v>164</v>
      </c>
      <c r="K33" s="41" t="s">
        <v>163</v>
      </c>
      <c r="L33" s="40" t="s">
        <v>212</v>
      </c>
      <c r="M33" s="77">
        <v>44790</v>
      </c>
      <c r="N33" s="77">
        <v>44790</v>
      </c>
      <c r="O33" s="78"/>
      <c r="P33" s="79"/>
      <c r="Q33" s="79">
        <v>0</v>
      </c>
      <c r="R33" s="79">
        <v>0</v>
      </c>
      <c r="S33" s="88">
        <f t="shared" ref="S33:S62" si="3">Q33+R33</f>
        <v>0</v>
      </c>
      <c r="T33" s="51">
        <v>0</v>
      </c>
      <c r="U33" s="80">
        <v>0</v>
      </c>
      <c r="V33" s="51">
        <v>1</v>
      </c>
      <c r="W33" s="80">
        <v>17.52</v>
      </c>
      <c r="X33" s="51">
        <v>1</v>
      </c>
      <c r="Y33" s="84">
        <v>17.52</v>
      </c>
      <c r="Z33" s="89"/>
      <c r="AA33" s="17"/>
      <c r="AB33" s="5"/>
      <c r="AC33" s="5"/>
      <c r="AD33" s="25"/>
      <c r="AE33" s="5"/>
    </row>
    <row r="34" spans="1:31" s="35" customFormat="1">
      <c r="A34" s="38">
        <v>110701</v>
      </c>
      <c r="B34" s="38" t="s">
        <v>240</v>
      </c>
      <c r="C34" s="57" t="s">
        <v>156</v>
      </c>
      <c r="D34" s="65">
        <v>3633276</v>
      </c>
      <c r="E34" s="60" t="s">
        <v>211</v>
      </c>
      <c r="F34" s="52" t="s">
        <v>271</v>
      </c>
      <c r="G34" s="76"/>
      <c r="H34" s="51"/>
      <c r="I34" s="41" t="s">
        <v>163</v>
      </c>
      <c r="J34" s="41" t="s">
        <v>164</v>
      </c>
      <c r="K34" s="41" t="s">
        <v>163</v>
      </c>
      <c r="L34" s="40" t="s">
        <v>187</v>
      </c>
      <c r="M34" s="77">
        <v>44792</v>
      </c>
      <c r="N34" s="77">
        <v>44792</v>
      </c>
      <c r="O34" s="78"/>
      <c r="P34" s="79"/>
      <c r="Q34" s="79">
        <v>0</v>
      </c>
      <c r="R34" s="79">
        <v>0</v>
      </c>
      <c r="S34" s="88">
        <f t="shared" si="3"/>
        <v>0</v>
      </c>
      <c r="T34" s="51">
        <v>0</v>
      </c>
      <c r="U34" s="80">
        <v>0</v>
      </c>
      <c r="V34" s="51">
        <v>1</v>
      </c>
      <c r="W34" s="80">
        <v>17.52</v>
      </c>
      <c r="X34" s="51">
        <v>1</v>
      </c>
      <c r="Y34" s="84">
        <v>17.52</v>
      </c>
      <c r="Z34" s="89"/>
      <c r="AA34" s="17"/>
      <c r="AB34" s="5"/>
      <c r="AC34" s="5"/>
      <c r="AD34" s="25"/>
      <c r="AE34" s="5"/>
    </row>
    <row r="35" spans="1:31" s="35" customFormat="1">
      <c r="A35" s="38">
        <v>110701</v>
      </c>
      <c r="B35" s="38" t="s">
        <v>240</v>
      </c>
      <c r="C35" s="57" t="s">
        <v>156</v>
      </c>
      <c r="D35" s="65">
        <v>3633276</v>
      </c>
      <c r="E35" s="60" t="s">
        <v>211</v>
      </c>
      <c r="F35" s="52" t="s">
        <v>270</v>
      </c>
      <c r="G35" s="76"/>
      <c r="H35" s="51"/>
      <c r="I35" s="41" t="s">
        <v>163</v>
      </c>
      <c r="J35" s="41" t="s">
        <v>164</v>
      </c>
      <c r="K35" s="41" t="s">
        <v>163</v>
      </c>
      <c r="L35" s="40" t="s">
        <v>189</v>
      </c>
      <c r="M35" s="77">
        <v>44797</v>
      </c>
      <c r="N35" s="77">
        <v>44797</v>
      </c>
      <c r="O35" s="78"/>
      <c r="P35" s="79"/>
      <c r="Q35" s="79">
        <v>0</v>
      </c>
      <c r="R35" s="79">
        <v>0</v>
      </c>
      <c r="S35" s="88">
        <f t="shared" si="3"/>
        <v>0</v>
      </c>
      <c r="T35" s="51">
        <v>0</v>
      </c>
      <c r="U35" s="80">
        <v>0</v>
      </c>
      <c r="V35" s="51">
        <v>1</v>
      </c>
      <c r="W35" s="80">
        <v>17.52</v>
      </c>
      <c r="X35" s="51">
        <v>1</v>
      </c>
      <c r="Y35" s="84">
        <v>17.52</v>
      </c>
      <c r="Z35" s="89"/>
      <c r="AA35" s="17"/>
      <c r="AB35" s="5"/>
      <c r="AC35" s="5"/>
      <c r="AD35" s="25"/>
      <c r="AE35" s="5"/>
    </row>
    <row r="36" spans="1:31" s="35" customFormat="1">
      <c r="A36" s="38">
        <v>110701</v>
      </c>
      <c r="B36" s="38" t="s">
        <v>240</v>
      </c>
      <c r="C36" s="57" t="s">
        <v>156</v>
      </c>
      <c r="D36" s="65">
        <v>3633276</v>
      </c>
      <c r="E36" s="60" t="s">
        <v>211</v>
      </c>
      <c r="F36" s="52" t="s">
        <v>269</v>
      </c>
      <c r="G36" s="76"/>
      <c r="H36" s="51"/>
      <c r="I36" s="41" t="s">
        <v>163</v>
      </c>
      <c r="J36" s="41" t="s">
        <v>164</v>
      </c>
      <c r="K36" s="41" t="s">
        <v>163</v>
      </c>
      <c r="L36" s="40" t="s">
        <v>191</v>
      </c>
      <c r="M36" s="77">
        <v>44799</v>
      </c>
      <c r="N36" s="77">
        <v>44800</v>
      </c>
      <c r="O36" s="78"/>
      <c r="P36" s="79"/>
      <c r="Q36" s="79">
        <v>0</v>
      </c>
      <c r="R36" s="79">
        <v>0</v>
      </c>
      <c r="S36" s="88">
        <f t="shared" si="3"/>
        <v>0</v>
      </c>
      <c r="T36" s="51">
        <v>1</v>
      </c>
      <c r="U36" s="80">
        <v>54.01</v>
      </c>
      <c r="V36" s="51">
        <v>0</v>
      </c>
      <c r="W36" s="80">
        <v>0</v>
      </c>
      <c r="X36" s="51">
        <v>1</v>
      </c>
      <c r="Y36" s="84">
        <v>54.01</v>
      </c>
      <c r="Z36" s="89"/>
      <c r="AA36" s="17"/>
      <c r="AB36" s="5"/>
      <c r="AC36" s="5"/>
      <c r="AD36" s="25"/>
      <c r="AE36" s="5"/>
    </row>
    <row r="37" spans="1:31" s="35" customFormat="1">
      <c r="A37" s="38">
        <v>110701</v>
      </c>
      <c r="B37" s="38" t="s">
        <v>240</v>
      </c>
      <c r="C37" s="57" t="s">
        <v>156</v>
      </c>
      <c r="D37" s="65">
        <v>3633276</v>
      </c>
      <c r="E37" s="60" t="s">
        <v>211</v>
      </c>
      <c r="F37" s="52" t="s">
        <v>268</v>
      </c>
      <c r="G37" s="76"/>
      <c r="H37" s="51"/>
      <c r="I37" s="41" t="s">
        <v>163</v>
      </c>
      <c r="J37" s="41" t="s">
        <v>164</v>
      </c>
      <c r="K37" s="41" t="s">
        <v>163</v>
      </c>
      <c r="L37" s="40" t="s">
        <v>193</v>
      </c>
      <c r="M37" s="77">
        <v>44804</v>
      </c>
      <c r="N37" s="77">
        <v>44805</v>
      </c>
      <c r="O37" s="78"/>
      <c r="P37" s="79"/>
      <c r="Q37" s="79">
        <v>0</v>
      </c>
      <c r="R37" s="79">
        <v>0</v>
      </c>
      <c r="S37" s="88">
        <f t="shared" si="3"/>
        <v>0</v>
      </c>
      <c r="T37" s="51">
        <v>1</v>
      </c>
      <c r="U37" s="80">
        <v>54.01</v>
      </c>
      <c r="V37" s="51">
        <v>0</v>
      </c>
      <c r="W37" s="80">
        <v>0</v>
      </c>
      <c r="X37" s="51">
        <v>1</v>
      </c>
      <c r="Y37" s="84">
        <v>54.01</v>
      </c>
      <c r="Z37" s="89"/>
      <c r="AA37" s="17"/>
      <c r="AB37" s="5"/>
      <c r="AC37" s="5"/>
      <c r="AD37" s="25"/>
      <c r="AE37" s="5"/>
    </row>
    <row r="38" spans="1:31">
      <c r="A38" s="38">
        <v>110701</v>
      </c>
      <c r="B38" s="38" t="s">
        <v>240</v>
      </c>
      <c r="C38" s="58" t="s">
        <v>157</v>
      </c>
      <c r="D38" s="66">
        <v>3527972</v>
      </c>
      <c r="E38" s="61" t="s">
        <v>213</v>
      </c>
      <c r="F38" s="52" t="s">
        <v>267</v>
      </c>
      <c r="G38" s="76"/>
      <c r="H38" s="51"/>
      <c r="I38" s="41" t="s">
        <v>163</v>
      </c>
      <c r="J38" s="41" t="s">
        <v>214</v>
      </c>
      <c r="K38" s="41" t="s">
        <v>163</v>
      </c>
      <c r="L38" s="40" t="s">
        <v>215</v>
      </c>
      <c r="M38" s="77">
        <v>44749</v>
      </c>
      <c r="N38" s="77">
        <v>44749</v>
      </c>
      <c r="O38" s="78"/>
      <c r="P38" s="79"/>
      <c r="Q38" s="79">
        <v>0</v>
      </c>
      <c r="R38" s="79">
        <v>0</v>
      </c>
      <c r="S38" s="88">
        <f t="shared" si="3"/>
        <v>0</v>
      </c>
      <c r="T38" s="51">
        <v>0</v>
      </c>
      <c r="U38" s="80">
        <v>0</v>
      </c>
      <c r="V38" s="51">
        <v>1</v>
      </c>
      <c r="W38" s="80">
        <v>17.52</v>
      </c>
      <c r="X38" s="51">
        <v>1</v>
      </c>
      <c r="Y38" s="84">
        <v>17.52</v>
      </c>
      <c r="Z38" s="89"/>
      <c r="AA38" s="17"/>
      <c r="AB38" s="5"/>
      <c r="AC38" s="5"/>
      <c r="AD38" s="25" t="s">
        <v>92</v>
      </c>
      <c r="AE38" s="5"/>
    </row>
    <row r="39" spans="1:31" s="35" customFormat="1">
      <c r="A39" s="38">
        <v>110701</v>
      </c>
      <c r="B39" s="38" t="s">
        <v>240</v>
      </c>
      <c r="C39" s="58" t="s">
        <v>157</v>
      </c>
      <c r="D39" s="66">
        <v>3527972</v>
      </c>
      <c r="E39" s="61" t="s">
        <v>213</v>
      </c>
      <c r="F39" s="52" t="s">
        <v>266</v>
      </c>
      <c r="G39" s="76"/>
      <c r="H39" s="51"/>
      <c r="I39" s="41" t="s">
        <v>163</v>
      </c>
      <c r="J39" s="41" t="s">
        <v>214</v>
      </c>
      <c r="K39" s="41" t="s">
        <v>163</v>
      </c>
      <c r="L39" s="40" t="s">
        <v>216</v>
      </c>
      <c r="M39" s="77">
        <v>44754</v>
      </c>
      <c r="N39" s="77">
        <v>44754</v>
      </c>
      <c r="O39" s="78"/>
      <c r="P39" s="79"/>
      <c r="Q39" s="79">
        <v>0</v>
      </c>
      <c r="R39" s="79">
        <v>0</v>
      </c>
      <c r="S39" s="88">
        <f t="shared" si="3"/>
        <v>0</v>
      </c>
      <c r="T39" s="51">
        <v>0</v>
      </c>
      <c r="U39" s="80">
        <v>0</v>
      </c>
      <c r="V39" s="51">
        <v>1</v>
      </c>
      <c r="W39" s="80">
        <v>17.52</v>
      </c>
      <c r="X39" s="51">
        <v>1</v>
      </c>
      <c r="Y39" s="84">
        <v>17.52</v>
      </c>
      <c r="Z39" s="89"/>
      <c r="AA39" s="17"/>
      <c r="AB39" s="5"/>
      <c r="AC39" s="5"/>
      <c r="AD39" s="25"/>
      <c r="AE39" s="5"/>
    </row>
    <row r="40" spans="1:31" s="35" customFormat="1">
      <c r="A40" s="38">
        <v>110701</v>
      </c>
      <c r="B40" s="38" t="s">
        <v>240</v>
      </c>
      <c r="C40" s="58" t="s">
        <v>157</v>
      </c>
      <c r="D40" s="66">
        <v>3527972</v>
      </c>
      <c r="E40" s="61" t="s">
        <v>213</v>
      </c>
      <c r="F40" s="52" t="s">
        <v>262</v>
      </c>
      <c r="G40" s="76"/>
      <c r="H40" s="51"/>
      <c r="I40" s="41" t="s">
        <v>163</v>
      </c>
      <c r="J40" s="41" t="s">
        <v>214</v>
      </c>
      <c r="K40" s="41" t="s">
        <v>163</v>
      </c>
      <c r="L40" s="40" t="s">
        <v>217</v>
      </c>
      <c r="M40" s="77">
        <v>44755</v>
      </c>
      <c r="N40" s="77">
        <v>44755</v>
      </c>
      <c r="O40" s="78"/>
      <c r="P40" s="79"/>
      <c r="Q40" s="79">
        <v>0</v>
      </c>
      <c r="R40" s="79">
        <v>0</v>
      </c>
      <c r="S40" s="88">
        <f t="shared" si="3"/>
        <v>0</v>
      </c>
      <c r="T40" s="51">
        <v>0</v>
      </c>
      <c r="U40" s="80">
        <v>0</v>
      </c>
      <c r="V40" s="51">
        <v>1</v>
      </c>
      <c r="W40" s="80">
        <v>17.52</v>
      </c>
      <c r="X40" s="51">
        <v>1</v>
      </c>
      <c r="Y40" s="84">
        <v>17.52</v>
      </c>
      <c r="Z40" s="89"/>
      <c r="AA40" s="17"/>
      <c r="AB40" s="5"/>
      <c r="AC40" s="5"/>
      <c r="AD40" s="25"/>
      <c r="AE40" s="5"/>
    </row>
    <row r="41" spans="1:31" s="35" customFormat="1">
      <c r="A41" s="38">
        <v>110701</v>
      </c>
      <c r="B41" s="38" t="s">
        <v>240</v>
      </c>
      <c r="C41" s="58" t="s">
        <v>157</v>
      </c>
      <c r="D41" s="66">
        <v>3527972</v>
      </c>
      <c r="E41" s="61" t="s">
        <v>213</v>
      </c>
      <c r="F41" s="52" t="s">
        <v>265</v>
      </c>
      <c r="G41" s="76"/>
      <c r="H41" s="51"/>
      <c r="I41" s="41" t="s">
        <v>163</v>
      </c>
      <c r="J41" s="41" t="s">
        <v>214</v>
      </c>
      <c r="K41" s="41" t="s">
        <v>163</v>
      </c>
      <c r="L41" s="40" t="s">
        <v>205</v>
      </c>
      <c r="M41" s="77">
        <v>44756</v>
      </c>
      <c r="N41" s="77">
        <v>44756</v>
      </c>
      <c r="O41" s="78"/>
      <c r="P41" s="79"/>
      <c r="Q41" s="79">
        <v>0</v>
      </c>
      <c r="R41" s="79">
        <v>0</v>
      </c>
      <c r="S41" s="88">
        <f t="shared" si="3"/>
        <v>0</v>
      </c>
      <c r="T41" s="51">
        <v>0</v>
      </c>
      <c r="U41" s="80">
        <v>0</v>
      </c>
      <c r="V41" s="51">
        <v>1</v>
      </c>
      <c r="W41" s="80">
        <v>17.52</v>
      </c>
      <c r="X41" s="51">
        <v>1</v>
      </c>
      <c r="Y41" s="84">
        <v>17.52</v>
      </c>
      <c r="Z41" s="89"/>
      <c r="AA41" s="17"/>
      <c r="AB41" s="5"/>
      <c r="AC41" s="5"/>
      <c r="AD41" s="25"/>
      <c r="AE41" s="5"/>
    </row>
    <row r="42" spans="1:31" s="35" customFormat="1">
      <c r="A42" s="38">
        <v>110701</v>
      </c>
      <c r="B42" s="38" t="s">
        <v>240</v>
      </c>
      <c r="C42" s="58" t="s">
        <v>157</v>
      </c>
      <c r="D42" s="66">
        <v>3527972</v>
      </c>
      <c r="E42" s="61" t="s">
        <v>213</v>
      </c>
      <c r="F42" s="52" t="s">
        <v>264</v>
      </c>
      <c r="G42" s="76"/>
      <c r="H42" s="51"/>
      <c r="I42" s="41" t="s">
        <v>163</v>
      </c>
      <c r="J42" s="41" t="s">
        <v>214</v>
      </c>
      <c r="K42" s="41" t="s">
        <v>163</v>
      </c>
      <c r="L42" s="40" t="s">
        <v>218</v>
      </c>
      <c r="M42" s="77">
        <v>44757</v>
      </c>
      <c r="N42" s="77">
        <v>44757</v>
      </c>
      <c r="O42" s="78"/>
      <c r="P42" s="79"/>
      <c r="Q42" s="79">
        <v>0</v>
      </c>
      <c r="R42" s="79">
        <v>0</v>
      </c>
      <c r="S42" s="88">
        <f t="shared" si="3"/>
        <v>0</v>
      </c>
      <c r="T42" s="51">
        <v>0</v>
      </c>
      <c r="U42" s="80">
        <v>0</v>
      </c>
      <c r="V42" s="51">
        <v>1</v>
      </c>
      <c r="W42" s="80">
        <v>17.52</v>
      </c>
      <c r="X42" s="51">
        <v>1</v>
      </c>
      <c r="Y42" s="84">
        <v>17.52</v>
      </c>
      <c r="Z42" s="89"/>
      <c r="AA42" s="17"/>
      <c r="AB42" s="5"/>
      <c r="AC42" s="5"/>
      <c r="AD42" s="25"/>
      <c r="AE42" s="5"/>
    </row>
    <row r="43" spans="1:31" s="35" customFormat="1">
      <c r="A43" s="38">
        <v>110701</v>
      </c>
      <c r="B43" s="38" t="s">
        <v>240</v>
      </c>
      <c r="C43" s="58" t="s">
        <v>157</v>
      </c>
      <c r="D43" s="66">
        <v>3527972</v>
      </c>
      <c r="E43" s="61" t="s">
        <v>213</v>
      </c>
      <c r="F43" s="52" t="s">
        <v>263</v>
      </c>
      <c r="G43" s="76"/>
      <c r="H43" s="51"/>
      <c r="I43" s="41" t="s">
        <v>163</v>
      </c>
      <c r="J43" s="41" t="s">
        <v>214</v>
      </c>
      <c r="K43" s="41" t="s">
        <v>163</v>
      </c>
      <c r="L43" s="40" t="s">
        <v>219</v>
      </c>
      <c r="M43" s="77">
        <v>44769</v>
      </c>
      <c r="N43" s="77">
        <v>44769</v>
      </c>
      <c r="O43" s="78"/>
      <c r="P43" s="79"/>
      <c r="Q43" s="79">
        <v>0</v>
      </c>
      <c r="R43" s="79">
        <v>0</v>
      </c>
      <c r="S43" s="88">
        <f t="shared" si="3"/>
        <v>0</v>
      </c>
      <c r="T43" s="51">
        <v>0</v>
      </c>
      <c r="U43" s="80">
        <v>0</v>
      </c>
      <c r="V43" s="51">
        <v>1</v>
      </c>
      <c r="W43" s="80">
        <v>17.52</v>
      </c>
      <c r="X43" s="51">
        <v>1</v>
      </c>
      <c r="Y43" s="84">
        <v>17.52</v>
      </c>
      <c r="Z43" s="89"/>
      <c r="AA43" s="17"/>
      <c r="AB43" s="5"/>
      <c r="AC43" s="5"/>
      <c r="AD43" s="25"/>
      <c r="AE43" s="5"/>
    </row>
    <row r="44" spans="1:31" s="35" customFormat="1">
      <c r="A44" s="38">
        <v>110701</v>
      </c>
      <c r="B44" s="38" t="s">
        <v>240</v>
      </c>
      <c r="C44" s="58" t="s">
        <v>157</v>
      </c>
      <c r="D44" s="66">
        <v>3527972</v>
      </c>
      <c r="E44" s="61" t="s">
        <v>213</v>
      </c>
      <c r="F44" s="52" t="s">
        <v>262</v>
      </c>
      <c r="G44" s="76"/>
      <c r="H44" s="51"/>
      <c r="I44" s="41" t="s">
        <v>163</v>
      </c>
      <c r="J44" s="41" t="s">
        <v>214</v>
      </c>
      <c r="K44" s="41" t="s">
        <v>163</v>
      </c>
      <c r="L44" s="40" t="s">
        <v>220</v>
      </c>
      <c r="M44" s="77">
        <v>44770</v>
      </c>
      <c r="N44" s="77">
        <v>44770</v>
      </c>
      <c r="O44" s="78"/>
      <c r="P44" s="79"/>
      <c r="Q44" s="79">
        <v>0</v>
      </c>
      <c r="R44" s="79">
        <v>0</v>
      </c>
      <c r="S44" s="88">
        <f t="shared" si="3"/>
        <v>0</v>
      </c>
      <c r="T44" s="51">
        <v>0</v>
      </c>
      <c r="U44" s="80">
        <v>0</v>
      </c>
      <c r="V44" s="51">
        <v>1</v>
      </c>
      <c r="W44" s="80">
        <v>17.52</v>
      </c>
      <c r="X44" s="51">
        <v>1</v>
      </c>
      <c r="Y44" s="84">
        <v>17.52</v>
      </c>
      <c r="Z44" s="89"/>
      <c r="AA44" s="17"/>
      <c r="AB44" s="5"/>
      <c r="AC44" s="5"/>
      <c r="AD44" s="25"/>
      <c r="AE44" s="5"/>
    </row>
    <row r="45" spans="1:31" ht="15.75" customHeight="1">
      <c r="A45" s="38">
        <v>110701</v>
      </c>
      <c r="B45" s="38" t="s">
        <v>240</v>
      </c>
      <c r="C45" s="57" t="s">
        <v>158</v>
      </c>
      <c r="D45" s="66">
        <v>4377010</v>
      </c>
      <c r="E45" s="62" t="s">
        <v>221</v>
      </c>
      <c r="F45" s="52" t="s">
        <v>261</v>
      </c>
      <c r="G45" s="76"/>
      <c r="H45" s="51"/>
      <c r="I45" s="41" t="s">
        <v>163</v>
      </c>
      <c r="J45" s="41" t="s">
        <v>222</v>
      </c>
      <c r="K45" s="41" t="s">
        <v>163</v>
      </c>
      <c r="L45" s="40" t="s">
        <v>223</v>
      </c>
      <c r="M45" s="77">
        <v>44761</v>
      </c>
      <c r="N45" s="77">
        <v>44762</v>
      </c>
      <c r="O45" s="78"/>
      <c r="P45" s="79"/>
      <c r="Q45" s="79">
        <v>0</v>
      </c>
      <c r="R45" s="79">
        <v>0</v>
      </c>
      <c r="S45" s="88">
        <f t="shared" si="3"/>
        <v>0</v>
      </c>
      <c r="T45" s="51">
        <v>1</v>
      </c>
      <c r="U45" s="80">
        <v>54.01</v>
      </c>
      <c r="V45" s="51">
        <v>0</v>
      </c>
      <c r="W45" s="80">
        <v>0</v>
      </c>
      <c r="X45" s="51">
        <v>1</v>
      </c>
      <c r="Y45" s="84">
        <v>54.01</v>
      </c>
      <c r="Z45" s="89"/>
      <c r="AA45" s="17"/>
      <c r="AB45" s="5"/>
      <c r="AC45" s="5"/>
      <c r="AD45" s="25" t="s">
        <v>93</v>
      </c>
      <c r="AE45" s="5"/>
    </row>
    <row r="46" spans="1:31" s="35" customFormat="1" ht="15.75" customHeight="1">
      <c r="A46" s="38">
        <v>110701</v>
      </c>
      <c r="B46" s="38" t="s">
        <v>240</v>
      </c>
      <c r="C46" s="57" t="s">
        <v>158</v>
      </c>
      <c r="D46" s="66">
        <v>4377010</v>
      </c>
      <c r="E46" s="62" t="s">
        <v>221</v>
      </c>
      <c r="F46" s="52" t="s">
        <v>260</v>
      </c>
      <c r="G46" s="76"/>
      <c r="H46" s="51"/>
      <c r="I46" s="41" t="s">
        <v>163</v>
      </c>
      <c r="J46" s="41" t="s">
        <v>222</v>
      </c>
      <c r="K46" s="41" t="s">
        <v>163</v>
      </c>
      <c r="L46" s="40" t="s">
        <v>224</v>
      </c>
      <c r="M46" s="77">
        <v>44763</v>
      </c>
      <c r="N46" s="77">
        <v>44763</v>
      </c>
      <c r="O46" s="78"/>
      <c r="P46" s="79"/>
      <c r="Q46" s="79">
        <v>0</v>
      </c>
      <c r="R46" s="79">
        <v>0</v>
      </c>
      <c r="S46" s="88">
        <f t="shared" si="3"/>
        <v>0</v>
      </c>
      <c r="T46" s="51">
        <v>0</v>
      </c>
      <c r="U46" s="80">
        <v>0</v>
      </c>
      <c r="V46" s="51">
        <v>1</v>
      </c>
      <c r="W46" s="80">
        <v>17.52</v>
      </c>
      <c r="X46" s="51">
        <v>1</v>
      </c>
      <c r="Y46" s="84">
        <v>17.52</v>
      </c>
      <c r="Z46" s="89"/>
      <c r="AA46" s="17"/>
      <c r="AB46" s="5"/>
      <c r="AC46" s="5"/>
      <c r="AD46" s="25"/>
      <c r="AE46" s="5"/>
    </row>
    <row r="47" spans="1:31" s="35" customFormat="1" ht="15.75" customHeight="1">
      <c r="A47" s="38">
        <v>110701</v>
      </c>
      <c r="B47" s="38" t="s">
        <v>240</v>
      </c>
      <c r="C47" s="57" t="s">
        <v>158</v>
      </c>
      <c r="D47" s="66">
        <v>4377010</v>
      </c>
      <c r="E47" s="62" t="s">
        <v>221</v>
      </c>
      <c r="F47" s="52" t="s">
        <v>259</v>
      </c>
      <c r="G47" s="76"/>
      <c r="H47" s="51"/>
      <c r="I47" s="41" t="s">
        <v>163</v>
      </c>
      <c r="J47" s="41" t="s">
        <v>222</v>
      </c>
      <c r="K47" s="41" t="s">
        <v>163</v>
      </c>
      <c r="L47" s="40" t="s">
        <v>225</v>
      </c>
      <c r="M47" s="77">
        <v>44764</v>
      </c>
      <c r="N47" s="77">
        <v>44764</v>
      </c>
      <c r="O47" s="78"/>
      <c r="P47" s="79"/>
      <c r="Q47" s="79">
        <v>0</v>
      </c>
      <c r="R47" s="79">
        <v>0</v>
      </c>
      <c r="S47" s="88">
        <f t="shared" si="3"/>
        <v>0</v>
      </c>
      <c r="T47" s="51">
        <v>0</v>
      </c>
      <c r="U47" s="80">
        <v>0</v>
      </c>
      <c r="V47" s="51">
        <v>1</v>
      </c>
      <c r="W47" s="80">
        <v>17.52</v>
      </c>
      <c r="X47" s="51">
        <v>1</v>
      </c>
      <c r="Y47" s="84">
        <v>17.52</v>
      </c>
      <c r="Z47" s="89"/>
      <c r="AA47" s="17"/>
      <c r="AB47" s="5"/>
      <c r="AC47" s="5"/>
      <c r="AD47" s="25"/>
      <c r="AE47" s="5"/>
    </row>
    <row r="48" spans="1:31" ht="15.75" customHeight="1">
      <c r="A48" s="38">
        <v>110701</v>
      </c>
      <c r="B48" s="38" t="s">
        <v>240</v>
      </c>
      <c r="C48" s="57" t="s">
        <v>159</v>
      </c>
      <c r="D48" s="66">
        <v>3527247</v>
      </c>
      <c r="E48" s="60" t="s">
        <v>226</v>
      </c>
      <c r="F48" s="52" t="s">
        <v>258</v>
      </c>
      <c r="G48" s="76"/>
      <c r="H48" s="51"/>
      <c r="I48" s="41" t="s">
        <v>163</v>
      </c>
      <c r="J48" s="41" t="s">
        <v>228</v>
      </c>
      <c r="K48" s="41" t="s">
        <v>163</v>
      </c>
      <c r="L48" s="40" t="s">
        <v>227</v>
      </c>
      <c r="M48" s="77">
        <v>44748</v>
      </c>
      <c r="N48" s="77">
        <v>44774</v>
      </c>
      <c r="O48" s="78"/>
      <c r="P48" s="79"/>
      <c r="Q48" s="79">
        <v>0</v>
      </c>
      <c r="R48" s="79">
        <v>0</v>
      </c>
      <c r="S48" s="88">
        <f t="shared" si="3"/>
        <v>0</v>
      </c>
      <c r="T48" s="51">
        <v>1</v>
      </c>
      <c r="U48" s="80">
        <v>54.01</v>
      </c>
      <c r="V48" s="51">
        <v>1</v>
      </c>
      <c r="W48" s="80">
        <v>17.52</v>
      </c>
      <c r="X48" s="51">
        <v>2</v>
      </c>
      <c r="Y48" s="84">
        <v>71.53</v>
      </c>
      <c r="Z48" s="89"/>
      <c r="AA48" s="17"/>
      <c r="AB48" s="5"/>
      <c r="AC48" s="5"/>
      <c r="AD48" s="5"/>
      <c r="AE48" s="5"/>
    </row>
    <row r="49" spans="1:31" s="35" customFormat="1" ht="15.75" customHeight="1">
      <c r="A49" s="38">
        <v>110701</v>
      </c>
      <c r="B49" s="38" t="s">
        <v>240</v>
      </c>
      <c r="C49" s="57" t="s">
        <v>159</v>
      </c>
      <c r="D49" s="66">
        <v>3527247</v>
      </c>
      <c r="E49" s="60" t="s">
        <v>226</v>
      </c>
      <c r="F49" s="52" t="s">
        <v>231</v>
      </c>
      <c r="G49" s="76"/>
      <c r="H49" s="51"/>
      <c r="I49" s="41" t="s">
        <v>163</v>
      </c>
      <c r="J49" s="41" t="s">
        <v>228</v>
      </c>
      <c r="K49" s="41" t="s">
        <v>163</v>
      </c>
      <c r="L49" s="40" t="s">
        <v>164</v>
      </c>
      <c r="M49" s="77">
        <v>44743</v>
      </c>
      <c r="N49" s="77">
        <v>44743</v>
      </c>
      <c r="O49" s="78"/>
      <c r="P49" s="79"/>
      <c r="Q49" s="79">
        <v>0</v>
      </c>
      <c r="R49" s="79">
        <v>0</v>
      </c>
      <c r="S49" s="88">
        <f t="shared" si="3"/>
        <v>0</v>
      </c>
      <c r="T49" s="51">
        <v>0</v>
      </c>
      <c r="U49" s="80">
        <v>0</v>
      </c>
      <c r="V49" s="51">
        <v>1</v>
      </c>
      <c r="W49" s="80">
        <v>17.52</v>
      </c>
      <c r="X49" s="51">
        <v>1</v>
      </c>
      <c r="Y49" s="80">
        <v>17.52</v>
      </c>
      <c r="Z49" s="89"/>
      <c r="AA49" s="17"/>
      <c r="AB49" s="5"/>
      <c r="AC49" s="5"/>
      <c r="AD49" s="5"/>
      <c r="AE49" s="5"/>
    </row>
    <row r="50" spans="1:31" s="35" customFormat="1" ht="15.75" customHeight="1">
      <c r="A50" s="38">
        <v>110701</v>
      </c>
      <c r="B50" s="38" t="s">
        <v>240</v>
      </c>
      <c r="C50" s="59" t="s">
        <v>159</v>
      </c>
      <c r="D50" s="66">
        <v>3527247</v>
      </c>
      <c r="E50" s="60" t="s">
        <v>226</v>
      </c>
      <c r="F50" s="52" t="s">
        <v>257</v>
      </c>
      <c r="G50" s="76"/>
      <c r="H50" s="51"/>
      <c r="I50" s="41" t="s">
        <v>163</v>
      </c>
      <c r="J50" s="41" t="s">
        <v>228</v>
      </c>
      <c r="K50" s="41" t="s">
        <v>163</v>
      </c>
      <c r="L50" s="40" t="s">
        <v>229</v>
      </c>
      <c r="M50" s="77">
        <v>44755</v>
      </c>
      <c r="N50" s="77">
        <v>44755</v>
      </c>
      <c r="O50" s="78"/>
      <c r="P50" s="79"/>
      <c r="Q50" s="79">
        <v>0</v>
      </c>
      <c r="R50" s="79">
        <v>0</v>
      </c>
      <c r="S50" s="88">
        <f t="shared" si="3"/>
        <v>0</v>
      </c>
      <c r="T50" s="51">
        <v>0</v>
      </c>
      <c r="U50" s="80">
        <v>0</v>
      </c>
      <c r="V50" s="51">
        <v>1</v>
      </c>
      <c r="W50" s="80">
        <v>17.52</v>
      </c>
      <c r="X50" s="51">
        <v>1</v>
      </c>
      <c r="Y50" s="80">
        <v>17.52</v>
      </c>
      <c r="Z50" s="89"/>
      <c r="AA50" s="17"/>
      <c r="AB50" s="5"/>
      <c r="AC50" s="5"/>
      <c r="AD50" s="5"/>
      <c r="AE50" s="5"/>
    </row>
    <row r="51" spans="1:31" s="35" customFormat="1" ht="15.75" customHeight="1">
      <c r="A51" s="38">
        <v>110701</v>
      </c>
      <c r="B51" s="38" t="s">
        <v>240</v>
      </c>
      <c r="C51" s="57" t="s">
        <v>159</v>
      </c>
      <c r="D51" s="66">
        <v>3527247</v>
      </c>
      <c r="E51" s="60" t="s">
        <v>226</v>
      </c>
      <c r="F51" s="52" t="s">
        <v>256</v>
      </c>
      <c r="G51" s="76"/>
      <c r="H51" s="51"/>
      <c r="I51" s="41" t="s">
        <v>163</v>
      </c>
      <c r="J51" s="41" t="s">
        <v>228</v>
      </c>
      <c r="K51" s="41" t="s">
        <v>163</v>
      </c>
      <c r="L51" s="40" t="s">
        <v>230</v>
      </c>
      <c r="M51" s="77">
        <v>44769</v>
      </c>
      <c r="N51" s="77">
        <v>44769</v>
      </c>
      <c r="O51" s="78"/>
      <c r="P51" s="79"/>
      <c r="Q51" s="79">
        <v>0</v>
      </c>
      <c r="R51" s="79">
        <v>0</v>
      </c>
      <c r="S51" s="88">
        <f t="shared" si="3"/>
        <v>0</v>
      </c>
      <c r="T51" s="51">
        <v>0</v>
      </c>
      <c r="U51" s="80">
        <v>0</v>
      </c>
      <c r="V51" s="51">
        <v>1</v>
      </c>
      <c r="W51" s="80">
        <v>17.52</v>
      </c>
      <c r="X51" s="51">
        <v>1</v>
      </c>
      <c r="Y51" s="80">
        <v>17.52</v>
      </c>
      <c r="Z51" s="89"/>
      <c r="AA51" s="17"/>
      <c r="AB51" s="5"/>
      <c r="AC51" s="5"/>
      <c r="AD51" s="5"/>
      <c r="AE51" s="5"/>
    </row>
    <row r="52" spans="1:31" ht="15.75" customHeight="1">
      <c r="A52" s="38">
        <v>110701</v>
      </c>
      <c r="B52" s="38" t="s">
        <v>240</v>
      </c>
      <c r="C52" s="42" t="s">
        <v>160</v>
      </c>
      <c r="D52" s="63">
        <v>4278445</v>
      </c>
      <c r="E52" s="52" t="s">
        <v>234</v>
      </c>
      <c r="F52" s="52" t="s">
        <v>255</v>
      </c>
      <c r="G52" s="76"/>
      <c r="H52" s="51"/>
      <c r="I52" s="41" t="s">
        <v>163</v>
      </c>
      <c r="J52" s="41" t="s">
        <v>235</v>
      </c>
      <c r="K52" s="41" t="s">
        <v>163</v>
      </c>
      <c r="L52" s="40" t="s">
        <v>236</v>
      </c>
      <c r="M52" s="77">
        <v>44747</v>
      </c>
      <c r="N52" s="77">
        <v>44747</v>
      </c>
      <c r="O52" s="78"/>
      <c r="P52" s="79"/>
      <c r="Q52" s="79">
        <v>0</v>
      </c>
      <c r="R52" s="79">
        <v>0</v>
      </c>
      <c r="S52" s="88">
        <f t="shared" si="3"/>
        <v>0</v>
      </c>
      <c r="T52" s="51">
        <v>0</v>
      </c>
      <c r="U52" s="80">
        <v>0</v>
      </c>
      <c r="V52" s="51">
        <v>1</v>
      </c>
      <c r="W52" s="80">
        <v>17.52</v>
      </c>
      <c r="X52" s="51">
        <v>1</v>
      </c>
      <c r="Y52" s="80">
        <v>17.52</v>
      </c>
      <c r="Z52" s="89"/>
      <c r="AA52" s="17"/>
      <c r="AB52" s="5"/>
      <c r="AC52" s="5"/>
      <c r="AD52" s="5"/>
      <c r="AE52" s="5"/>
    </row>
    <row r="53" spans="1:31" s="35" customFormat="1" ht="15.75" customHeight="1">
      <c r="A53" s="38">
        <v>110701</v>
      </c>
      <c r="B53" s="38" t="s">
        <v>240</v>
      </c>
      <c r="C53" s="42" t="s">
        <v>160</v>
      </c>
      <c r="D53" s="63">
        <v>4278445</v>
      </c>
      <c r="E53" s="52" t="s">
        <v>234</v>
      </c>
      <c r="F53" s="69" t="s">
        <v>255</v>
      </c>
      <c r="G53" s="76"/>
      <c r="H53" s="51"/>
      <c r="I53" s="41" t="s">
        <v>163</v>
      </c>
      <c r="J53" s="41" t="s">
        <v>236</v>
      </c>
      <c r="K53" s="41" t="s">
        <v>163</v>
      </c>
      <c r="L53" s="40" t="s">
        <v>237</v>
      </c>
      <c r="M53" s="77">
        <v>44748</v>
      </c>
      <c r="N53" s="77">
        <v>44748</v>
      </c>
      <c r="O53" s="78"/>
      <c r="P53" s="79"/>
      <c r="Q53" s="79">
        <v>0</v>
      </c>
      <c r="R53" s="79">
        <v>0</v>
      </c>
      <c r="S53" s="88">
        <f t="shared" si="3"/>
        <v>0</v>
      </c>
      <c r="T53" s="51">
        <v>0</v>
      </c>
      <c r="U53" s="80">
        <v>0</v>
      </c>
      <c r="V53" s="51">
        <v>1</v>
      </c>
      <c r="W53" s="80">
        <v>17.52</v>
      </c>
      <c r="X53" s="51">
        <v>1</v>
      </c>
      <c r="Y53" s="80">
        <v>17.52</v>
      </c>
      <c r="Z53" s="89"/>
      <c r="AA53" s="17"/>
      <c r="AB53" s="5"/>
      <c r="AC53" s="5"/>
      <c r="AD53" s="5"/>
      <c r="AE53" s="5"/>
    </row>
    <row r="54" spans="1:31" s="35" customFormat="1" ht="15.75" customHeight="1">
      <c r="A54" s="38">
        <v>110701</v>
      </c>
      <c r="B54" s="38" t="s">
        <v>240</v>
      </c>
      <c r="C54" s="42" t="s">
        <v>160</v>
      </c>
      <c r="D54" s="63">
        <v>4278445</v>
      </c>
      <c r="E54" s="55" t="s">
        <v>234</v>
      </c>
      <c r="F54" s="37" t="s">
        <v>254</v>
      </c>
      <c r="G54" s="81"/>
      <c r="H54" s="51"/>
      <c r="I54" s="41" t="s">
        <v>163</v>
      </c>
      <c r="J54" s="41" t="s">
        <v>236</v>
      </c>
      <c r="K54" s="41" t="s">
        <v>163</v>
      </c>
      <c r="L54" s="40" t="s">
        <v>238</v>
      </c>
      <c r="M54" s="77">
        <v>44750</v>
      </c>
      <c r="N54" s="77">
        <v>44750</v>
      </c>
      <c r="O54" s="78"/>
      <c r="P54" s="79"/>
      <c r="Q54" s="79">
        <v>0</v>
      </c>
      <c r="R54" s="79">
        <v>0</v>
      </c>
      <c r="S54" s="88">
        <f t="shared" si="3"/>
        <v>0</v>
      </c>
      <c r="T54" s="51">
        <v>0</v>
      </c>
      <c r="U54" s="80">
        <v>0</v>
      </c>
      <c r="V54" s="51">
        <v>1</v>
      </c>
      <c r="W54" s="80">
        <v>17.52</v>
      </c>
      <c r="X54" s="51">
        <v>1</v>
      </c>
      <c r="Y54" s="80">
        <v>17.52</v>
      </c>
      <c r="Z54" s="89"/>
      <c r="AA54" s="17"/>
      <c r="AB54" s="5"/>
      <c r="AC54" s="5"/>
      <c r="AD54" s="5"/>
      <c r="AE54" s="5"/>
    </row>
    <row r="55" spans="1:31" s="35" customFormat="1" ht="15.75" customHeight="1">
      <c r="A55" s="38">
        <v>110701</v>
      </c>
      <c r="B55" s="38" t="s">
        <v>240</v>
      </c>
      <c r="C55" s="42" t="s">
        <v>160</v>
      </c>
      <c r="D55" s="63">
        <v>4278445</v>
      </c>
      <c r="E55" s="55" t="s">
        <v>234</v>
      </c>
      <c r="F55" s="37" t="s">
        <v>253</v>
      </c>
      <c r="G55" s="81"/>
      <c r="H55" s="51"/>
      <c r="I55" s="41" t="s">
        <v>163</v>
      </c>
      <c r="J55" s="41" t="s">
        <v>236</v>
      </c>
      <c r="K55" s="41" t="s">
        <v>163</v>
      </c>
      <c r="L55" s="40" t="s">
        <v>239</v>
      </c>
      <c r="M55" s="77">
        <v>44753</v>
      </c>
      <c r="N55" s="77">
        <v>44753</v>
      </c>
      <c r="O55" s="78"/>
      <c r="P55" s="79"/>
      <c r="Q55" s="79">
        <v>0</v>
      </c>
      <c r="R55" s="79">
        <v>0</v>
      </c>
      <c r="S55" s="88">
        <f t="shared" si="3"/>
        <v>0</v>
      </c>
      <c r="T55" s="51">
        <v>0</v>
      </c>
      <c r="U55" s="80">
        <v>0</v>
      </c>
      <c r="V55" s="51">
        <v>1</v>
      </c>
      <c r="W55" s="80">
        <v>17.52</v>
      </c>
      <c r="X55" s="51">
        <v>1</v>
      </c>
      <c r="Y55" s="80">
        <v>17.52</v>
      </c>
      <c r="Z55" s="89"/>
      <c r="AA55" s="17"/>
      <c r="AB55" s="5"/>
      <c r="AC55" s="5"/>
      <c r="AD55" s="5"/>
      <c r="AE55" s="5"/>
    </row>
    <row r="56" spans="1:31" s="35" customFormat="1" ht="15.75" customHeight="1">
      <c r="A56" s="38">
        <v>110701</v>
      </c>
      <c r="B56" s="38" t="s">
        <v>240</v>
      </c>
      <c r="C56" s="42" t="s">
        <v>161</v>
      </c>
      <c r="D56" s="51">
        <v>3528260</v>
      </c>
      <c r="E56" s="55" t="s">
        <v>233</v>
      </c>
      <c r="F56" s="37" t="s">
        <v>252</v>
      </c>
      <c r="G56" s="81"/>
      <c r="H56" s="51"/>
      <c r="I56" s="41" t="s">
        <v>163</v>
      </c>
      <c r="J56" s="41" t="s">
        <v>241</v>
      </c>
      <c r="K56" s="41" t="s">
        <v>163</v>
      </c>
      <c r="L56" s="40" t="s">
        <v>242</v>
      </c>
      <c r="M56" s="77">
        <v>44747</v>
      </c>
      <c r="N56" s="77">
        <v>44747</v>
      </c>
      <c r="O56" s="78"/>
      <c r="P56" s="79"/>
      <c r="Q56" s="79">
        <v>0</v>
      </c>
      <c r="R56" s="79">
        <v>0</v>
      </c>
      <c r="S56" s="88">
        <f t="shared" si="3"/>
        <v>0</v>
      </c>
      <c r="T56" s="51">
        <v>0</v>
      </c>
      <c r="U56" s="80">
        <v>0</v>
      </c>
      <c r="V56" s="51">
        <v>1</v>
      </c>
      <c r="W56" s="80">
        <v>17.52</v>
      </c>
      <c r="X56" s="51">
        <v>1</v>
      </c>
      <c r="Y56" s="80">
        <v>17.52</v>
      </c>
      <c r="Z56" s="89"/>
      <c r="AA56" s="17"/>
      <c r="AB56" s="5"/>
      <c r="AC56" s="5"/>
      <c r="AD56" s="5"/>
      <c r="AE56" s="5"/>
    </row>
    <row r="57" spans="1:31" s="35" customFormat="1" ht="15.75" customHeight="1">
      <c r="A57" s="38">
        <v>110701</v>
      </c>
      <c r="B57" s="38" t="s">
        <v>240</v>
      </c>
      <c r="C57" s="42" t="s">
        <v>161</v>
      </c>
      <c r="D57" s="51">
        <v>3528260</v>
      </c>
      <c r="E57" s="55" t="s">
        <v>233</v>
      </c>
      <c r="F57" s="37" t="s">
        <v>252</v>
      </c>
      <c r="G57" s="81"/>
      <c r="H57" s="51"/>
      <c r="I57" s="41" t="s">
        <v>163</v>
      </c>
      <c r="J57" s="41" t="s">
        <v>241</v>
      </c>
      <c r="K57" s="41" t="s">
        <v>163</v>
      </c>
      <c r="L57" s="40" t="s">
        <v>243</v>
      </c>
      <c r="M57" s="77">
        <v>44748</v>
      </c>
      <c r="N57" s="77">
        <v>44748</v>
      </c>
      <c r="O57" s="78"/>
      <c r="P57" s="79"/>
      <c r="Q57" s="79">
        <v>0</v>
      </c>
      <c r="R57" s="79">
        <v>0</v>
      </c>
      <c r="S57" s="88">
        <f t="shared" si="3"/>
        <v>0</v>
      </c>
      <c r="T57" s="51">
        <v>0</v>
      </c>
      <c r="U57" s="80">
        <v>0</v>
      </c>
      <c r="V57" s="51">
        <v>1</v>
      </c>
      <c r="W57" s="80">
        <v>17.52</v>
      </c>
      <c r="X57" s="51">
        <v>1</v>
      </c>
      <c r="Y57" s="80">
        <v>17.52</v>
      </c>
      <c r="Z57" s="89"/>
      <c r="AA57" s="17"/>
      <c r="AB57" s="5"/>
      <c r="AC57" s="5"/>
      <c r="AD57" s="5"/>
      <c r="AE57" s="5"/>
    </row>
    <row r="58" spans="1:31" s="35" customFormat="1" ht="15.75" customHeight="1">
      <c r="A58" s="38">
        <v>110701</v>
      </c>
      <c r="B58" s="38" t="s">
        <v>240</v>
      </c>
      <c r="C58" s="42" t="s">
        <v>161</v>
      </c>
      <c r="D58" s="51">
        <v>3528260</v>
      </c>
      <c r="E58" s="55" t="s">
        <v>233</v>
      </c>
      <c r="F58" s="37" t="s">
        <v>251</v>
      </c>
      <c r="G58" s="81"/>
      <c r="H58" s="51"/>
      <c r="I58" s="41" t="s">
        <v>163</v>
      </c>
      <c r="J58" s="41" t="s">
        <v>241</v>
      </c>
      <c r="K58" s="41" t="s">
        <v>163</v>
      </c>
      <c r="L58" s="40" t="s">
        <v>244</v>
      </c>
      <c r="M58" s="77">
        <v>44749</v>
      </c>
      <c r="N58" s="77">
        <v>44750</v>
      </c>
      <c r="O58" s="78"/>
      <c r="P58" s="79"/>
      <c r="Q58" s="79">
        <v>0</v>
      </c>
      <c r="R58" s="79">
        <v>0</v>
      </c>
      <c r="S58" s="88">
        <f t="shared" si="3"/>
        <v>0</v>
      </c>
      <c r="T58" s="51">
        <v>1</v>
      </c>
      <c r="U58" s="80">
        <v>54.01</v>
      </c>
      <c r="V58" s="51">
        <v>0</v>
      </c>
      <c r="W58" s="80">
        <v>0</v>
      </c>
      <c r="X58" s="51">
        <v>1</v>
      </c>
      <c r="Y58" s="84">
        <v>54.01</v>
      </c>
      <c r="Z58" s="89"/>
      <c r="AA58" s="17"/>
      <c r="AB58" s="5"/>
      <c r="AC58" s="5"/>
      <c r="AD58" s="5"/>
      <c r="AE58" s="5"/>
    </row>
    <row r="59" spans="1:31" s="35" customFormat="1" ht="15.75" customHeight="1">
      <c r="A59" s="38">
        <v>110701</v>
      </c>
      <c r="B59" s="38" t="s">
        <v>240</v>
      </c>
      <c r="C59" s="42" t="s">
        <v>161</v>
      </c>
      <c r="D59" s="51">
        <v>3528260</v>
      </c>
      <c r="E59" s="52" t="s">
        <v>233</v>
      </c>
      <c r="F59" s="56" t="s">
        <v>250</v>
      </c>
      <c r="G59" s="76"/>
      <c r="H59" s="51"/>
      <c r="I59" s="41" t="s">
        <v>163</v>
      </c>
      <c r="J59" s="41" t="s">
        <v>241</v>
      </c>
      <c r="K59" s="41" t="s">
        <v>163</v>
      </c>
      <c r="L59" s="40" t="s">
        <v>245</v>
      </c>
      <c r="M59" s="77">
        <v>44763</v>
      </c>
      <c r="N59" s="77">
        <v>44763</v>
      </c>
      <c r="O59" s="78"/>
      <c r="P59" s="79"/>
      <c r="Q59" s="79">
        <v>0</v>
      </c>
      <c r="R59" s="79">
        <v>0</v>
      </c>
      <c r="S59" s="88">
        <f t="shared" si="3"/>
        <v>0</v>
      </c>
      <c r="T59" s="51">
        <v>0</v>
      </c>
      <c r="U59" s="80">
        <v>0</v>
      </c>
      <c r="V59" s="51">
        <v>1</v>
      </c>
      <c r="W59" s="80">
        <v>17.52</v>
      </c>
      <c r="X59" s="51">
        <v>1</v>
      </c>
      <c r="Y59" s="80">
        <v>17.52</v>
      </c>
      <c r="Z59" s="89"/>
      <c r="AA59" s="17"/>
      <c r="AB59" s="5"/>
      <c r="AC59" s="5"/>
      <c r="AD59" s="5"/>
      <c r="AE59" s="5"/>
    </row>
    <row r="60" spans="1:31" ht="15.75" customHeight="1">
      <c r="A60" s="38">
        <v>110701</v>
      </c>
      <c r="B60" s="38" t="s">
        <v>240</v>
      </c>
      <c r="C60" s="42" t="s">
        <v>161</v>
      </c>
      <c r="D60" s="51">
        <v>3528260</v>
      </c>
      <c r="E60" s="52" t="s">
        <v>233</v>
      </c>
      <c r="F60" s="52" t="s">
        <v>249</v>
      </c>
      <c r="G60" s="76"/>
      <c r="H60" s="51"/>
      <c r="I60" s="41" t="s">
        <v>163</v>
      </c>
      <c r="J60" s="41" t="s">
        <v>241</v>
      </c>
      <c r="K60" s="41" t="s">
        <v>163</v>
      </c>
      <c r="L60" s="40" t="s">
        <v>246</v>
      </c>
      <c r="M60" s="77">
        <v>44769</v>
      </c>
      <c r="N60" s="77">
        <v>44769</v>
      </c>
      <c r="O60" s="78"/>
      <c r="P60" s="79"/>
      <c r="Q60" s="79">
        <v>0</v>
      </c>
      <c r="R60" s="79">
        <v>0</v>
      </c>
      <c r="S60" s="88">
        <f t="shared" si="3"/>
        <v>0</v>
      </c>
      <c r="T60" s="51">
        <v>0</v>
      </c>
      <c r="U60" s="80">
        <v>0</v>
      </c>
      <c r="V60" s="51">
        <v>1</v>
      </c>
      <c r="W60" s="80">
        <v>17.52</v>
      </c>
      <c r="X60" s="51">
        <v>1</v>
      </c>
      <c r="Y60" s="80">
        <v>17.52</v>
      </c>
      <c r="Z60" s="89"/>
      <c r="AA60" s="17"/>
      <c r="AB60" s="5"/>
      <c r="AC60" s="5"/>
      <c r="AD60" s="5"/>
      <c r="AE60" s="5"/>
    </row>
    <row r="61" spans="1:31" s="35" customFormat="1" ht="15.75" customHeight="1">
      <c r="A61" s="38">
        <v>110701</v>
      </c>
      <c r="B61" s="38" t="s">
        <v>240</v>
      </c>
      <c r="C61" s="42" t="s">
        <v>162</v>
      </c>
      <c r="D61" s="51">
        <v>3527980</v>
      </c>
      <c r="E61" s="52" t="s">
        <v>232</v>
      </c>
      <c r="F61" s="52" t="s">
        <v>247</v>
      </c>
      <c r="G61" s="76"/>
      <c r="H61" s="51"/>
      <c r="I61" s="41" t="s">
        <v>163</v>
      </c>
      <c r="J61" s="41" t="s">
        <v>277</v>
      </c>
      <c r="K61" s="41" t="s">
        <v>163</v>
      </c>
      <c r="L61" s="40" t="s">
        <v>275</v>
      </c>
      <c r="M61" s="77">
        <v>44748</v>
      </c>
      <c r="N61" s="77">
        <v>44750</v>
      </c>
      <c r="O61" s="78"/>
      <c r="P61" s="79"/>
      <c r="Q61" s="79">
        <v>0</v>
      </c>
      <c r="R61" s="79">
        <v>0</v>
      </c>
      <c r="S61" s="88">
        <f t="shared" si="3"/>
        <v>0</v>
      </c>
      <c r="T61" s="51">
        <v>1</v>
      </c>
      <c r="U61" s="80">
        <v>54.01</v>
      </c>
      <c r="V61" s="51">
        <v>1</v>
      </c>
      <c r="W61" s="80">
        <v>17.52</v>
      </c>
      <c r="X61" s="51">
        <v>2</v>
      </c>
      <c r="Y61" s="80">
        <v>71.53</v>
      </c>
      <c r="Z61" s="89"/>
      <c r="AA61" s="17"/>
      <c r="AB61" s="5"/>
      <c r="AC61" s="5"/>
      <c r="AD61" s="5"/>
      <c r="AE61" s="5"/>
    </row>
    <row r="62" spans="1:31" ht="15.75" customHeight="1">
      <c r="A62" s="38">
        <v>110701</v>
      </c>
      <c r="B62" s="38" t="s">
        <v>240</v>
      </c>
      <c r="C62" s="42" t="s">
        <v>162</v>
      </c>
      <c r="D62" s="51">
        <v>3527980</v>
      </c>
      <c r="E62" s="52" t="s">
        <v>232</v>
      </c>
      <c r="F62" s="52" t="s">
        <v>248</v>
      </c>
      <c r="G62" s="76"/>
      <c r="H62" s="51"/>
      <c r="I62" s="41" t="s">
        <v>163</v>
      </c>
      <c r="J62" s="41" t="s">
        <v>277</v>
      </c>
      <c r="K62" s="41" t="s">
        <v>163</v>
      </c>
      <c r="L62" s="40" t="s">
        <v>276</v>
      </c>
      <c r="M62" s="77">
        <v>44755</v>
      </c>
      <c r="N62" s="77">
        <v>44755</v>
      </c>
      <c r="O62" s="78"/>
      <c r="P62" s="79"/>
      <c r="Q62" s="79">
        <v>0</v>
      </c>
      <c r="R62" s="79">
        <v>0</v>
      </c>
      <c r="S62" s="88">
        <f t="shared" si="3"/>
        <v>0</v>
      </c>
      <c r="T62" s="51">
        <v>0</v>
      </c>
      <c r="U62" s="80">
        <v>0</v>
      </c>
      <c r="V62" s="51">
        <v>1</v>
      </c>
      <c r="W62" s="80">
        <v>17.52</v>
      </c>
      <c r="X62" s="51">
        <v>1</v>
      </c>
      <c r="Y62" s="80">
        <v>17.52</v>
      </c>
      <c r="Z62" s="89"/>
      <c r="AA62" s="17"/>
      <c r="AB62" s="5"/>
      <c r="AC62" s="5"/>
      <c r="AD62" s="5"/>
      <c r="AE62" s="5"/>
    </row>
    <row r="63" spans="1:31" ht="38.25" customHeight="1">
      <c r="A63" s="85"/>
      <c r="B63" s="82"/>
      <c r="C63" s="82"/>
      <c r="D63" s="82"/>
      <c r="E63" s="82"/>
      <c r="F63" s="82"/>
      <c r="G63" s="83"/>
      <c r="H63" s="83"/>
      <c r="I63" s="83"/>
      <c r="J63" s="83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5"/>
      <c r="AA63" s="5"/>
      <c r="AB63" s="5"/>
      <c r="AC63" s="5"/>
    </row>
    <row r="64" spans="1:31" ht="15.75" customHeight="1">
      <c r="A64" s="171" t="s">
        <v>40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7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31" ht="15.75" customHeight="1">
      <c r="A65" s="172" t="s">
        <v>41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2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31" ht="15.75" customHeight="1">
      <c r="A66" s="170" t="s">
        <v>42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2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31" ht="15.75" customHeight="1">
      <c r="A67" s="170" t="s">
        <v>43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2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31" ht="15.75" customHeight="1">
      <c r="A68" s="170" t="s">
        <v>44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2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31" ht="15.75" customHeight="1">
      <c r="A69" s="170" t="s">
        <v>45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2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31" ht="15.75" customHeight="1">
      <c r="A70" s="170" t="s">
        <v>46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2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31" ht="15.75" customHeight="1">
      <c r="A71" s="170" t="s">
        <v>47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2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31" ht="15.75" customHeight="1">
      <c r="A72" s="170" t="s">
        <v>94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2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5.75" customHeight="1">
      <c r="A73" s="170" t="s">
        <v>95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2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31" ht="15.75" customHeight="1">
      <c r="A74" s="170" t="s">
        <v>96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2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31" ht="15.75" customHeight="1">
      <c r="A75" s="170" t="s">
        <v>97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2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31" ht="15.75" customHeight="1">
      <c r="A76" s="170" t="s">
        <v>98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2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31" ht="15.75" customHeight="1">
      <c r="A77" s="170" t="s">
        <v>99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2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31" ht="15.75" customHeight="1">
      <c r="A78" s="170" t="s">
        <v>100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2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31" ht="15.75" customHeight="1">
      <c r="A79" s="170" t="s">
        <v>101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2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31" ht="15.75" customHeight="1">
      <c r="A80" s="170" t="s">
        <v>102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2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170" t="s">
        <v>103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2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170" t="s">
        <v>104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2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170" t="s">
        <v>105</v>
      </c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2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170" t="s">
        <v>106</v>
      </c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2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170" t="s">
        <v>107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2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170" t="s">
        <v>108</v>
      </c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2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170" t="s">
        <v>109</v>
      </c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2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170" t="s">
        <v>110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2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170" t="s">
        <v>111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170" t="s">
        <v>112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2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170" t="s">
        <v>113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2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170" t="s">
        <v>114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2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170" t="s">
        <v>115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2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5.75" customHeight="1"/>
    <row r="295" spans="1:29" ht="15.75" customHeight="1"/>
    <row r="296" spans="1:29" ht="15.75" customHeight="1"/>
    <row r="297" spans="1:29" ht="15.75" customHeight="1"/>
    <row r="298" spans="1:29" ht="15.75" customHeight="1"/>
    <row r="299" spans="1:29" ht="15.75" customHeight="1"/>
    <row r="300" spans="1:29" ht="15.75" customHeight="1"/>
    <row r="301" spans="1:29" ht="15.75" customHeight="1"/>
    <row r="302" spans="1:29" ht="15.75" customHeight="1"/>
    <row r="303" spans="1:29" ht="15.75" customHeight="1"/>
    <row r="304" spans="1:29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</sheetData>
  <mergeCells count="63">
    <mergeCell ref="A90:L90"/>
    <mergeCell ref="A91:L91"/>
    <mergeCell ref="A92:L92"/>
    <mergeCell ref="A93:L93"/>
    <mergeCell ref="A83:L83"/>
    <mergeCell ref="A84:L84"/>
    <mergeCell ref="A85:L85"/>
    <mergeCell ref="A86:L86"/>
    <mergeCell ref="A87:L87"/>
    <mergeCell ref="A88:L88"/>
    <mergeCell ref="A89:L89"/>
    <mergeCell ref="A78:L78"/>
    <mergeCell ref="A79:L79"/>
    <mergeCell ref="A80:L80"/>
    <mergeCell ref="A81:L81"/>
    <mergeCell ref="A82:L82"/>
    <mergeCell ref="A73:L73"/>
    <mergeCell ref="A74:L74"/>
    <mergeCell ref="A75:L75"/>
    <mergeCell ref="A76:L76"/>
    <mergeCell ref="A77:L77"/>
    <mergeCell ref="T5:Y5"/>
    <mergeCell ref="A69:L69"/>
    <mergeCell ref="A70:L70"/>
    <mergeCell ref="A71:L71"/>
    <mergeCell ref="A72:L72"/>
    <mergeCell ref="A64:L64"/>
    <mergeCell ref="A65:L65"/>
    <mergeCell ref="A66:L66"/>
    <mergeCell ref="A67:L67"/>
    <mergeCell ref="A68:L68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32:AD47">
    <cfRule type="notContainsBlanks" dxfId="2" priority="1">
      <formula>LEN(TRIM(AD32))&gt;0</formula>
    </cfRule>
  </conditionalFormatting>
  <dataValidations count="2">
    <dataValidation type="list" allowBlank="1" sqref="H32:H62">
      <formula1>"SERVIÇO,CURSO,EVENTO,REUNIÃO,OUTROS"</formula1>
    </dataValidation>
    <dataValidation type="list" allowBlank="1" sqref="P32:P62">
      <formula1>$AD$32:$AD$45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E1060"/>
  <sheetViews>
    <sheetView zoomScale="89" zoomScaleNormal="89" workbookViewId="0">
      <pane ySplit="7" topLeftCell="A8" activePane="bottomLeft" state="frozen"/>
      <selection pane="bottomLeft" activeCell="C9" sqref="C9:F9"/>
    </sheetView>
  </sheetViews>
  <sheetFormatPr defaultColWidth="12.625" defaultRowHeight="15" customHeight="1"/>
  <cols>
    <col min="1" max="1" width="18.125" style="31" customWidth="1"/>
    <col min="2" max="2" width="15.625" style="31" customWidth="1"/>
    <col min="3" max="3" width="43.125" style="31" bestFit="1" customWidth="1"/>
    <col min="4" max="4" width="14" style="31" customWidth="1"/>
    <col min="5" max="5" width="64.875" style="31" customWidth="1"/>
    <col min="6" max="6" width="163.375" style="31" bestFit="1" customWidth="1"/>
    <col min="7" max="7" width="18.375" style="31" customWidth="1"/>
    <col min="8" max="9" width="13.125" style="31" customWidth="1"/>
    <col min="10" max="10" width="24.5" style="31" customWidth="1"/>
    <col min="11" max="11" width="21.5" style="31" customWidth="1"/>
    <col min="12" max="12" width="66" style="31" customWidth="1"/>
    <col min="13" max="13" width="13.125" style="31" customWidth="1"/>
    <col min="14" max="14" width="15.625" style="31" customWidth="1"/>
    <col min="15" max="15" width="17.875" style="31" customWidth="1"/>
    <col min="16" max="17" width="18" style="31" customWidth="1"/>
    <col min="18" max="18" width="16.625" style="31" customWidth="1"/>
    <col min="19" max="19" width="15.75" style="31" customWidth="1"/>
    <col min="20" max="20" width="15.5" style="31" customWidth="1"/>
    <col min="21" max="21" width="14.75" style="31" customWidth="1"/>
    <col min="22" max="22" width="13.125" style="31" customWidth="1"/>
    <col min="23" max="23" width="17.25" style="31" customWidth="1"/>
    <col min="24" max="24" width="17.5" style="31" customWidth="1"/>
    <col min="25" max="25" width="54.375" style="31" customWidth="1"/>
    <col min="26" max="26" width="19.375" style="31" customWidth="1"/>
    <col min="27" max="27" width="15.875" style="31" customWidth="1"/>
    <col min="28" max="29" width="13.125" style="31" customWidth="1"/>
    <col min="30" max="16384" width="12.625" style="31"/>
  </cols>
  <sheetData>
    <row r="1" spans="1:31" ht="21">
      <c r="A1" s="153"/>
      <c r="B1" s="155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  <c r="AB1" s="1"/>
      <c r="AC1" s="1"/>
    </row>
    <row r="2" spans="1:31" ht="21">
      <c r="A2" s="154"/>
      <c r="B2" s="155" t="s">
        <v>290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7"/>
      <c r="AB2" s="1"/>
      <c r="AC2" s="1"/>
    </row>
    <row r="3" spans="1:31" ht="21">
      <c r="A3" s="154"/>
      <c r="B3" s="155" t="s">
        <v>145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7"/>
      <c r="AB3" s="2"/>
      <c r="AC3" s="2"/>
    </row>
    <row r="4" spans="1:31" ht="15" customHeight="1">
      <c r="A4" s="70" t="s">
        <v>375</v>
      </c>
      <c r="B4" s="4"/>
      <c r="C4" s="158" t="s">
        <v>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60"/>
      <c r="AB4" s="2"/>
      <c r="AC4" s="2"/>
    </row>
    <row r="5" spans="1:31" ht="15.75" customHeight="1">
      <c r="A5" s="161" t="s">
        <v>5</v>
      </c>
      <c r="B5" s="162"/>
      <c r="C5" s="161" t="s">
        <v>6</v>
      </c>
      <c r="D5" s="163"/>
      <c r="E5" s="162"/>
      <c r="F5" s="161" t="s">
        <v>7</v>
      </c>
      <c r="G5" s="163"/>
      <c r="H5" s="163"/>
      <c r="I5" s="163"/>
      <c r="J5" s="163"/>
      <c r="K5" s="163"/>
      <c r="L5" s="163"/>
      <c r="M5" s="161" t="s">
        <v>8</v>
      </c>
      <c r="N5" s="163"/>
      <c r="O5" s="163"/>
      <c r="P5" s="163"/>
      <c r="Q5" s="163"/>
      <c r="R5" s="163"/>
      <c r="S5" s="162"/>
      <c r="T5" s="161" t="s">
        <v>9</v>
      </c>
      <c r="U5" s="163"/>
      <c r="V5" s="163"/>
      <c r="W5" s="163"/>
      <c r="X5" s="163"/>
      <c r="Y5" s="162"/>
      <c r="Z5" s="165" t="s">
        <v>69</v>
      </c>
      <c r="AA5" s="165" t="s">
        <v>70</v>
      </c>
      <c r="AB5" s="5"/>
      <c r="AC5" s="5"/>
      <c r="AD5" s="5"/>
    </row>
    <row r="6" spans="1:31" ht="15.75" customHeight="1">
      <c r="A6" s="165" t="s">
        <v>12</v>
      </c>
      <c r="B6" s="165" t="s">
        <v>13</v>
      </c>
      <c r="C6" s="165" t="s">
        <v>14</v>
      </c>
      <c r="D6" s="165" t="s">
        <v>15</v>
      </c>
      <c r="E6" s="165" t="s">
        <v>16</v>
      </c>
      <c r="F6" s="165" t="s">
        <v>71</v>
      </c>
      <c r="G6" s="165" t="s">
        <v>72</v>
      </c>
      <c r="H6" s="165" t="s">
        <v>73</v>
      </c>
      <c r="I6" s="161" t="s">
        <v>20</v>
      </c>
      <c r="J6" s="162"/>
      <c r="K6" s="164" t="s">
        <v>21</v>
      </c>
      <c r="L6" s="162"/>
      <c r="M6" s="165" t="s">
        <v>74</v>
      </c>
      <c r="N6" s="165" t="s">
        <v>75</v>
      </c>
      <c r="O6" s="165" t="s">
        <v>76</v>
      </c>
      <c r="P6" s="165" t="s">
        <v>77</v>
      </c>
      <c r="Q6" s="168" t="s">
        <v>78</v>
      </c>
      <c r="R6" s="168" t="s">
        <v>79</v>
      </c>
      <c r="S6" s="168" t="s">
        <v>80</v>
      </c>
      <c r="T6" s="164" t="s">
        <v>28</v>
      </c>
      <c r="U6" s="162"/>
      <c r="V6" s="164" t="s">
        <v>29</v>
      </c>
      <c r="W6" s="162"/>
      <c r="X6" s="165" t="s">
        <v>81</v>
      </c>
      <c r="Y6" s="168" t="s">
        <v>82</v>
      </c>
      <c r="Z6" s="169"/>
      <c r="AA6" s="169"/>
      <c r="AB6" s="5"/>
      <c r="AC6" s="5"/>
      <c r="AD6" s="5"/>
      <c r="AE6" s="5"/>
    </row>
    <row r="7" spans="1:31" ht="30">
      <c r="A7" s="166"/>
      <c r="B7" s="166"/>
      <c r="C7" s="166"/>
      <c r="D7" s="169"/>
      <c r="E7" s="169"/>
      <c r="F7" s="166"/>
      <c r="G7" s="166"/>
      <c r="H7" s="166"/>
      <c r="I7" s="23" t="s">
        <v>83</v>
      </c>
      <c r="J7" s="23" t="s">
        <v>84</v>
      </c>
      <c r="K7" s="23" t="s">
        <v>85</v>
      </c>
      <c r="L7" s="24" t="s">
        <v>86</v>
      </c>
      <c r="M7" s="166"/>
      <c r="N7" s="166"/>
      <c r="O7" s="166"/>
      <c r="P7" s="166"/>
      <c r="Q7" s="166"/>
      <c r="R7" s="166"/>
      <c r="S7" s="166"/>
      <c r="T7" s="23" t="s">
        <v>87</v>
      </c>
      <c r="U7" s="24" t="s">
        <v>88</v>
      </c>
      <c r="V7" s="23" t="s">
        <v>89</v>
      </c>
      <c r="W7" s="24" t="s">
        <v>90</v>
      </c>
      <c r="X7" s="166"/>
      <c r="Y7" s="166"/>
      <c r="Z7" s="166"/>
      <c r="AA7" s="166"/>
      <c r="AB7" s="5"/>
      <c r="AC7" s="5"/>
      <c r="AD7" s="5"/>
      <c r="AE7" s="5"/>
    </row>
    <row r="8" spans="1:31" s="91" customFormat="1" ht="34.5" customHeight="1">
      <c r="A8" s="38">
        <v>110701</v>
      </c>
      <c r="B8" s="38" t="s">
        <v>240</v>
      </c>
      <c r="C8" s="36" t="s">
        <v>150</v>
      </c>
      <c r="D8" s="65">
        <v>3631265</v>
      </c>
      <c r="E8" s="46" t="s">
        <v>172</v>
      </c>
      <c r="F8" s="95" t="s">
        <v>292</v>
      </c>
      <c r="G8" s="90"/>
      <c r="H8" s="90"/>
      <c r="I8" s="115" t="s">
        <v>163</v>
      </c>
      <c r="J8" s="115" t="s">
        <v>164</v>
      </c>
      <c r="K8" s="115" t="s">
        <v>163</v>
      </c>
      <c r="L8" s="125" t="s">
        <v>291</v>
      </c>
      <c r="M8" s="98">
        <v>44844</v>
      </c>
      <c r="N8" s="98">
        <v>44849</v>
      </c>
      <c r="O8" s="36"/>
      <c r="P8" s="36"/>
      <c r="Q8" s="36"/>
      <c r="R8" s="36"/>
      <c r="S8" s="36"/>
      <c r="T8" s="23">
        <v>5</v>
      </c>
      <c r="U8" s="94">
        <v>54.01</v>
      </c>
      <c r="V8" s="23"/>
      <c r="W8" s="94"/>
      <c r="X8" s="90">
        <v>5</v>
      </c>
      <c r="Y8" s="99">
        <v>54.01</v>
      </c>
      <c r="Z8" s="36"/>
      <c r="AA8" s="90"/>
      <c r="AB8" s="5"/>
      <c r="AC8" s="5"/>
      <c r="AD8" s="5"/>
      <c r="AE8" s="5"/>
    </row>
    <row r="9" spans="1:31" s="91" customFormat="1">
      <c r="A9" s="38">
        <v>110701</v>
      </c>
      <c r="B9" s="38" t="s">
        <v>240</v>
      </c>
      <c r="C9" s="36" t="s">
        <v>152</v>
      </c>
      <c r="D9" s="64">
        <v>3928152</v>
      </c>
      <c r="E9" s="46" t="s">
        <v>177</v>
      </c>
      <c r="F9" s="95" t="s">
        <v>195</v>
      </c>
      <c r="G9" s="90"/>
      <c r="H9" s="90"/>
      <c r="I9" s="115" t="s">
        <v>163</v>
      </c>
      <c r="J9" s="115" t="s">
        <v>164</v>
      </c>
      <c r="K9" s="115" t="s">
        <v>163</v>
      </c>
      <c r="L9" s="125" t="s">
        <v>207</v>
      </c>
      <c r="M9" s="98">
        <v>44831</v>
      </c>
      <c r="N9" s="98">
        <v>44832</v>
      </c>
      <c r="O9" s="36"/>
      <c r="P9" s="36"/>
      <c r="Q9" s="36"/>
      <c r="R9" s="36"/>
      <c r="S9" s="36"/>
      <c r="T9" s="23">
        <v>1</v>
      </c>
      <c r="U9" s="94">
        <v>54.01</v>
      </c>
      <c r="V9" s="23"/>
      <c r="W9" s="94"/>
      <c r="X9" s="90">
        <v>1</v>
      </c>
      <c r="Y9" s="99">
        <v>54.01</v>
      </c>
      <c r="Z9" s="36"/>
      <c r="AA9" s="90"/>
      <c r="AB9" s="5"/>
      <c r="AC9" s="5"/>
      <c r="AD9" s="5"/>
      <c r="AE9" s="5"/>
    </row>
    <row r="10" spans="1:31" s="91" customFormat="1">
      <c r="A10" s="38">
        <v>110701</v>
      </c>
      <c r="B10" s="38" t="s">
        <v>240</v>
      </c>
      <c r="C10" s="36" t="s">
        <v>152</v>
      </c>
      <c r="D10" s="64">
        <v>3928152</v>
      </c>
      <c r="E10" s="46" t="s">
        <v>177</v>
      </c>
      <c r="F10" s="95" t="s">
        <v>195</v>
      </c>
      <c r="G10" s="90"/>
      <c r="H10" s="90"/>
      <c r="I10" s="115" t="s">
        <v>163</v>
      </c>
      <c r="J10" s="115" t="s">
        <v>164</v>
      </c>
      <c r="K10" s="115" t="s">
        <v>163</v>
      </c>
      <c r="L10" s="125" t="s">
        <v>293</v>
      </c>
      <c r="M10" s="98">
        <v>44833</v>
      </c>
      <c r="N10" s="98">
        <v>44834</v>
      </c>
      <c r="O10" s="36"/>
      <c r="P10" s="36"/>
      <c r="Q10" s="36"/>
      <c r="R10" s="36"/>
      <c r="S10" s="36"/>
      <c r="T10" s="23">
        <v>1</v>
      </c>
      <c r="U10" s="94">
        <v>54.01</v>
      </c>
      <c r="V10" s="23"/>
      <c r="W10" s="94"/>
      <c r="X10" s="90">
        <v>1</v>
      </c>
      <c r="Y10" s="99">
        <v>54.01</v>
      </c>
      <c r="Z10" s="36"/>
      <c r="AA10" s="90"/>
      <c r="AB10" s="5"/>
      <c r="AC10" s="5"/>
      <c r="AD10" s="5"/>
      <c r="AE10" s="5"/>
    </row>
    <row r="11" spans="1:31" s="91" customFormat="1">
      <c r="A11" s="38">
        <v>110701</v>
      </c>
      <c r="B11" s="38" t="s">
        <v>240</v>
      </c>
      <c r="C11" s="36" t="s">
        <v>281</v>
      </c>
      <c r="D11" s="100">
        <v>3527956</v>
      </c>
      <c r="E11" s="96" t="s">
        <v>294</v>
      </c>
      <c r="F11" s="95" t="s">
        <v>295</v>
      </c>
      <c r="G11" s="90"/>
      <c r="H11" s="90"/>
      <c r="I11" s="115" t="s">
        <v>163</v>
      </c>
      <c r="J11" s="115" t="s">
        <v>296</v>
      </c>
      <c r="K11" s="115" t="s">
        <v>163</v>
      </c>
      <c r="L11" s="125" t="s">
        <v>164</v>
      </c>
      <c r="M11" s="98">
        <v>44812</v>
      </c>
      <c r="N11" s="98">
        <v>44813</v>
      </c>
      <c r="O11" s="36"/>
      <c r="P11" s="36"/>
      <c r="Q11" s="36"/>
      <c r="R11" s="36"/>
      <c r="S11" s="36"/>
      <c r="T11" s="23">
        <v>1</v>
      </c>
      <c r="U11" s="94">
        <v>54.01</v>
      </c>
      <c r="V11" s="23"/>
      <c r="W11" s="94"/>
      <c r="X11" s="90">
        <v>1</v>
      </c>
      <c r="Y11" s="99">
        <v>54.01</v>
      </c>
      <c r="Z11" s="36"/>
      <c r="AA11" s="90"/>
      <c r="AB11" s="5"/>
      <c r="AC11" s="5"/>
      <c r="AD11" s="5"/>
      <c r="AE11" s="5"/>
    </row>
    <row r="12" spans="1:31" s="91" customFormat="1">
      <c r="A12" s="38">
        <v>110701</v>
      </c>
      <c r="B12" s="38" t="s">
        <v>240</v>
      </c>
      <c r="C12" s="36" t="s">
        <v>157</v>
      </c>
      <c r="D12" s="66">
        <v>3527972</v>
      </c>
      <c r="E12" s="97" t="s">
        <v>213</v>
      </c>
      <c r="F12" s="95" t="s">
        <v>295</v>
      </c>
      <c r="G12" s="90"/>
      <c r="H12" s="90"/>
      <c r="I12" s="115" t="s">
        <v>163</v>
      </c>
      <c r="J12" s="115" t="s">
        <v>214</v>
      </c>
      <c r="K12" s="115" t="s">
        <v>163</v>
      </c>
      <c r="L12" s="125" t="s">
        <v>164</v>
      </c>
      <c r="M12" s="98">
        <v>44812</v>
      </c>
      <c r="N12" s="98">
        <v>44812</v>
      </c>
      <c r="O12" s="36"/>
      <c r="P12" s="36"/>
      <c r="Q12" s="36"/>
      <c r="R12" s="36"/>
      <c r="S12" s="36"/>
      <c r="T12" s="23">
        <v>1</v>
      </c>
      <c r="U12" s="94">
        <v>54.01</v>
      </c>
      <c r="V12" s="23"/>
      <c r="W12" s="94"/>
      <c r="X12" s="90">
        <v>1</v>
      </c>
      <c r="Y12" s="99">
        <v>54.01</v>
      </c>
      <c r="Z12" s="36"/>
      <c r="AA12" s="90"/>
      <c r="AB12" s="5"/>
      <c r="AC12" s="5"/>
      <c r="AD12" s="5"/>
      <c r="AE12" s="5"/>
    </row>
    <row r="13" spans="1:31" s="91" customFormat="1">
      <c r="A13" s="38">
        <v>110701</v>
      </c>
      <c r="B13" s="38" t="s">
        <v>240</v>
      </c>
      <c r="C13" s="36" t="s">
        <v>160</v>
      </c>
      <c r="D13" s="66">
        <v>4278445</v>
      </c>
      <c r="E13" s="55" t="s">
        <v>234</v>
      </c>
      <c r="F13" s="95" t="s">
        <v>295</v>
      </c>
      <c r="G13" s="90"/>
      <c r="H13" s="90"/>
      <c r="I13" s="115" t="s">
        <v>163</v>
      </c>
      <c r="J13" s="115" t="s">
        <v>235</v>
      </c>
      <c r="K13" s="115" t="s">
        <v>163</v>
      </c>
      <c r="L13" s="125" t="s">
        <v>164</v>
      </c>
      <c r="M13" s="98">
        <v>44812</v>
      </c>
      <c r="N13" s="98">
        <v>44812</v>
      </c>
      <c r="O13" s="36"/>
      <c r="P13" s="36"/>
      <c r="Q13" s="36"/>
      <c r="R13" s="36"/>
      <c r="S13" s="36"/>
      <c r="T13" s="23">
        <v>1</v>
      </c>
      <c r="U13" s="94">
        <v>54.01</v>
      </c>
      <c r="V13" s="23"/>
      <c r="W13" s="94"/>
      <c r="X13" s="90">
        <v>1</v>
      </c>
      <c r="Y13" s="99">
        <v>54.01</v>
      </c>
      <c r="Z13" s="36"/>
      <c r="AA13" s="90"/>
      <c r="AB13" s="5"/>
      <c r="AC13" s="5"/>
      <c r="AD13" s="5"/>
      <c r="AE13" s="5"/>
    </row>
    <row r="14" spans="1:31" s="91" customFormat="1">
      <c r="A14" s="38">
        <v>110701</v>
      </c>
      <c r="B14" s="38" t="s">
        <v>240</v>
      </c>
      <c r="C14" s="36" t="s">
        <v>282</v>
      </c>
      <c r="D14" s="100">
        <v>3573893</v>
      </c>
      <c r="E14" s="95" t="s">
        <v>298</v>
      </c>
      <c r="F14" s="95" t="s">
        <v>295</v>
      </c>
      <c r="G14" s="90"/>
      <c r="H14" s="90"/>
      <c r="I14" s="115" t="s">
        <v>163</v>
      </c>
      <c r="J14" s="115" t="s">
        <v>299</v>
      </c>
      <c r="K14" s="115" t="s">
        <v>163</v>
      </c>
      <c r="L14" s="125" t="s">
        <v>164</v>
      </c>
      <c r="M14" s="98">
        <v>44812</v>
      </c>
      <c r="N14" s="98">
        <v>44812</v>
      </c>
      <c r="O14" s="36"/>
      <c r="P14" s="36"/>
      <c r="Q14" s="36"/>
      <c r="R14" s="36"/>
      <c r="S14" s="36"/>
      <c r="T14" s="23">
        <v>1</v>
      </c>
      <c r="U14" s="94">
        <v>54.01</v>
      </c>
      <c r="V14" s="23"/>
      <c r="W14" s="94"/>
      <c r="X14" s="90">
        <v>1</v>
      </c>
      <c r="Y14" s="99">
        <v>54.01</v>
      </c>
      <c r="Z14" s="36"/>
      <c r="AA14" s="90"/>
      <c r="AB14" s="5"/>
      <c r="AC14" s="5"/>
      <c r="AD14" s="5"/>
      <c r="AE14" s="5"/>
    </row>
    <row r="15" spans="1:31" s="91" customFormat="1" ht="16.5" customHeight="1">
      <c r="A15" s="38">
        <v>110701</v>
      </c>
      <c r="B15" s="38" t="s">
        <v>240</v>
      </c>
      <c r="C15" s="36" t="s">
        <v>158</v>
      </c>
      <c r="D15" s="66">
        <v>4377010</v>
      </c>
      <c r="E15" s="62" t="s">
        <v>221</v>
      </c>
      <c r="F15" s="95" t="s">
        <v>295</v>
      </c>
      <c r="G15" s="90"/>
      <c r="H15" s="90"/>
      <c r="I15" s="115" t="s">
        <v>163</v>
      </c>
      <c r="J15" s="115" t="s">
        <v>300</v>
      </c>
      <c r="K15" s="115" t="s">
        <v>163</v>
      </c>
      <c r="L15" s="125" t="s">
        <v>164</v>
      </c>
      <c r="M15" s="98">
        <v>44812</v>
      </c>
      <c r="N15" s="98">
        <v>44812</v>
      </c>
      <c r="O15" s="36"/>
      <c r="P15" s="36"/>
      <c r="Q15" s="36"/>
      <c r="R15" s="36"/>
      <c r="S15" s="36"/>
      <c r="T15" s="23">
        <v>1</v>
      </c>
      <c r="U15" s="94">
        <v>54.01</v>
      </c>
      <c r="V15" s="23"/>
      <c r="W15" s="94"/>
      <c r="X15" s="90">
        <v>1</v>
      </c>
      <c r="Y15" s="99">
        <v>54.01</v>
      </c>
      <c r="Z15" s="36"/>
      <c r="AA15" s="90"/>
      <c r="AB15" s="5"/>
      <c r="AC15" s="5"/>
      <c r="AD15" s="5"/>
      <c r="AE15" s="5"/>
    </row>
    <row r="16" spans="1:31" s="91" customFormat="1">
      <c r="A16" s="38">
        <v>110701</v>
      </c>
      <c r="B16" s="38" t="s">
        <v>240</v>
      </c>
      <c r="C16" s="36" t="s">
        <v>159</v>
      </c>
      <c r="D16" s="66">
        <v>3527247</v>
      </c>
      <c r="E16" s="60" t="s">
        <v>226</v>
      </c>
      <c r="F16" s="95" t="s">
        <v>295</v>
      </c>
      <c r="G16" s="90"/>
      <c r="H16" s="90"/>
      <c r="I16" s="115" t="s">
        <v>163</v>
      </c>
      <c r="J16" s="115" t="s">
        <v>228</v>
      </c>
      <c r="K16" s="115" t="s">
        <v>163</v>
      </c>
      <c r="L16" s="125" t="s">
        <v>164</v>
      </c>
      <c r="M16" s="98">
        <v>44812</v>
      </c>
      <c r="N16" s="98">
        <v>44812</v>
      </c>
      <c r="O16" s="36"/>
      <c r="P16" s="36"/>
      <c r="Q16" s="36"/>
      <c r="R16" s="36"/>
      <c r="S16" s="36"/>
      <c r="T16" s="23">
        <v>1</v>
      </c>
      <c r="U16" s="94">
        <v>54.01</v>
      </c>
      <c r="V16" s="23"/>
      <c r="W16" s="94"/>
      <c r="X16" s="90">
        <v>1</v>
      </c>
      <c r="Y16" s="99">
        <v>54.01</v>
      </c>
      <c r="Z16" s="36"/>
      <c r="AA16" s="90"/>
      <c r="AB16" s="5"/>
      <c r="AC16" s="5"/>
      <c r="AD16" s="5"/>
      <c r="AE16" s="5"/>
    </row>
    <row r="17" spans="1:31" s="91" customFormat="1">
      <c r="A17" s="38">
        <v>110701</v>
      </c>
      <c r="B17" s="38" t="s">
        <v>240</v>
      </c>
      <c r="C17" s="36" t="s">
        <v>283</v>
      </c>
      <c r="D17" s="100">
        <v>4295854</v>
      </c>
      <c r="E17" s="95" t="s">
        <v>301</v>
      </c>
      <c r="F17" s="95" t="s">
        <v>295</v>
      </c>
      <c r="G17" s="90"/>
      <c r="H17" s="90"/>
      <c r="I17" s="115" t="s">
        <v>163</v>
      </c>
      <c r="J17" s="115" t="s">
        <v>302</v>
      </c>
      <c r="K17" s="115" t="s">
        <v>163</v>
      </c>
      <c r="L17" s="125" t="s">
        <v>164</v>
      </c>
      <c r="M17" s="98">
        <v>44812</v>
      </c>
      <c r="N17" s="98">
        <v>44812</v>
      </c>
      <c r="O17" s="36"/>
      <c r="P17" s="36"/>
      <c r="Q17" s="36"/>
      <c r="R17" s="36"/>
      <c r="S17" s="36"/>
      <c r="T17" s="23">
        <v>1</v>
      </c>
      <c r="U17" s="94">
        <v>54.01</v>
      </c>
      <c r="V17" s="23"/>
      <c r="W17" s="94"/>
      <c r="X17" s="90">
        <v>1</v>
      </c>
      <c r="Y17" s="99">
        <v>54.01</v>
      </c>
      <c r="Z17" s="36"/>
      <c r="AA17" s="90"/>
      <c r="AB17" s="5"/>
      <c r="AC17" s="5"/>
      <c r="AD17" s="5"/>
      <c r="AE17" s="5"/>
    </row>
    <row r="18" spans="1:31" s="91" customFormat="1">
      <c r="A18" s="38">
        <v>110701</v>
      </c>
      <c r="B18" s="38" t="s">
        <v>240</v>
      </c>
      <c r="C18" s="36" t="s">
        <v>284</v>
      </c>
      <c r="D18" s="100">
        <v>3528006</v>
      </c>
      <c r="E18" s="95" t="s">
        <v>303</v>
      </c>
      <c r="F18" s="95" t="s">
        <v>295</v>
      </c>
      <c r="G18" s="90"/>
      <c r="H18" s="90"/>
      <c r="I18" s="115" t="s">
        <v>163</v>
      </c>
      <c r="J18" s="115" t="s">
        <v>304</v>
      </c>
      <c r="K18" s="115" t="s">
        <v>163</v>
      </c>
      <c r="L18" s="125" t="s">
        <v>164</v>
      </c>
      <c r="M18" s="98">
        <v>44812</v>
      </c>
      <c r="N18" s="98">
        <v>44812</v>
      </c>
      <c r="O18" s="36"/>
      <c r="P18" s="36"/>
      <c r="Q18" s="36"/>
      <c r="R18" s="36"/>
      <c r="S18" s="36"/>
      <c r="T18" s="23">
        <v>1</v>
      </c>
      <c r="U18" s="94">
        <v>54.01</v>
      </c>
      <c r="V18" s="23"/>
      <c r="W18" s="94"/>
      <c r="X18" s="90">
        <v>1</v>
      </c>
      <c r="Y18" s="99">
        <v>54.01</v>
      </c>
      <c r="Z18" s="36"/>
      <c r="AA18" s="90"/>
      <c r="AB18" s="5"/>
      <c r="AC18" s="5"/>
      <c r="AD18" s="5"/>
      <c r="AE18" s="5"/>
    </row>
    <row r="19" spans="1:31" s="91" customFormat="1">
      <c r="A19" s="38">
        <v>110701</v>
      </c>
      <c r="B19" s="38" t="s">
        <v>240</v>
      </c>
      <c r="C19" s="36" t="s">
        <v>285</v>
      </c>
      <c r="D19" s="100">
        <v>3257999</v>
      </c>
      <c r="E19" s="95" t="s">
        <v>305</v>
      </c>
      <c r="F19" s="95" t="s">
        <v>295</v>
      </c>
      <c r="G19" s="90"/>
      <c r="H19" s="90"/>
      <c r="I19" s="115" t="s">
        <v>163</v>
      </c>
      <c r="J19" s="115" t="s">
        <v>297</v>
      </c>
      <c r="K19" s="115" t="s">
        <v>163</v>
      </c>
      <c r="L19" s="125" t="s">
        <v>164</v>
      </c>
      <c r="M19" s="98">
        <v>44812</v>
      </c>
      <c r="N19" s="98">
        <v>44812</v>
      </c>
      <c r="O19" s="36"/>
      <c r="P19" s="36"/>
      <c r="Q19" s="36"/>
      <c r="R19" s="36"/>
      <c r="S19" s="36"/>
      <c r="T19" s="23">
        <v>1</v>
      </c>
      <c r="U19" s="94">
        <v>54.01</v>
      </c>
      <c r="V19" s="23"/>
      <c r="W19" s="94"/>
      <c r="X19" s="90">
        <v>1</v>
      </c>
      <c r="Y19" s="99">
        <v>54.01</v>
      </c>
      <c r="Z19" s="36"/>
      <c r="AA19" s="90"/>
      <c r="AB19" s="5"/>
      <c r="AC19" s="5"/>
      <c r="AD19" s="5"/>
      <c r="AE19" s="5"/>
    </row>
    <row r="20" spans="1:31" s="91" customFormat="1">
      <c r="A20" s="38">
        <v>110701</v>
      </c>
      <c r="B20" s="38" t="s">
        <v>240</v>
      </c>
      <c r="C20" s="36" t="s">
        <v>286</v>
      </c>
      <c r="D20" s="100">
        <v>4295846</v>
      </c>
      <c r="E20" s="95" t="s">
        <v>306</v>
      </c>
      <c r="F20" s="95" t="s">
        <v>295</v>
      </c>
      <c r="G20" s="90"/>
      <c r="H20" s="90"/>
      <c r="I20" s="115" t="s">
        <v>163</v>
      </c>
      <c r="J20" s="115" t="s">
        <v>307</v>
      </c>
      <c r="K20" s="115" t="s">
        <v>163</v>
      </c>
      <c r="L20" s="125" t="s">
        <v>164</v>
      </c>
      <c r="M20" s="98">
        <v>44812</v>
      </c>
      <c r="N20" s="98">
        <v>44812</v>
      </c>
      <c r="O20" s="36"/>
      <c r="P20" s="36"/>
      <c r="Q20" s="36"/>
      <c r="R20" s="36"/>
      <c r="S20" s="36"/>
      <c r="T20" s="23">
        <v>1</v>
      </c>
      <c r="U20" s="94">
        <v>54.01</v>
      </c>
      <c r="V20" s="23">
        <v>0</v>
      </c>
      <c r="W20" s="94">
        <v>0</v>
      </c>
      <c r="X20" s="90">
        <v>1</v>
      </c>
      <c r="Y20" s="99">
        <v>54.01</v>
      </c>
      <c r="Z20" s="36"/>
      <c r="AA20" s="90"/>
      <c r="AB20" s="5"/>
      <c r="AC20" s="5"/>
      <c r="AD20" s="5"/>
      <c r="AE20" s="5"/>
    </row>
    <row r="21" spans="1:31" s="91" customFormat="1">
      <c r="A21" s="38">
        <v>110701</v>
      </c>
      <c r="B21" s="38" t="s">
        <v>240</v>
      </c>
      <c r="C21" s="90" t="s">
        <v>287</v>
      </c>
      <c r="D21" s="101">
        <v>3527956</v>
      </c>
      <c r="E21" s="90" t="s">
        <v>308</v>
      </c>
      <c r="F21" s="95" t="s">
        <v>295</v>
      </c>
      <c r="G21" s="90"/>
      <c r="H21" s="90"/>
      <c r="I21" s="115" t="s">
        <v>163</v>
      </c>
      <c r="J21" s="115" t="s">
        <v>296</v>
      </c>
      <c r="K21" s="115" t="s">
        <v>163</v>
      </c>
      <c r="L21" s="125" t="s">
        <v>164</v>
      </c>
      <c r="M21" s="98">
        <v>44812</v>
      </c>
      <c r="N21" s="98">
        <v>44812</v>
      </c>
      <c r="O21" s="36"/>
      <c r="P21" s="36"/>
      <c r="Q21" s="36"/>
      <c r="R21" s="36"/>
      <c r="S21" s="36"/>
      <c r="T21" s="23">
        <v>1</v>
      </c>
      <c r="U21" s="94">
        <v>54.01</v>
      </c>
      <c r="V21" s="23">
        <v>0</v>
      </c>
      <c r="W21" s="94">
        <v>0</v>
      </c>
      <c r="X21" s="90">
        <v>1</v>
      </c>
      <c r="Y21" s="99">
        <v>54.01</v>
      </c>
      <c r="Z21" s="36"/>
      <c r="AA21" s="90"/>
      <c r="AB21" s="5"/>
      <c r="AC21" s="5"/>
      <c r="AD21" s="5"/>
      <c r="AE21" s="5"/>
    </row>
    <row r="22" spans="1:31" s="91" customFormat="1">
      <c r="A22" s="38">
        <v>110701</v>
      </c>
      <c r="B22" s="38" t="s">
        <v>240</v>
      </c>
      <c r="C22" s="90" t="s">
        <v>153</v>
      </c>
      <c r="D22" s="64">
        <v>3664244</v>
      </c>
      <c r="E22" s="46" t="s">
        <v>176</v>
      </c>
      <c r="F22" s="95" t="s">
        <v>195</v>
      </c>
      <c r="G22" s="90"/>
      <c r="H22" s="90"/>
      <c r="I22" s="115" t="s">
        <v>163</v>
      </c>
      <c r="J22" s="115" t="s">
        <v>164</v>
      </c>
      <c r="K22" s="115" t="s">
        <v>163</v>
      </c>
      <c r="L22" s="125" t="s">
        <v>212</v>
      </c>
      <c r="M22" s="98">
        <v>44809</v>
      </c>
      <c r="N22" s="98">
        <v>44810</v>
      </c>
      <c r="O22" s="36"/>
      <c r="P22" s="36"/>
      <c r="Q22" s="36"/>
      <c r="R22" s="36"/>
      <c r="S22" s="36"/>
      <c r="T22" s="23">
        <v>1</v>
      </c>
      <c r="U22" s="94">
        <v>54.01</v>
      </c>
      <c r="V22" s="23">
        <v>0</v>
      </c>
      <c r="W22" s="94">
        <v>0</v>
      </c>
      <c r="X22" s="90">
        <v>1</v>
      </c>
      <c r="Y22" s="99">
        <v>54.01</v>
      </c>
      <c r="Z22" s="36"/>
      <c r="AA22" s="90"/>
      <c r="AB22" s="5"/>
      <c r="AC22" s="5"/>
      <c r="AD22" s="5"/>
      <c r="AE22" s="5"/>
    </row>
    <row r="23" spans="1:31" s="91" customFormat="1">
      <c r="A23" s="38">
        <v>110701</v>
      </c>
      <c r="B23" s="38" t="s">
        <v>240</v>
      </c>
      <c r="C23" s="90" t="s">
        <v>153</v>
      </c>
      <c r="D23" s="64">
        <v>3664244</v>
      </c>
      <c r="E23" s="46" t="s">
        <v>176</v>
      </c>
      <c r="F23" s="95" t="s">
        <v>195</v>
      </c>
      <c r="G23" s="90"/>
      <c r="H23" s="90"/>
      <c r="I23" s="115" t="s">
        <v>163</v>
      </c>
      <c r="J23" s="115" t="s">
        <v>164</v>
      </c>
      <c r="K23" s="115" t="s">
        <v>163</v>
      </c>
      <c r="L23" s="125" t="s">
        <v>309</v>
      </c>
      <c r="M23" s="98">
        <v>44819</v>
      </c>
      <c r="N23" s="98">
        <v>44820</v>
      </c>
      <c r="O23" s="36"/>
      <c r="P23" s="36"/>
      <c r="Q23" s="36"/>
      <c r="R23" s="36"/>
      <c r="S23" s="36"/>
      <c r="T23" s="115">
        <v>1</v>
      </c>
      <c r="U23" s="116">
        <v>54.01</v>
      </c>
      <c r="V23" s="115">
        <v>0</v>
      </c>
      <c r="W23" s="116">
        <v>0</v>
      </c>
      <c r="X23" s="90">
        <v>1</v>
      </c>
      <c r="Y23" s="99">
        <v>54.01</v>
      </c>
      <c r="Z23" s="36"/>
      <c r="AA23" s="90"/>
      <c r="AB23" s="5"/>
      <c r="AC23" s="5"/>
      <c r="AD23" s="5"/>
      <c r="AE23" s="5"/>
    </row>
    <row r="24" spans="1:31" s="91" customFormat="1">
      <c r="A24" s="38">
        <v>110701</v>
      </c>
      <c r="B24" s="38" t="s">
        <v>240</v>
      </c>
      <c r="C24" s="90" t="s">
        <v>153</v>
      </c>
      <c r="D24" s="64">
        <v>3664244</v>
      </c>
      <c r="E24" s="46" t="s">
        <v>176</v>
      </c>
      <c r="F24" s="95" t="s">
        <v>195</v>
      </c>
      <c r="G24" s="90"/>
      <c r="H24" s="90"/>
      <c r="I24" s="115" t="s">
        <v>163</v>
      </c>
      <c r="J24" s="115" t="s">
        <v>164</v>
      </c>
      <c r="K24" s="115" t="s">
        <v>163</v>
      </c>
      <c r="L24" s="125" t="s">
        <v>310</v>
      </c>
      <c r="M24" s="98">
        <v>44823</v>
      </c>
      <c r="N24" s="98">
        <v>44824</v>
      </c>
      <c r="O24" s="36"/>
      <c r="P24" s="36"/>
      <c r="Q24" s="36"/>
      <c r="R24" s="36"/>
      <c r="S24" s="36"/>
      <c r="T24" s="115">
        <v>1</v>
      </c>
      <c r="U24" s="116">
        <v>54.01</v>
      </c>
      <c r="V24" s="115">
        <v>0</v>
      </c>
      <c r="W24" s="116">
        <v>0</v>
      </c>
      <c r="X24" s="90">
        <v>1</v>
      </c>
      <c r="Y24" s="99">
        <v>54.01</v>
      </c>
      <c r="Z24" s="36"/>
      <c r="AA24" s="90"/>
      <c r="AB24" s="5"/>
      <c r="AC24" s="5"/>
      <c r="AD24" s="5"/>
      <c r="AE24" s="5"/>
    </row>
    <row r="25" spans="1:31" s="91" customFormat="1">
      <c r="A25" s="38">
        <v>110701</v>
      </c>
      <c r="B25" s="38" t="s">
        <v>240</v>
      </c>
      <c r="C25" s="90" t="s">
        <v>288</v>
      </c>
      <c r="D25" s="101">
        <v>3524027</v>
      </c>
      <c r="E25" s="90" t="s">
        <v>311</v>
      </c>
      <c r="F25" s="90" t="s">
        <v>312</v>
      </c>
      <c r="G25" s="90"/>
      <c r="H25" s="90"/>
      <c r="I25" s="115" t="s">
        <v>163</v>
      </c>
      <c r="J25" s="115" t="s">
        <v>164</v>
      </c>
      <c r="K25" s="115" t="s">
        <v>163</v>
      </c>
      <c r="L25" s="125" t="s">
        <v>310</v>
      </c>
      <c r="M25" s="98">
        <v>44823</v>
      </c>
      <c r="N25" s="98">
        <v>44824</v>
      </c>
      <c r="O25" s="36"/>
      <c r="P25" s="36"/>
      <c r="Q25" s="36"/>
      <c r="R25" s="36"/>
      <c r="S25" s="36"/>
      <c r="T25" s="115">
        <v>1</v>
      </c>
      <c r="U25" s="116">
        <v>54.01</v>
      </c>
      <c r="V25" s="115">
        <v>0</v>
      </c>
      <c r="W25" s="116">
        <v>0</v>
      </c>
      <c r="X25" s="90">
        <v>1</v>
      </c>
      <c r="Y25" s="99">
        <v>54.01</v>
      </c>
      <c r="Z25" s="36"/>
      <c r="AA25" s="90"/>
      <c r="AB25" s="5"/>
      <c r="AC25" s="5"/>
      <c r="AD25" s="5"/>
      <c r="AE25" s="5"/>
    </row>
    <row r="26" spans="1:31" s="91" customFormat="1">
      <c r="A26" s="38">
        <v>110701</v>
      </c>
      <c r="B26" s="38" t="s">
        <v>240</v>
      </c>
      <c r="C26" s="90" t="s">
        <v>289</v>
      </c>
      <c r="D26" s="101">
        <v>4494270</v>
      </c>
      <c r="E26" s="90" t="s">
        <v>313</v>
      </c>
      <c r="F26" s="90" t="s">
        <v>314</v>
      </c>
      <c r="G26" s="90"/>
      <c r="H26" s="90"/>
      <c r="I26" s="115" t="s">
        <v>163</v>
      </c>
      <c r="J26" s="115" t="s">
        <v>164</v>
      </c>
      <c r="K26" s="115" t="s">
        <v>163</v>
      </c>
      <c r="L26" s="125" t="s">
        <v>196</v>
      </c>
      <c r="M26" s="98">
        <v>44784</v>
      </c>
      <c r="N26" s="98">
        <v>44785</v>
      </c>
      <c r="O26" s="36"/>
      <c r="P26" s="36"/>
      <c r="Q26" s="36"/>
      <c r="R26" s="36"/>
      <c r="S26" s="36"/>
      <c r="T26" s="115">
        <v>1</v>
      </c>
      <c r="U26" s="116">
        <v>54.01</v>
      </c>
      <c r="V26" s="115">
        <v>0</v>
      </c>
      <c r="W26" s="116">
        <v>0</v>
      </c>
      <c r="X26" s="90">
        <v>1</v>
      </c>
      <c r="Y26" s="99">
        <v>54.01</v>
      </c>
      <c r="Z26" s="36"/>
      <c r="AA26" s="90"/>
      <c r="AB26" s="5"/>
      <c r="AC26" s="5"/>
      <c r="AD26" s="5"/>
      <c r="AE26" s="5"/>
    </row>
    <row r="27" spans="1:31" s="91" customFormat="1">
      <c r="A27" s="38">
        <v>110701</v>
      </c>
      <c r="B27" s="38" t="s">
        <v>240</v>
      </c>
      <c r="C27" s="90" t="s">
        <v>289</v>
      </c>
      <c r="D27" s="101">
        <v>4494270</v>
      </c>
      <c r="E27" s="90" t="s">
        <v>313</v>
      </c>
      <c r="F27" s="90" t="s">
        <v>314</v>
      </c>
      <c r="G27" s="90"/>
      <c r="H27" s="90"/>
      <c r="I27" s="115" t="s">
        <v>163</v>
      </c>
      <c r="J27" s="115" t="s">
        <v>164</v>
      </c>
      <c r="K27" s="115" t="s">
        <v>163</v>
      </c>
      <c r="L27" s="125" t="s">
        <v>315</v>
      </c>
      <c r="M27" s="98">
        <v>44792</v>
      </c>
      <c r="N27" s="98">
        <v>44793</v>
      </c>
      <c r="O27" s="36"/>
      <c r="P27" s="36"/>
      <c r="Q27" s="36"/>
      <c r="R27" s="36"/>
      <c r="S27" s="36"/>
      <c r="T27" s="115">
        <v>1</v>
      </c>
      <c r="U27" s="116">
        <v>54.01</v>
      </c>
      <c r="V27" s="115">
        <v>0</v>
      </c>
      <c r="W27" s="116">
        <v>0</v>
      </c>
      <c r="X27" s="90">
        <v>1</v>
      </c>
      <c r="Y27" s="99">
        <v>54.01</v>
      </c>
      <c r="Z27" s="36"/>
      <c r="AA27" s="90"/>
      <c r="AB27" s="5"/>
      <c r="AC27" s="5"/>
      <c r="AD27" s="5"/>
      <c r="AE27" s="5"/>
    </row>
    <row r="28" spans="1:31" s="91" customFormat="1">
      <c r="A28" s="38">
        <v>110701</v>
      </c>
      <c r="B28" s="38" t="s">
        <v>240</v>
      </c>
      <c r="C28" s="90" t="s">
        <v>289</v>
      </c>
      <c r="D28" s="101">
        <v>4494270</v>
      </c>
      <c r="E28" s="90" t="s">
        <v>313</v>
      </c>
      <c r="F28" s="90" t="s">
        <v>195</v>
      </c>
      <c r="G28" s="90"/>
      <c r="H28" s="90"/>
      <c r="I28" s="115" t="s">
        <v>163</v>
      </c>
      <c r="J28" s="115" t="s">
        <v>164</v>
      </c>
      <c r="K28" s="115" t="s">
        <v>163</v>
      </c>
      <c r="L28" s="125" t="s">
        <v>171</v>
      </c>
      <c r="M28" s="98">
        <v>44803</v>
      </c>
      <c r="N28" s="98">
        <v>44804</v>
      </c>
      <c r="O28" s="36"/>
      <c r="P28" s="36"/>
      <c r="Q28" s="36"/>
      <c r="R28" s="36"/>
      <c r="S28" s="36"/>
      <c r="T28" s="115">
        <v>1</v>
      </c>
      <c r="U28" s="116">
        <v>54.01</v>
      </c>
      <c r="V28" s="115">
        <v>0</v>
      </c>
      <c r="W28" s="116">
        <v>0</v>
      </c>
      <c r="X28" s="90">
        <v>1</v>
      </c>
      <c r="Y28" s="99">
        <v>54.01</v>
      </c>
      <c r="Z28" s="36"/>
      <c r="AA28" s="90"/>
      <c r="AB28" s="5"/>
      <c r="AC28" s="5"/>
      <c r="AD28" s="5"/>
      <c r="AE28" s="5"/>
    </row>
    <row r="29" spans="1:31" s="91" customFormat="1">
      <c r="A29" s="38">
        <v>110701</v>
      </c>
      <c r="B29" s="38" t="s">
        <v>240</v>
      </c>
      <c r="C29" s="90" t="s">
        <v>289</v>
      </c>
      <c r="D29" s="101">
        <v>4494270</v>
      </c>
      <c r="E29" s="90" t="s">
        <v>313</v>
      </c>
      <c r="F29" s="90" t="s">
        <v>314</v>
      </c>
      <c r="G29" s="90"/>
      <c r="H29" s="90"/>
      <c r="I29" s="115" t="s">
        <v>163</v>
      </c>
      <c r="J29" s="115" t="s">
        <v>164</v>
      </c>
      <c r="K29" s="115" t="s">
        <v>163</v>
      </c>
      <c r="L29" s="125" t="s">
        <v>293</v>
      </c>
      <c r="M29" s="98">
        <v>44809</v>
      </c>
      <c r="N29" s="98">
        <v>44810</v>
      </c>
      <c r="O29" s="36"/>
      <c r="P29" s="36"/>
      <c r="Q29" s="36"/>
      <c r="R29" s="36"/>
      <c r="S29" s="36"/>
      <c r="T29" s="115">
        <v>1</v>
      </c>
      <c r="U29" s="116">
        <v>54.01</v>
      </c>
      <c r="V29" s="115">
        <v>0</v>
      </c>
      <c r="W29" s="116">
        <v>0</v>
      </c>
      <c r="X29" s="90">
        <v>1</v>
      </c>
      <c r="Y29" s="99">
        <v>54.01</v>
      </c>
      <c r="Z29" s="36"/>
      <c r="AA29" s="90"/>
      <c r="AB29" s="5"/>
      <c r="AC29" s="5"/>
      <c r="AD29" s="5"/>
      <c r="AE29" s="5"/>
    </row>
    <row r="30" spans="1:31" s="91" customFormat="1">
      <c r="A30" s="38">
        <v>110701</v>
      </c>
      <c r="B30" s="38" t="s">
        <v>240</v>
      </c>
      <c r="C30" s="90" t="s">
        <v>147</v>
      </c>
      <c r="D30" s="86">
        <v>3531481</v>
      </c>
      <c r="E30" s="38" t="s">
        <v>168</v>
      </c>
      <c r="F30" s="90" t="s">
        <v>316</v>
      </c>
      <c r="G30" s="90"/>
      <c r="H30" s="90"/>
      <c r="I30" s="115" t="s">
        <v>163</v>
      </c>
      <c r="J30" s="115" t="s">
        <v>164</v>
      </c>
      <c r="K30" s="115" t="s">
        <v>163</v>
      </c>
      <c r="L30" s="125" t="s">
        <v>297</v>
      </c>
      <c r="M30" s="98">
        <v>44762</v>
      </c>
      <c r="N30" s="98">
        <v>44763</v>
      </c>
      <c r="O30" s="36"/>
      <c r="P30" s="36"/>
      <c r="Q30" s="36"/>
      <c r="R30" s="36"/>
      <c r="S30" s="36"/>
      <c r="T30" s="115">
        <v>1</v>
      </c>
      <c r="U30" s="116">
        <v>54.01</v>
      </c>
      <c r="V30" s="115">
        <v>0</v>
      </c>
      <c r="W30" s="116">
        <v>0</v>
      </c>
      <c r="X30" s="90">
        <v>1</v>
      </c>
      <c r="Y30" s="99">
        <v>54.01</v>
      </c>
      <c r="Z30" s="36"/>
      <c r="AA30" s="90"/>
      <c r="AB30" s="5"/>
      <c r="AC30" s="5"/>
      <c r="AD30" s="5"/>
      <c r="AE30" s="5"/>
    </row>
    <row r="31" spans="1:31" s="91" customFormat="1">
      <c r="A31" s="38">
        <v>110701</v>
      </c>
      <c r="B31" s="38" t="s">
        <v>240</v>
      </c>
      <c r="C31" s="90" t="s">
        <v>147</v>
      </c>
      <c r="D31" s="86">
        <v>3531481</v>
      </c>
      <c r="E31" s="38" t="s">
        <v>168</v>
      </c>
      <c r="F31" s="90" t="s">
        <v>317</v>
      </c>
      <c r="G31" s="90"/>
      <c r="H31" s="90"/>
      <c r="I31" s="115" t="s">
        <v>163</v>
      </c>
      <c r="J31" s="115" t="s">
        <v>164</v>
      </c>
      <c r="K31" s="115" t="s">
        <v>163</v>
      </c>
      <c r="L31" s="125" t="s">
        <v>307</v>
      </c>
      <c r="M31" s="109" t="s">
        <v>318</v>
      </c>
      <c r="N31" s="98">
        <v>44663</v>
      </c>
      <c r="O31" s="36"/>
      <c r="P31" s="36"/>
      <c r="Q31" s="36"/>
      <c r="R31" s="36"/>
      <c r="S31" s="36"/>
      <c r="T31" s="115">
        <v>1</v>
      </c>
      <c r="U31" s="116">
        <v>54.01</v>
      </c>
      <c r="V31" s="115">
        <v>0</v>
      </c>
      <c r="W31" s="116">
        <v>0</v>
      </c>
      <c r="X31" s="90">
        <v>1</v>
      </c>
      <c r="Y31" s="99">
        <v>54.01</v>
      </c>
      <c r="Z31" s="36"/>
      <c r="AA31" s="90"/>
      <c r="AB31" s="5"/>
      <c r="AC31" s="5"/>
      <c r="AD31" s="5"/>
      <c r="AE31" s="5"/>
    </row>
    <row r="32" spans="1:31" s="91" customFormat="1">
      <c r="A32" s="38">
        <v>110701</v>
      </c>
      <c r="B32" s="38" t="s">
        <v>240</v>
      </c>
      <c r="C32" s="90" t="s">
        <v>147</v>
      </c>
      <c r="D32" s="86">
        <v>3531481</v>
      </c>
      <c r="E32" s="38" t="s">
        <v>168</v>
      </c>
      <c r="F32" s="90" t="s">
        <v>317</v>
      </c>
      <c r="G32" s="90"/>
      <c r="H32" s="90"/>
      <c r="I32" s="115" t="s">
        <v>163</v>
      </c>
      <c r="J32" s="115" t="s">
        <v>164</v>
      </c>
      <c r="K32" s="115" t="s">
        <v>163</v>
      </c>
      <c r="L32" s="125" t="s">
        <v>319</v>
      </c>
      <c r="M32" s="98">
        <v>44655</v>
      </c>
      <c r="N32" s="98">
        <v>44656</v>
      </c>
      <c r="O32" s="36"/>
      <c r="P32" s="36"/>
      <c r="Q32" s="36"/>
      <c r="R32" s="36"/>
      <c r="S32" s="36"/>
      <c r="T32" s="115">
        <v>1</v>
      </c>
      <c r="U32" s="116">
        <v>54.01</v>
      </c>
      <c r="V32" s="115">
        <v>0</v>
      </c>
      <c r="W32" s="116">
        <v>0</v>
      </c>
      <c r="X32" s="90">
        <v>1</v>
      </c>
      <c r="Y32" s="99">
        <v>54.01</v>
      </c>
      <c r="Z32" s="36"/>
      <c r="AA32" s="90"/>
      <c r="AB32" s="5"/>
      <c r="AC32" s="5"/>
      <c r="AD32" s="5"/>
      <c r="AE32" s="5"/>
    </row>
    <row r="33" spans="1:31" s="91" customFormat="1">
      <c r="A33" s="38">
        <v>110701</v>
      </c>
      <c r="B33" s="38" t="s">
        <v>240</v>
      </c>
      <c r="C33" s="90" t="s">
        <v>147</v>
      </c>
      <c r="D33" s="86">
        <v>3531481</v>
      </c>
      <c r="E33" s="38" t="s">
        <v>168</v>
      </c>
      <c r="F33" s="90" t="s">
        <v>317</v>
      </c>
      <c r="G33" s="90"/>
      <c r="H33" s="90"/>
      <c r="I33" s="115" t="s">
        <v>163</v>
      </c>
      <c r="J33" s="115" t="s">
        <v>164</v>
      </c>
      <c r="K33" s="115" t="s">
        <v>163</v>
      </c>
      <c r="L33" s="125" t="s">
        <v>196</v>
      </c>
      <c r="M33" s="98">
        <v>44784</v>
      </c>
      <c r="N33" s="98">
        <v>44785</v>
      </c>
      <c r="O33" s="36"/>
      <c r="P33" s="36"/>
      <c r="Q33" s="36"/>
      <c r="R33" s="36"/>
      <c r="S33" s="36"/>
      <c r="T33" s="115">
        <v>1</v>
      </c>
      <c r="U33" s="116">
        <v>54.01</v>
      </c>
      <c r="V33" s="115">
        <v>0</v>
      </c>
      <c r="W33" s="116">
        <v>0</v>
      </c>
      <c r="X33" s="90">
        <v>1</v>
      </c>
      <c r="Y33" s="99">
        <v>54.01</v>
      </c>
      <c r="Z33" s="36"/>
      <c r="AA33" s="90"/>
      <c r="AB33" s="5"/>
      <c r="AC33" s="5"/>
      <c r="AD33" s="5"/>
      <c r="AE33" s="5"/>
    </row>
    <row r="34" spans="1:31" s="91" customFormat="1">
      <c r="A34" s="38">
        <v>110701</v>
      </c>
      <c r="B34" s="38" t="s">
        <v>240</v>
      </c>
      <c r="C34" s="90" t="s">
        <v>147</v>
      </c>
      <c r="D34" s="86">
        <v>3531481</v>
      </c>
      <c r="E34" s="38" t="s">
        <v>168</v>
      </c>
      <c r="F34" s="90" t="s">
        <v>317</v>
      </c>
      <c r="G34" s="90"/>
      <c r="H34" s="90"/>
      <c r="I34" s="115" t="s">
        <v>163</v>
      </c>
      <c r="J34" s="115" t="s">
        <v>164</v>
      </c>
      <c r="K34" s="115" t="s">
        <v>163</v>
      </c>
      <c r="L34" s="125" t="s">
        <v>320</v>
      </c>
      <c r="M34" s="98">
        <v>44795</v>
      </c>
      <c r="N34" s="98">
        <v>44796</v>
      </c>
      <c r="O34" s="36"/>
      <c r="P34" s="36"/>
      <c r="Q34" s="36"/>
      <c r="R34" s="36"/>
      <c r="S34" s="36"/>
      <c r="T34" s="115">
        <v>1</v>
      </c>
      <c r="U34" s="116">
        <v>54.01</v>
      </c>
      <c r="V34" s="115">
        <v>0</v>
      </c>
      <c r="W34" s="116">
        <v>0</v>
      </c>
      <c r="X34" s="90">
        <v>1</v>
      </c>
      <c r="Y34" s="99">
        <v>54.01</v>
      </c>
      <c r="Z34" s="36"/>
      <c r="AA34" s="90"/>
      <c r="AB34" s="5"/>
      <c r="AC34" s="5"/>
      <c r="AD34" s="5"/>
      <c r="AE34" s="5"/>
    </row>
    <row r="35" spans="1:31" s="91" customFormat="1">
      <c r="A35" s="38">
        <v>110701</v>
      </c>
      <c r="B35" s="38" t="s">
        <v>240</v>
      </c>
      <c r="C35" s="102" t="s">
        <v>149</v>
      </c>
      <c r="D35" s="65">
        <v>3813932</v>
      </c>
      <c r="E35" s="39" t="s">
        <v>169</v>
      </c>
      <c r="F35" s="93" t="s">
        <v>321</v>
      </c>
      <c r="G35" s="90"/>
      <c r="H35" s="90"/>
      <c r="I35" s="115" t="s">
        <v>163</v>
      </c>
      <c r="J35" s="115" t="s">
        <v>164</v>
      </c>
      <c r="K35" s="115" t="s">
        <v>163</v>
      </c>
      <c r="L35" s="125" t="s">
        <v>212</v>
      </c>
      <c r="M35" s="98">
        <v>44826</v>
      </c>
      <c r="N35" s="98">
        <v>44826</v>
      </c>
      <c r="O35" s="36"/>
      <c r="P35" s="36"/>
      <c r="Q35" s="36"/>
      <c r="R35" s="36"/>
      <c r="S35" s="36"/>
      <c r="T35" s="115">
        <v>1</v>
      </c>
      <c r="U35" s="116">
        <v>54.01</v>
      </c>
      <c r="V35" s="115">
        <v>0</v>
      </c>
      <c r="W35" s="116">
        <v>0</v>
      </c>
      <c r="X35" s="93">
        <v>1</v>
      </c>
      <c r="Y35" s="99">
        <v>54.01</v>
      </c>
      <c r="Z35" s="36"/>
      <c r="AA35" s="90"/>
      <c r="AB35" s="5"/>
      <c r="AC35" s="5"/>
      <c r="AD35" s="5"/>
      <c r="AE35" s="5"/>
    </row>
    <row r="36" spans="1:31" s="91" customFormat="1">
      <c r="A36" s="38">
        <v>110701</v>
      </c>
      <c r="B36" s="38" t="s">
        <v>240</v>
      </c>
      <c r="C36" s="90" t="s">
        <v>150</v>
      </c>
      <c r="D36" s="65">
        <v>3631265</v>
      </c>
      <c r="E36" s="39" t="s">
        <v>172</v>
      </c>
      <c r="F36" s="93" t="s">
        <v>321</v>
      </c>
      <c r="G36" s="90"/>
      <c r="H36" s="90"/>
      <c r="I36" s="115" t="s">
        <v>163</v>
      </c>
      <c r="J36" s="115" t="s">
        <v>164</v>
      </c>
      <c r="K36" s="115" t="s">
        <v>163</v>
      </c>
      <c r="L36" s="125" t="s">
        <v>212</v>
      </c>
      <c r="M36" s="98">
        <v>44823</v>
      </c>
      <c r="N36" s="98">
        <v>44823</v>
      </c>
      <c r="O36" s="36"/>
      <c r="P36" s="36"/>
      <c r="Q36" s="36"/>
      <c r="R36" s="36"/>
      <c r="S36" s="36"/>
      <c r="T36" s="115">
        <v>1</v>
      </c>
      <c r="U36" s="116">
        <v>54.01</v>
      </c>
      <c r="V36" s="115">
        <v>0</v>
      </c>
      <c r="W36" s="116">
        <v>0</v>
      </c>
      <c r="X36" s="93">
        <v>1</v>
      </c>
      <c r="Y36" s="99">
        <v>54.01</v>
      </c>
      <c r="Z36" s="36"/>
      <c r="AA36" s="90"/>
      <c r="AB36" s="5"/>
      <c r="AC36" s="5"/>
      <c r="AD36" s="5"/>
      <c r="AE36" s="5"/>
    </row>
    <row r="37" spans="1:31" s="91" customFormat="1">
      <c r="A37" s="38">
        <v>110701</v>
      </c>
      <c r="B37" s="38" t="s">
        <v>240</v>
      </c>
      <c r="C37" s="90" t="s">
        <v>151</v>
      </c>
      <c r="D37" s="65">
        <v>3571777</v>
      </c>
      <c r="E37" s="46" t="s">
        <v>176</v>
      </c>
      <c r="F37" s="93" t="s">
        <v>322</v>
      </c>
      <c r="G37" s="90"/>
      <c r="H37" s="90"/>
      <c r="I37" s="115" t="s">
        <v>163</v>
      </c>
      <c r="J37" s="115" t="s">
        <v>164</v>
      </c>
      <c r="K37" s="115" t="s">
        <v>163</v>
      </c>
      <c r="L37" s="125" t="s">
        <v>323</v>
      </c>
      <c r="M37" s="98">
        <v>44817</v>
      </c>
      <c r="N37" s="98">
        <v>44819</v>
      </c>
      <c r="O37" s="36"/>
      <c r="P37" s="36"/>
      <c r="Q37" s="36"/>
      <c r="R37" s="36"/>
      <c r="S37" s="36"/>
      <c r="T37" s="115">
        <v>2</v>
      </c>
      <c r="U37" s="116">
        <v>54.01</v>
      </c>
      <c r="V37" s="115">
        <v>0</v>
      </c>
      <c r="W37" s="116">
        <v>0</v>
      </c>
      <c r="X37" s="90">
        <v>2</v>
      </c>
      <c r="Y37" s="99">
        <v>108.02</v>
      </c>
      <c r="Z37" s="36"/>
      <c r="AA37" s="90"/>
      <c r="AB37" s="5"/>
      <c r="AC37" s="5"/>
      <c r="AD37" s="5"/>
      <c r="AE37" s="5"/>
    </row>
    <row r="38" spans="1:31" s="91" customFormat="1">
      <c r="A38" s="38">
        <v>110701</v>
      </c>
      <c r="B38" s="38" t="s">
        <v>240</v>
      </c>
      <c r="C38" s="90" t="s">
        <v>157</v>
      </c>
      <c r="D38" s="66">
        <v>3527972</v>
      </c>
      <c r="E38" s="61" t="s">
        <v>213</v>
      </c>
      <c r="F38" s="93" t="s">
        <v>324</v>
      </c>
      <c r="G38" s="90"/>
      <c r="H38" s="90"/>
      <c r="I38" s="115" t="s">
        <v>163</v>
      </c>
      <c r="J38" s="115" t="s">
        <v>214</v>
      </c>
      <c r="K38" s="115" t="s">
        <v>163</v>
      </c>
      <c r="L38" s="125" t="s">
        <v>334</v>
      </c>
      <c r="M38" s="98">
        <v>44774</v>
      </c>
      <c r="N38" s="98">
        <v>44774</v>
      </c>
      <c r="O38" s="36"/>
      <c r="P38" s="36"/>
      <c r="Q38" s="36"/>
      <c r="R38" s="36"/>
      <c r="S38" s="36"/>
      <c r="T38" s="115">
        <v>0</v>
      </c>
      <c r="U38" s="116">
        <v>0</v>
      </c>
      <c r="V38" s="115">
        <v>1</v>
      </c>
      <c r="W38" s="116">
        <v>17.52</v>
      </c>
      <c r="X38" s="90">
        <v>1</v>
      </c>
      <c r="Y38" s="99">
        <v>17.52</v>
      </c>
      <c r="Z38" s="36"/>
      <c r="AA38" s="90"/>
      <c r="AB38" s="5"/>
      <c r="AC38" s="5"/>
      <c r="AD38" s="5"/>
      <c r="AE38" s="5"/>
    </row>
    <row r="39" spans="1:31" s="92" customFormat="1">
      <c r="A39" s="38">
        <v>110701</v>
      </c>
      <c r="B39" s="38" t="s">
        <v>240</v>
      </c>
      <c r="C39" s="93" t="s">
        <v>157</v>
      </c>
      <c r="D39" s="66">
        <v>3527972</v>
      </c>
      <c r="E39" s="61" t="s">
        <v>213</v>
      </c>
      <c r="F39" s="93" t="s">
        <v>325</v>
      </c>
      <c r="G39" s="93"/>
      <c r="H39" s="93"/>
      <c r="I39" s="115" t="s">
        <v>163</v>
      </c>
      <c r="J39" s="115" t="s">
        <v>214</v>
      </c>
      <c r="K39" s="115" t="s">
        <v>163</v>
      </c>
      <c r="L39" s="125" t="s">
        <v>205</v>
      </c>
      <c r="M39" s="98">
        <v>44775</v>
      </c>
      <c r="N39" s="98">
        <v>44775</v>
      </c>
      <c r="O39" s="36"/>
      <c r="P39" s="36"/>
      <c r="Q39" s="36"/>
      <c r="R39" s="36"/>
      <c r="S39" s="36"/>
      <c r="T39" s="115">
        <v>0</v>
      </c>
      <c r="U39" s="116">
        <v>0</v>
      </c>
      <c r="V39" s="115">
        <v>1</v>
      </c>
      <c r="W39" s="116">
        <v>17.52</v>
      </c>
      <c r="X39" s="93">
        <v>1</v>
      </c>
      <c r="Y39" s="99">
        <v>17.52</v>
      </c>
      <c r="Z39" s="36"/>
      <c r="AA39" s="93"/>
      <c r="AB39" s="5"/>
      <c r="AC39" s="5"/>
      <c r="AD39" s="5"/>
      <c r="AE39" s="5"/>
    </row>
    <row r="40" spans="1:31" s="92" customFormat="1">
      <c r="A40" s="38">
        <v>110701</v>
      </c>
      <c r="B40" s="38" t="s">
        <v>240</v>
      </c>
      <c r="C40" s="93" t="s">
        <v>157</v>
      </c>
      <c r="D40" s="66">
        <v>3527972</v>
      </c>
      <c r="E40" s="61" t="s">
        <v>213</v>
      </c>
      <c r="F40" s="93" t="s">
        <v>326</v>
      </c>
      <c r="G40" s="93"/>
      <c r="H40" s="93"/>
      <c r="I40" s="115" t="s">
        <v>163</v>
      </c>
      <c r="J40" s="115" t="s">
        <v>214</v>
      </c>
      <c r="K40" s="115" t="s">
        <v>163</v>
      </c>
      <c r="L40" s="125" t="s">
        <v>335</v>
      </c>
      <c r="M40" s="98">
        <v>44776</v>
      </c>
      <c r="N40" s="98">
        <v>44776</v>
      </c>
      <c r="O40" s="36"/>
      <c r="P40" s="36"/>
      <c r="Q40" s="36"/>
      <c r="R40" s="36"/>
      <c r="S40" s="36"/>
      <c r="T40" s="115">
        <v>0</v>
      </c>
      <c r="U40" s="116">
        <v>0</v>
      </c>
      <c r="V40" s="115">
        <v>1</v>
      </c>
      <c r="W40" s="116">
        <v>17.52</v>
      </c>
      <c r="X40" s="93">
        <v>1</v>
      </c>
      <c r="Y40" s="99">
        <v>17.52</v>
      </c>
      <c r="Z40" s="36"/>
      <c r="AA40" s="93"/>
      <c r="AB40" s="5"/>
      <c r="AC40" s="5"/>
      <c r="AD40" s="5"/>
      <c r="AE40" s="5"/>
    </row>
    <row r="41" spans="1:31" s="92" customFormat="1">
      <c r="A41" s="38">
        <v>110701</v>
      </c>
      <c r="B41" s="38" t="s">
        <v>240</v>
      </c>
      <c r="C41" s="93" t="s">
        <v>157</v>
      </c>
      <c r="D41" s="66">
        <v>3527972</v>
      </c>
      <c r="E41" s="61" t="s">
        <v>213</v>
      </c>
      <c r="F41" s="93" t="s">
        <v>327</v>
      </c>
      <c r="G41" s="93"/>
      <c r="H41" s="93"/>
      <c r="I41" s="115" t="s">
        <v>163</v>
      </c>
      <c r="J41" s="115" t="s">
        <v>214</v>
      </c>
      <c r="K41" s="115" t="s">
        <v>163</v>
      </c>
      <c r="L41" s="125" t="s">
        <v>164</v>
      </c>
      <c r="M41" s="98">
        <v>44781</v>
      </c>
      <c r="N41" s="98">
        <v>44782</v>
      </c>
      <c r="O41" s="36"/>
      <c r="P41" s="36"/>
      <c r="Q41" s="36"/>
      <c r="R41" s="36"/>
      <c r="S41" s="36"/>
      <c r="T41" s="115">
        <v>1</v>
      </c>
      <c r="U41" s="116">
        <v>54.01</v>
      </c>
      <c r="V41" s="115">
        <v>0</v>
      </c>
      <c r="W41" s="116">
        <v>0</v>
      </c>
      <c r="X41" s="119">
        <v>1</v>
      </c>
      <c r="Y41" s="120">
        <v>54.01</v>
      </c>
      <c r="Z41" s="36"/>
      <c r="AA41" s="93"/>
      <c r="AB41" s="5"/>
      <c r="AC41" s="5"/>
      <c r="AD41" s="5"/>
      <c r="AE41" s="5"/>
    </row>
    <row r="42" spans="1:31" s="92" customFormat="1">
      <c r="A42" s="38">
        <v>110701</v>
      </c>
      <c r="B42" s="38" t="s">
        <v>240</v>
      </c>
      <c r="C42" s="93" t="s">
        <v>157</v>
      </c>
      <c r="D42" s="66">
        <v>3527972</v>
      </c>
      <c r="E42" s="61" t="s">
        <v>213</v>
      </c>
      <c r="F42" s="93" t="s">
        <v>328</v>
      </c>
      <c r="G42" s="93"/>
      <c r="H42" s="93"/>
      <c r="I42" s="115" t="s">
        <v>163</v>
      </c>
      <c r="J42" s="115" t="s">
        <v>214</v>
      </c>
      <c r="K42" s="115" t="s">
        <v>163</v>
      </c>
      <c r="L42" s="125" t="s">
        <v>315</v>
      </c>
      <c r="M42" s="98">
        <v>44788</v>
      </c>
      <c r="N42" s="98">
        <v>44788</v>
      </c>
      <c r="O42" s="36"/>
      <c r="P42" s="36"/>
      <c r="Q42" s="36"/>
      <c r="R42" s="36"/>
      <c r="S42" s="36"/>
      <c r="T42" s="115">
        <v>0</v>
      </c>
      <c r="U42" s="116">
        <v>0</v>
      </c>
      <c r="V42" s="115">
        <v>1</v>
      </c>
      <c r="W42" s="116">
        <v>17.52</v>
      </c>
      <c r="X42" s="119">
        <v>1</v>
      </c>
      <c r="Y42" s="120">
        <v>17.52</v>
      </c>
      <c r="Z42" s="36"/>
      <c r="AA42" s="93"/>
      <c r="AB42" s="5"/>
      <c r="AC42" s="5"/>
      <c r="AD42" s="5"/>
      <c r="AE42" s="5"/>
    </row>
    <row r="43" spans="1:31" s="92" customFormat="1">
      <c r="A43" s="38">
        <v>110701</v>
      </c>
      <c r="B43" s="38" t="s">
        <v>240</v>
      </c>
      <c r="C43" s="93" t="s">
        <v>157</v>
      </c>
      <c r="D43" s="66">
        <v>3527972</v>
      </c>
      <c r="E43" s="61" t="s">
        <v>213</v>
      </c>
      <c r="F43" s="93" t="s">
        <v>329</v>
      </c>
      <c r="G43" s="93"/>
      <c r="H43" s="93"/>
      <c r="I43" s="115" t="s">
        <v>163</v>
      </c>
      <c r="J43" s="115" t="s">
        <v>214</v>
      </c>
      <c r="K43" s="115" t="s">
        <v>163</v>
      </c>
      <c r="L43" s="125" t="s">
        <v>336</v>
      </c>
      <c r="M43" s="98">
        <v>44789</v>
      </c>
      <c r="N43" s="98">
        <v>44789</v>
      </c>
      <c r="O43" s="36"/>
      <c r="P43" s="36"/>
      <c r="Q43" s="36"/>
      <c r="R43" s="36"/>
      <c r="S43" s="36"/>
      <c r="T43" s="115">
        <v>0</v>
      </c>
      <c r="U43" s="116">
        <v>0</v>
      </c>
      <c r="V43" s="115">
        <v>1</v>
      </c>
      <c r="W43" s="116">
        <v>17.52</v>
      </c>
      <c r="X43" s="119">
        <v>1</v>
      </c>
      <c r="Y43" s="120">
        <v>17.52</v>
      </c>
      <c r="Z43" s="36"/>
      <c r="AA43" s="93"/>
      <c r="AB43" s="5"/>
      <c r="AC43" s="5"/>
      <c r="AD43" s="5"/>
      <c r="AE43" s="5"/>
    </row>
    <row r="44" spans="1:31" s="92" customFormat="1">
      <c r="A44" s="38">
        <v>110701</v>
      </c>
      <c r="B44" s="38" t="s">
        <v>240</v>
      </c>
      <c r="C44" s="93" t="s">
        <v>157</v>
      </c>
      <c r="D44" s="66">
        <v>3527972</v>
      </c>
      <c r="E44" s="61" t="s">
        <v>213</v>
      </c>
      <c r="F44" s="93" t="s">
        <v>330</v>
      </c>
      <c r="G44" s="93"/>
      <c r="H44" s="93"/>
      <c r="I44" s="115" t="s">
        <v>163</v>
      </c>
      <c r="J44" s="115" t="s">
        <v>214</v>
      </c>
      <c r="K44" s="115" t="s">
        <v>163</v>
      </c>
      <c r="L44" s="125" t="s">
        <v>191</v>
      </c>
      <c r="M44" s="98">
        <v>44790</v>
      </c>
      <c r="N44" s="98">
        <v>44790</v>
      </c>
      <c r="O44" s="36"/>
      <c r="P44" s="36"/>
      <c r="Q44" s="114"/>
      <c r="R44" s="114"/>
      <c r="S44" s="114"/>
      <c r="T44" s="115">
        <v>0</v>
      </c>
      <c r="U44" s="116">
        <v>0</v>
      </c>
      <c r="V44" s="115">
        <v>1</v>
      </c>
      <c r="W44" s="116">
        <v>17.52</v>
      </c>
      <c r="X44" s="121">
        <v>1</v>
      </c>
      <c r="Y44" s="122">
        <v>17.52</v>
      </c>
      <c r="Z44" s="36"/>
      <c r="AA44" s="93"/>
      <c r="AB44" s="5"/>
      <c r="AC44" s="5"/>
      <c r="AD44" s="5"/>
      <c r="AE44" s="5"/>
    </row>
    <row r="45" spans="1:31" s="92" customFormat="1">
      <c r="A45" s="38">
        <v>110701</v>
      </c>
      <c r="B45" s="38" t="s">
        <v>240</v>
      </c>
      <c r="C45" s="93" t="s">
        <v>157</v>
      </c>
      <c r="D45" s="66">
        <v>3527972</v>
      </c>
      <c r="E45" s="61" t="s">
        <v>213</v>
      </c>
      <c r="F45" s="93" t="s">
        <v>331</v>
      </c>
      <c r="G45" s="93"/>
      <c r="H45" s="93"/>
      <c r="I45" s="115" t="s">
        <v>163</v>
      </c>
      <c r="J45" s="115" t="s">
        <v>214</v>
      </c>
      <c r="K45" s="115" t="s">
        <v>163</v>
      </c>
      <c r="L45" s="125" t="s">
        <v>337</v>
      </c>
      <c r="M45" s="98">
        <v>44791</v>
      </c>
      <c r="N45" s="98">
        <v>44792</v>
      </c>
      <c r="O45" s="36"/>
      <c r="P45" s="36"/>
      <c r="Q45" s="114"/>
      <c r="R45" s="114"/>
      <c r="S45" s="114"/>
      <c r="T45" s="115">
        <v>1</v>
      </c>
      <c r="U45" s="116">
        <v>54.01</v>
      </c>
      <c r="V45" s="115"/>
      <c r="W45" s="116">
        <v>0</v>
      </c>
      <c r="X45" s="121">
        <v>1</v>
      </c>
      <c r="Y45" s="122">
        <v>54.01</v>
      </c>
      <c r="Z45" s="36"/>
      <c r="AA45" s="93"/>
      <c r="AB45" s="5"/>
      <c r="AC45" s="5"/>
      <c r="AD45" s="5"/>
      <c r="AE45" s="5"/>
    </row>
    <row r="46" spans="1:31" s="92" customFormat="1">
      <c r="A46" s="38">
        <v>110701</v>
      </c>
      <c r="B46" s="38" t="s">
        <v>240</v>
      </c>
      <c r="C46" s="93" t="s">
        <v>157</v>
      </c>
      <c r="D46" s="66">
        <v>3527972</v>
      </c>
      <c r="E46" s="61" t="s">
        <v>213</v>
      </c>
      <c r="F46" s="93" t="s">
        <v>332</v>
      </c>
      <c r="G46" s="93"/>
      <c r="H46" s="93"/>
      <c r="I46" s="115" t="s">
        <v>163</v>
      </c>
      <c r="J46" s="115" t="s">
        <v>214</v>
      </c>
      <c r="K46" s="115" t="s">
        <v>163</v>
      </c>
      <c r="L46" s="125" t="s">
        <v>338</v>
      </c>
      <c r="M46" s="98">
        <v>44795</v>
      </c>
      <c r="N46" s="98">
        <v>44795</v>
      </c>
      <c r="O46" s="36"/>
      <c r="P46" s="36"/>
      <c r="Q46" s="114"/>
      <c r="R46" s="114"/>
      <c r="S46" s="114"/>
      <c r="T46" s="115">
        <v>0</v>
      </c>
      <c r="U46" s="116">
        <v>0</v>
      </c>
      <c r="V46" s="115">
        <v>1</v>
      </c>
      <c r="W46" s="116">
        <v>17.52</v>
      </c>
      <c r="X46" s="121">
        <v>1</v>
      </c>
      <c r="Y46" s="122">
        <v>17.52</v>
      </c>
      <c r="Z46" s="36"/>
      <c r="AA46" s="93"/>
      <c r="AB46" s="5"/>
      <c r="AC46" s="5"/>
      <c r="AD46" s="5"/>
      <c r="AE46" s="5"/>
    </row>
    <row r="47" spans="1:31" s="92" customFormat="1">
      <c r="A47" s="38">
        <v>110701</v>
      </c>
      <c r="B47" s="38" t="s">
        <v>240</v>
      </c>
      <c r="C47" s="93" t="s">
        <v>157</v>
      </c>
      <c r="D47" s="66">
        <v>3527972</v>
      </c>
      <c r="E47" s="61" t="s">
        <v>213</v>
      </c>
      <c r="F47" s="93" t="s">
        <v>333</v>
      </c>
      <c r="G47" s="93"/>
      <c r="H47" s="93"/>
      <c r="I47" s="115" t="s">
        <v>163</v>
      </c>
      <c r="J47" s="115" t="s">
        <v>214</v>
      </c>
      <c r="K47" s="115" t="s">
        <v>163</v>
      </c>
      <c r="L47" s="125" t="s">
        <v>336</v>
      </c>
      <c r="M47" s="98">
        <v>44798</v>
      </c>
      <c r="N47" s="98">
        <v>44798</v>
      </c>
      <c r="O47" s="36"/>
      <c r="P47" s="36"/>
      <c r="Q47" s="114"/>
      <c r="R47" s="114"/>
      <c r="S47" s="114"/>
      <c r="T47" s="115">
        <v>0</v>
      </c>
      <c r="U47" s="116">
        <v>0</v>
      </c>
      <c r="V47" s="115">
        <v>1</v>
      </c>
      <c r="W47" s="116">
        <v>17.52</v>
      </c>
      <c r="X47" s="121">
        <v>1</v>
      </c>
      <c r="Y47" s="122">
        <v>17.52</v>
      </c>
      <c r="Z47" s="36"/>
      <c r="AA47" s="93"/>
      <c r="AB47" s="5"/>
      <c r="AC47" s="5"/>
      <c r="AD47" s="5"/>
      <c r="AE47" s="5"/>
    </row>
    <row r="48" spans="1:31" s="92" customFormat="1">
      <c r="A48" s="38">
        <v>110701</v>
      </c>
      <c r="B48" s="38" t="s">
        <v>240</v>
      </c>
      <c r="C48" s="93" t="s">
        <v>157</v>
      </c>
      <c r="D48" s="66">
        <v>3527972</v>
      </c>
      <c r="E48" s="61" t="s">
        <v>213</v>
      </c>
      <c r="F48" s="93" t="s">
        <v>333</v>
      </c>
      <c r="G48" s="93"/>
      <c r="H48" s="93"/>
      <c r="I48" s="115" t="s">
        <v>163</v>
      </c>
      <c r="J48" s="115" t="s">
        <v>214</v>
      </c>
      <c r="K48" s="115" t="s">
        <v>163</v>
      </c>
      <c r="L48" s="125" t="s">
        <v>191</v>
      </c>
      <c r="M48" s="98">
        <v>44802</v>
      </c>
      <c r="N48" s="98">
        <v>44802</v>
      </c>
      <c r="O48" s="36"/>
      <c r="P48" s="36"/>
      <c r="Q48" s="114"/>
      <c r="R48" s="114"/>
      <c r="S48" s="114"/>
      <c r="T48" s="115">
        <v>0</v>
      </c>
      <c r="U48" s="116">
        <v>0</v>
      </c>
      <c r="V48" s="115">
        <v>1</v>
      </c>
      <c r="W48" s="116">
        <v>17.52</v>
      </c>
      <c r="X48" s="121">
        <v>1</v>
      </c>
      <c r="Y48" s="122">
        <v>17.52</v>
      </c>
      <c r="Z48" s="36"/>
      <c r="AA48" s="93"/>
      <c r="AB48" s="5"/>
      <c r="AC48" s="5"/>
      <c r="AD48" s="5"/>
      <c r="AE48" s="5"/>
    </row>
    <row r="49" spans="1:31" s="92" customFormat="1">
      <c r="A49" s="38">
        <v>110701</v>
      </c>
      <c r="B49" s="38" t="s">
        <v>240</v>
      </c>
      <c r="C49" s="93" t="s">
        <v>157</v>
      </c>
      <c r="D49" s="66">
        <v>3527972</v>
      </c>
      <c r="E49" s="61" t="s">
        <v>213</v>
      </c>
      <c r="F49" s="93" t="s">
        <v>333</v>
      </c>
      <c r="G49" s="93"/>
      <c r="H49" s="93"/>
      <c r="I49" s="115" t="s">
        <v>163</v>
      </c>
      <c r="J49" s="115" t="s">
        <v>214</v>
      </c>
      <c r="K49" s="115" t="s">
        <v>163</v>
      </c>
      <c r="L49" s="125" t="s">
        <v>339</v>
      </c>
      <c r="M49" s="98">
        <v>44803</v>
      </c>
      <c r="N49" s="98">
        <v>44803</v>
      </c>
      <c r="O49" s="36"/>
      <c r="P49" s="36"/>
      <c r="Q49" s="114"/>
      <c r="R49" s="114"/>
      <c r="S49" s="114"/>
      <c r="T49" s="115">
        <v>0</v>
      </c>
      <c r="U49" s="116">
        <v>0</v>
      </c>
      <c r="V49" s="115">
        <v>1</v>
      </c>
      <c r="W49" s="116">
        <v>17.52</v>
      </c>
      <c r="X49" s="121">
        <v>1</v>
      </c>
      <c r="Y49" s="122">
        <v>17.52</v>
      </c>
      <c r="Z49" s="36"/>
      <c r="AA49" s="93"/>
      <c r="AB49" s="5"/>
      <c r="AC49" s="5"/>
      <c r="AD49" s="5"/>
      <c r="AE49" s="5"/>
    </row>
    <row r="50" spans="1:31" s="91" customFormat="1">
      <c r="A50" s="103">
        <v>110701</v>
      </c>
      <c r="B50" s="103" t="s">
        <v>240</v>
      </c>
      <c r="C50" s="102" t="s">
        <v>160</v>
      </c>
      <c r="D50" s="104">
        <v>4278445</v>
      </c>
      <c r="E50" s="105" t="s">
        <v>234</v>
      </c>
      <c r="F50" s="93" t="s">
        <v>340</v>
      </c>
      <c r="G50" s="90"/>
      <c r="H50" s="90"/>
      <c r="I50" s="115" t="s">
        <v>163</v>
      </c>
      <c r="J50" s="115" t="s">
        <v>236</v>
      </c>
      <c r="K50" s="115" t="s">
        <v>163</v>
      </c>
      <c r="L50" s="125" t="s">
        <v>347</v>
      </c>
      <c r="M50" s="98">
        <v>44782</v>
      </c>
      <c r="N50" s="98">
        <v>44782</v>
      </c>
      <c r="O50" s="36"/>
      <c r="P50" s="36"/>
      <c r="Q50" s="114"/>
      <c r="R50" s="114"/>
      <c r="S50" s="114"/>
      <c r="T50" s="115">
        <v>0</v>
      </c>
      <c r="U50" s="116">
        <v>0</v>
      </c>
      <c r="V50" s="115">
        <v>1</v>
      </c>
      <c r="W50" s="116">
        <v>17.52</v>
      </c>
      <c r="X50" s="121">
        <v>1</v>
      </c>
      <c r="Y50" s="122">
        <v>17.52</v>
      </c>
      <c r="Z50" s="36"/>
      <c r="AA50" s="90"/>
      <c r="AB50" s="5"/>
      <c r="AC50" s="5"/>
      <c r="AD50" s="5"/>
      <c r="AE50" s="5"/>
    </row>
    <row r="51" spans="1:31" s="92" customFormat="1">
      <c r="A51" s="103">
        <v>110701</v>
      </c>
      <c r="B51" s="103" t="s">
        <v>240</v>
      </c>
      <c r="C51" s="102" t="s">
        <v>160</v>
      </c>
      <c r="D51" s="104">
        <v>4278445</v>
      </c>
      <c r="E51" s="105" t="s">
        <v>234</v>
      </c>
      <c r="F51" s="93" t="s">
        <v>341</v>
      </c>
      <c r="G51" s="93"/>
      <c r="H51" s="93"/>
      <c r="I51" s="115" t="s">
        <v>163</v>
      </c>
      <c r="J51" s="115" t="s">
        <v>236</v>
      </c>
      <c r="K51" s="115" t="s">
        <v>163</v>
      </c>
      <c r="L51" s="125" t="s">
        <v>348</v>
      </c>
      <c r="M51" s="98">
        <v>44783</v>
      </c>
      <c r="N51" s="98">
        <v>44783</v>
      </c>
      <c r="O51" s="36"/>
      <c r="P51" s="36"/>
      <c r="Q51" s="114"/>
      <c r="R51" s="114"/>
      <c r="S51" s="114"/>
      <c r="T51" s="115">
        <v>0</v>
      </c>
      <c r="U51" s="116">
        <v>0</v>
      </c>
      <c r="V51" s="115">
        <v>1</v>
      </c>
      <c r="W51" s="116">
        <v>17.52</v>
      </c>
      <c r="X51" s="121">
        <v>1</v>
      </c>
      <c r="Y51" s="122">
        <v>17.52</v>
      </c>
      <c r="Z51" s="36"/>
      <c r="AA51" s="93"/>
      <c r="AB51" s="5"/>
      <c r="AC51" s="5"/>
      <c r="AD51" s="5"/>
      <c r="AE51" s="5"/>
    </row>
    <row r="52" spans="1:31" s="92" customFormat="1">
      <c r="A52" s="103">
        <v>110701</v>
      </c>
      <c r="B52" s="103" t="s">
        <v>240</v>
      </c>
      <c r="C52" s="102" t="s">
        <v>160</v>
      </c>
      <c r="D52" s="104">
        <v>4278445</v>
      </c>
      <c r="E52" s="105" t="s">
        <v>234</v>
      </c>
      <c r="F52" s="93" t="s">
        <v>342</v>
      </c>
      <c r="G52" s="93"/>
      <c r="H52" s="93"/>
      <c r="I52" s="115" t="s">
        <v>163</v>
      </c>
      <c r="J52" s="115" t="s">
        <v>236</v>
      </c>
      <c r="K52" s="115" t="s">
        <v>163</v>
      </c>
      <c r="L52" s="125" t="s">
        <v>164</v>
      </c>
      <c r="M52" s="98">
        <v>44785</v>
      </c>
      <c r="N52" s="98">
        <v>44785</v>
      </c>
      <c r="O52" s="36"/>
      <c r="P52" s="36"/>
      <c r="Q52" s="114"/>
      <c r="R52" s="114"/>
      <c r="S52" s="114"/>
      <c r="T52" s="115">
        <v>0</v>
      </c>
      <c r="U52" s="116">
        <v>0</v>
      </c>
      <c r="V52" s="115">
        <v>1</v>
      </c>
      <c r="W52" s="116">
        <v>17.52</v>
      </c>
      <c r="X52" s="121">
        <v>1</v>
      </c>
      <c r="Y52" s="122">
        <v>17.52</v>
      </c>
      <c r="Z52" s="36"/>
      <c r="AA52" s="93"/>
      <c r="AB52" s="5"/>
      <c r="AC52" s="5"/>
      <c r="AD52" s="5"/>
      <c r="AE52" s="5"/>
    </row>
    <row r="53" spans="1:31" s="92" customFormat="1">
      <c r="A53" s="103">
        <v>110701</v>
      </c>
      <c r="B53" s="103" t="s">
        <v>240</v>
      </c>
      <c r="C53" s="102" t="s">
        <v>160</v>
      </c>
      <c r="D53" s="104">
        <v>4278445</v>
      </c>
      <c r="E53" s="105" t="s">
        <v>234</v>
      </c>
      <c r="F53" s="93" t="s">
        <v>343</v>
      </c>
      <c r="G53" s="93"/>
      <c r="H53" s="93"/>
      <c r="I53" s="115" t="s">
        <v>163</v>
      </c>
      <c r="J53" s="115" t="s">
        <v>236</v>
      </c>
      <c r="K53" s="115" t="s">
        <v>163</v>
      </c>
      <c r="L53" s="125" t="s">
        <v>235</v>
      </c>
      <c r="M53" s="98">
        <v>44790</v>
      </c>
      <c r="N53" s="98">
        <v>44790</v>
      </c>
      <c r="O53" s="36"/>
      <c r="P53" s="36"/>
      <c r="Q53" s="114"/>
      <c r="R53" s="114"/>
      <c r="S53" s="114"/>
      <c r="T53" s="115">
        <v>0</v>
      </c>
      <c r="U53" s="116">
        <v>0</v>
      </c>
      <c r="V53" s="115">
        <v>1</v>
      </c>
      <c r="W53" s="116">
        <v>17.52</v>
      </c>
      <c r="X53" s="121">
        <v>1</v>
      </c>
      <c r="Y53" s="122">
        <v>17.52</v>
      </c>
      <c r="Z53" s="36"/>
      <c r="AA53" s="93"/>
      <c r="AB53" s="5"/>
      <c r="AC53" s="5"/>
      <c r="AD53" s="5"/>
      <c r="AE53" s="5"/>
    </row>
    <row r="54" spans="1:31" s="92" customFormat="1">
      <c r="A54" s="103">
        <v>110701</v>
      </c>
      <c r="B54" s="103" t="s">
        <v>240</v>
      </c>
      <c r="C54" s="102" t="s">
        <v>160</v>
      </c>
      <c r="D54" s="104">
        <v>4278445</v>
      </c>
      <c r="E54" s="105" t="s">
        <v>234</v>
      </c>
      <c r="F54" s="93" t="s">
        <v>344</v>
      </c>
      <c r="G54" s="93"/>
      <c r="H54" s="93"/>
      <c r="I54" s="115" t="s">
        <v>163</v>
      </c>
      <c r="J54" s="115" t="s">
        <v>236</v>
      </c>
      <c r="K54" s="115" t="s">
        <v>163</v>
      </c>
      <c r="L54" s="125" t="s">
        <v>349</v>
      </c>
      <c r="M54" s="98">
        <v>44791</v>
      </c>
      <c r="N54" s="98">
        <v>44791</v>
      </c>
      <c r="O54" s="36"/>
      <c r="P54" s="36"/>
      <c r="Q54" s="114"/>
      <c r="R54" s="114"/>
      <c r="S54" s="114"/>
      <c r="T54" s="115">
        <v>0</v>
      </c>
      <c r="U54" s="116">
        <v>0</v>
      </c>
      <c r="V54" s="115">
        <v>1</v>
      </c>
      <c r="W54" s="116">
        <v>17.52</v>
      </c>
      <c r="X54" s="121">
        <v>1</v>
      </c>
      <c r="Y54" s="122">
        <v>17.52</v>
      </c>
      <c r="Z54" s="36"/>
      <c r="AA54" s="93"/>
      <c r="AB54" s="5"/>
      <c r="AC54" s="5"/>
      <c r="AD54" s="5"/>
      <c r="AE54" s="5"/>
    </row>
    <row r="55" spans="1:31" s="92" customFormat="1">
      <c r="A55" s="103">
        <v>110701</v>
      </c>
      <c r="B55" s="103" t="s">
        <v>240</v>
      </c>
      <c r="C55" s="102" t="s">
        <v>160</v>
      </c>
      <c r="D55" s="104">
        <v>4278445</v>
      </c>
      <c r="E55" s="105" t="s">
        <v>234</v>
      </c>
      <c r="F55" s="93" t="s">
        <v>345</v>
      </c>
      <c r="G55" s="93"/>
      <c r="H55" s="93"/>
      <c r="I55" s="115" t="s">
        <v>163</v>
      </c>
      <c r="J55" s="115" t="s">
        <v>236</v>
      </c>
      <c r="K55" s="115" t="s">
        <v>163</v>
      </c>
      <c r="L55" s="125" t="s">
        <v>350</v>
      </c>
      <c r="M55" s="98">
        <v>44795</v>
      </c>
      <c r="N55" s="98">
        <v>44795</v>
      </c>
      <c r="O55" s="36"/>
      <c r="P55" s="36"/>
      <c r="Q55" s="114"/>
      <c r="R55" s="114"/>
      <c r="S55" s="114"/>
      <c r="T55" s="115">
        <v>0</v>
      </c>
      <c r="U55" s="116">
        <v>0</v>
      </c>
      <c r="V55" s="115">
        <v>1</v>
      </c>
      <c r="W55" s="116">
        <v>17.52</v>
      </c>
      <c r="X55" s="121">
        <v>1</v>
      </c>
      <c r="Y55" s="122">
        <v>17.52</v>
      </c>
      <c r="Z55" s="36"/>
      <c r="AA55" s="93"/>
      <c r="AB55" s="5"/>
      <c r="AC55" s="5"/>
      <c r="AD55" s="5"/>
      <c r="AE55" s="5"/>
    </row>
    <row r="56" spans="1:31" s="92" customFormat="1">
      <c r="A56" s="103">
        <v>110701</v>
      </c>
      <c r="B56" s="103" t="s">
        <v>240</v>
      </c>
      <c r="C56" s="102" t="s">
        <v>160</v>
      </c>
      <c r="D56" s="104">
        <v>4278445</v>
      </c>
      <c r="E56" s="105" t="s">
        <v>234</v>
      </c>
      <c r="F56" s="93" t="s">
        <v>346</v>
      </c>
      <c r="G56" s="93"/>
      <c r="H56" s="93"/>
      <c r="I56" s="115" t="s">
        <v>163</v>
      </c>
      <c r="J56" s="115" t="s">
        <v>236</v>
      </c>
      <c r="K56" s="115" t="s">
        <v>163</v>
      </c>
      <c r="L56" s="125" t="s">
        <v>351</v>
      </c>
      <c r="M56" s="98">
        <v>44797</v>
      </c>
      <c r="N56" s="98">
        <v>44797</v>
      </c>
      <c r="O56" s="36"/>
      <c r="P56" s="36"/>
      <c r="Q56" s="114"/>
      <c r="R56" s="114"/>
      <c r="S56" s="114"/>
      <c r="T56" s="115">
        <v>0</v>
      </c>
      <c r="U56" s="116">
        <v>0</v>
      </c>
      <c r="V56" s="115">
        <v>1</v>
      </c>
      <c r="W56" s="116">
        <v>17.52</v>
      </c>
      <c r="X56" s="121">
        <v>1</v>
      </c>
      <c r="Y56" s="122">
        <v>17.52</v>
      </c>
      <c r="Z56" s="36"/>
      <c r="AA56" s="93"/>
      <c r="AB56" s="5"/>
      <c r="AC56" s="5"/>
      <c r="AD56" s="5"/>
      <c r="AE56" s="5"/>
    </row>
    <row r="57" spans="1:31" s="91" customFormat="1">
      <c r="A57" s="103">
        <v>110701</v>
      </c>
      <c r="B57" s="103" t="s">
        <v>240</v>
      </c>
      <c r="C57" s="102" t="s">
        <v>282</v>
      </c>
      <c r="D57" s="106">
        <v>3573893</v>
      </c>
      <c r="E57" s="102" t="s">
        <v>298</v>
      </c>
      <c r="F57" s="93" t="s">
        <v>352</v>
      </c>
      <c r="G57" s="90"/>
      <c r="H57" s="90"/>
      <c r="I57" s="115" t="s">
        <v>163</v>
      </c>
      <c r="J57" s="115" t="s">
        <v>353</v>
      </c>
      <c r="K57" s="115" t="s">
        <v>163</v>
      </c>
      <c r="L57" s="125" t="s">
        <v>354</v>
      </c>
      <c r="M57" s="98">
        <v>44776</v>
      </c>
      <c r="N57" s="98">
        <v>44776</v>
      </c>
      <c r="O57" s="36"/>
      <c r="P57" s="36"/>
      <c r="Q57" s="114"/>
      <c r="R57" s="114"/>
      <c r="S57" s="114"/>
      <c r="T57" s="115">
        <v>0</v>
      </c>
      <c r="U57" s="116">
        <v>0</v>
      </c>
      <c r="V57" s="115">
        <v>1</v>
      </c>
      <c r="W57" s="116">
        <v>17.52</v>
      </c>
      <c r="X57" s="121">
        <v>1</v>
      </c>
      <c r="Y57" s="122">
        <v>17.52</v>
      </c>
      <c r="Z57" s="36"/>
      <c r="AA57" s="90"/>
      <c r="AB57" s="5"/>
      <c r="AC57" s="5"/>
      <c r="AD57" s="5"/>
      <c r="AE57" s="5"/>
    </row>
    <row r="58" spans="1:31" s="92" customFormat="1">
      <c r="A58" s="103">
        <v>110701</v>
      </c>
      <c r="B58" s="103" t="s">
        <v>240</v>
      </c>
      <c r="C58" s="102" t="s">
        <v>282</v>
      </c>
      <c r="D58" s="106">
        <v>3573893</v>
      </c>
      <c r="E58" s="102" t="s">
        <v>298</v>
      </c>
      <c r="F58" s="93" t="s">
        <v>352</v>
      </c>
      <c r="G58" s="93"/>
      <c r="H58" s="93"/>
      <c r="I58" s="115" t="s">
        <v>163</v>
      </c>
      <c r="J58" s="115" t="s">
        <v>353</v>
      </c>
      <c r="K58" s="115" t="s">
        <v>163</v>
      </c>
      <c r="L58" s="125" t="s">
        <v>299</v>
      </c>
      <c r="M58" s="98">
        <v>44778</v>
      </c>
      <c r="N58" s="98">
        <v>44779</v>
      </c>
      <c r="O58" s="36"/>
      <c r="P58" s="36"/>
      <c r="Q58" s="114"/>
      <c r="R58" s="114"/>
      <c r="S58" s="114"/>
      <c r="T58" s="115">
        <v>1</v>
      </c>
      <c r="U58" s="116">
        <v>54.01</v>
      </c>
      <c r="V58" s="115">
        <v>0</v>
      </c>
      <c r="W58" s="116">
        <v>0</v>
      </c>
      <c r="X58" s="121">
        <v>1</v>
      </c>
      <c r="Y58" s="122">
        <v>54.01</v>
      </c>
      <c r="Z58" s="36"/>
      <c r="AA58" s="93"/>
      <c r="AB58" s="5"/>
      <c r="AC58" s="5"/>
      <c r="AD58" s="5"/>
      <c r="AE58" s="5"/>
    </row>
    <row r="59" spans="1:31" s="92" customFormat="1">
      <c r="A59" s="103">
        <v>110701</v>
      </c>
      <c r="B59" s="103" t="s">
        <v>240</v>
      </c>
      <c r="C59" s="102" t="s">
        <v>282</v>
      </c>
      <c r="D59" s="106">
        <v>3573893</v>
      </c>
      <c r="E59" s="102" t="s">
        <v>298</v>
      </c>
      <c r="F59" s="93" t="s">
        <v>352</v>
      </c>
      <c r="G59" s="93"/>
      <c r="H59" s="93"/>
      <c r="I59" s="115" t="s">
        <v>163</v>
      </c>
      <c r="J59" s="115" t="s">
        <v>353</v>
      </c>
      <c r="K59" s="115" t="s">
        <v>163</v>
      </c>
      <c r="L59" s="125" t="s">
        <v>355</v>
      </c>
      <c r="M59" s="98">
        <v>44783</v>
      </c>
      <c r="N59" s="98">
        <v>44784</v>
      </c>
      <c r="O59" s="36"/>
      <c r="P59" s="36"/>
      <c r="Q59" s="114"/>
      <c r="R59" s="114"/>
      <c r="S59" s="114"/>
      <c r="T59" s="115">
        <v>1</v>
      </c>
      <c r="U59" s="116">
        <v>54.01</v>
      </c>
      <c r="V59" s="115">
        <v>0</v>
      </c>
      <c r="W59" s="116">
        <v>0</v>
      </c>
      <c r="X59" s="121">
        <v>1</v>
      </c>
      <c r="Y59" s="122">
        <v>54.01</v>
      </c>
      <c r="Z59" s="36"/>
      <c r="AA59" s="93"/>
      <c r="AB59" s="5"/>
      <c r="AC59" s="5"/>
      <c r="AD59" s="5"/>
      <c r="AE59" s="5"/>
    </row>
    <row r="60" spans="1:31" s="92" customFormat="1">
      <c r="A60" s="103">
        <v>110701</v>
      </c>
      <c r="B60" s="103" t="s">
        <v>240</v>
      </c>
      <c r="C60" s="102" t="s">
        <v>282</v>
      </c>
      <c r="D60" s="106">
        <v>3573893</v>
      </c>
      <c r="E60" s="102" t="s">
        <v>298</v>
      </c>
      <c r="F60" s="93" t="s">
        <v>352</v>
      </c>
      <c r="G60" s="93"/>
      <c r="H60" s="93"/>
      <c r="I60" s="115" t="s">
        <v>163</v>
      </c>
      <c r="J60" s="115" t="s">
        <v>293</v>
      </c>
      <c r="K60" s="115" t="s">
        <v>163</v>
      </c>
      <c r="L60" s="125" t="s">
        <v>356</v>
      </c>
      <c r="M60" s="98">
        <v>44784</v>
      </c>
      <c r="N60" s="98">
        <v>44785</v>
      </c>
      <c r="O60" s="36"/>
      <c r="P60" s="36"/>
      <c r="Q60" s="114"/>
      <c r="R60" s="114"/>
      <c r="S60" s="114"/>
      <c r="T60" s="115">
        <v>1</v>
      </c>
      <c r="U60" s="116">
        <v>54.01</v>
      </c>
      <c r="V60" s="115">
        <v>0</v>
      </c>
      <c r="W60" s="116">
        <v>0</v>
      </c>
      <c r="X60" s="121">
        <v>1</v>
      </c>
      <c r="Y60" s="122">
        <v>54.01</v>
      </c>
      <c r="Z60" s="36"/>
      <c r="AA60" s="93"/>
      <c r="AB60" s="5"/>
      <c r="AC60" s="5"/>
      <c r="AD60" s="5"/>
      <c r="AE60" s="5"/>
    </row>
    <row r="61" spans="1:31" s="91" customFormat="1" ht="14.25" customHeight="1">
      <c r="A61" s="103">
        <v>110701</v>
      </c>
      <c r="B61" s="103" t="s">
        <v>240</v>
      </c>
      <c r="C61" s="102" t="s">
        <v>162</v>
      </c>
      <c r="D61" s="107">
        <v>3527980</v>
      </c>
      <c r="E61" s="105" t="s">
        <v>232</v>
      </c>
      <c r="F61" s="93" t="s">
        <v>357</v>
      </c>
      <c r="G61" s="90"/>
      <c r="H61" s="90"/>
      <c r="I61" s="115" t="s">
        <v>163</v>
      </c>
      <c r="J61" s="115" t="s">
        <v>277</v>
      </c>
      <c r="K61" s="115" t="s">
        <v>163</v>
      </c>
      <c r="L61" s="125" t="s">
        <v>359</v>
      </c>
      <c r="M61" s="98">
        <v>44795</v>
      </c>
      <c r="N61" s="98">
        <v>44796</v>
      </c>
      <c r="O61" s="36"/>
      <c r="P61" s="36"/>
      <c r="Q61" s="114"/>
      <c r="R61" s="114"/>
      <c r="S61" s="114"/>
      <c r="T61" s="115">
        <v>1</v>
      </c>
      <c r="U61" s="116">
        <v>54.01</v>
      </c>
      <c r="V61" s="115">
        <v>0</v>
      </c>
      <c r="W61" s="116">
        <v>0</v>
      </c>
      <c r="X61" s="121">
        <v>1</v>
      </c>
      <c r="Y61" s="122">
        <v>54.01</v>
      </c>
      <c r="Z61" s="36"/>
      <c r="AA61" s="90"/>
      <c r="AB61" s="5"/>
      <c r="AC61" s="5"/>
      <c r="AD61" s="5"/>
      <c r="AE61" s="5"/>
    </row>
    <row r="62" spans="1:31" s="92" customFormat="1" ht="14.25" customHeight="1">
      <c r="A62" s="103">
        <v>110701</v>
      </c>
      <c r="B62" s="103" t="s">
        <v>240</v>
      </c>
      <c r="C62" s="102" t="s">
        <v>162</v>
      </c>
      <c r="D62" s="107">
        <v>3527980</v>
      </c>
      <c r="E62" s="105" t="s">
        <v>232</v>
      </c>
      <c r="F62" s="93" t="s">
        <v>358</v>
      </c>
      <c r="G62" s="93"/>
      <c r="H62" s="93"/>
      <c r="I62" s="115" t="s">
        <v>163</v>
      </c>
      <c r="J62" s="115" t="s">
        <v>277</v>
      </c>
      <c r="K62" s="115" t="s">
        <v>163</v>
      </c>
      <c r="L62" s="125" t="s">
        <v>360</v>
      </c>
      <c r="M62" s="109">
        <v>44802</v>
      </c>
      <c r="N62" s="98">
        <v>44803</v>
      </c>
      <c r="O62" s="36"/>
      <c r="P62" s="36"/>
      <c r="Q62" s="114"/>
      <c r="R62" s="114"/>
      <c r="S62" s="114"/>
      <c r="T62" s="115">
        <v>1</v>
      </c>
      <c r="U62" s="116">
        <v>54.01</v>
      </c>
      <c r="V62" s="115">
        <v>0</v>
      </c>
      <c r="W62" s="116">
        <v>0</v>
      </c>
      <c r="X62" s="121">
        <v>1</v>
      </c>
      <c r="Y62" s="122">
        <v>54.01</v>
      </c>
      <c r="Z62" s="36"/>
      <c r="AA62" s="93"/>
      <c r="AB62" s="5"/>
      <c r="AC62" s="5"/>
      <c r="AD62" s="5"/>
      <c r="AE62" s="5"/>
    </row>
    <row r="63" spans="1:31">
      <c r="A63" s="103">
        <v>110701</v>
      </c>
      <c r="B63" s="103" t="s">
        <v>240</v>
      </c>
      <c r="C63" s="111" t="s">
        <v>158</v>
      </c>
      <c r="D63" s="112">
        <v>4377010</v>
      </c>
      <c r="E63" s="113" t="s">
        <v>221</v>
      </c>
      <c r="F63" s="108" t="s">
        <v>361</v>
      </c>
      <c r="G63" s="10"/>
      <c r="H63" s="8"/>
      <c r="I63" s="115" t="s">
        <v>163</v>
      </c>
      <c r="J63" s="115" t="s">
        <v>300</v>
      </c>
      <c r="K63" s="115" t="s">
        <v>163</v>
      </c>
      <c r="L63" s="125" t="s">
        <v>365</v>
      </c>
      <c r="M63" s="110">
        <v>44783</v>
      </c>
      <c r="N63" s="110">
        <v>44783</v>
      </c>
      <c r="O63" s="14"/>
      <c r="P63" s="15"/>
      <c r="Q63" s="117"/>
      <c r="R63" s="117"/>
      <c r="S63" s="117"/>
      <c r="T63" s="115">
        <v>0</v>
      </c>
      <c r="U63" s="116">
        <v>0</v>
      </c>
      <c r="V63" s="115">
        <v>1</v>
      </c>
      <c r="W63" s="116">
        <v>17.52</v>
      </c>
      <c r="X63" s="123">
        <v>1</v>
      </c>
      <c r="Y63" s="124">
        <f t="shared" ref="Y63" si="0">(T63*U63)+(V63*W63)</f>
        <v>17.52</v>
      </c>
      <c r="Z63" s="89"/>
      <c r="AA63" s="17"/>
      <c r="AB63" s="5"/>
      <c r="AC63" s="5"/>
      <c r="AD63" s="25" t="s">
        <v>91</v>
      </c>
      <c r="AE63" s="5"/>
    </row>
    <row r="64" spans="1:31" s="92" customFormat="1">
      <c r="A64" s="103">
        <v>110701</v>
      </c>
      <c r="B64" s="103" t="s">
        <v>240</v>
      </c>
      <c r="C64" s="111" t="s">
        <v>158</v>
      </c>
      <c r="D64" s="112">
        <v>4377010</v>
      </c>
      <c r="E64" s="113" t="s">
        <v>221</v>
      </c>
      <c r="F64" s="108" t="s">
        <v>362</v>
      </c>
      <c r="G64" s="10"/>
      <c r="H64" s="8"/>
      <c r="I64" s="115" t="s">
        <v>163</v>
      </c>
      <c r="J64" s="115" t="s">
        <v>300</v>
      </c>
      <c r="K64" s="115" t="s">
        <v>163</v>
      </c>
      <c r="L64" s="125" t="s">
        <v>366</v>
      </c>
      <c r="M64" s="110">
        <v>44790</v>
      </c>
      <c r="N64" s="110">
        <v>44790</v>
      </c>
      <c r="O64" s="14"/>
      <c r="P64" s="15"/>
      <c r="Q64" s="117"/>
      <c r="R64" s="117"/>
      <c r="S64" s="117"/>
      <c r="T64" s="115">
        <v>0</v>
      </c>
      <c r="U64" s="116">
        <v>0</v>
      </c>
      <c r="V64" s="115">
        <v>1</v>
      </c>
      <c r="W64" s="116">
        <v>17.52</v>
      </c>
      <c r="X64" s="123">
        <v>1</v>
      </c>
      <c r="Y64" s="124">
        <f t="shared" ref="Y64:Y67" si="1">(T64*U64)+(V64*W64)</f>
        <v>17.52</v>
      </c>
      <c r="Z64" s="89"/>
      <c r="AA64" s="17"/>
      <c r="AB64" s="5"/>
      <c r="AC64" s="5"/>
      <c r="AD64" s="25"/>
      <c r="AE64" s="5"/>
    </row>
    <row r="65" spans="1:31" s="92" customFormat="1">
      <c r="A65" s="103">
        <v>110701</v>
      </c>
      <c r="B65" s="103" t="s">
        <v>240</v>
      </c>
      <c r="C65" s="111" t="s">
        <v>158</v>
      </c>
      <c r="D65" s="112">
        <v>4377010</v>
      </c>
      <c r="E65" s="113" t="s">
        <v>221</v>
      </c>
      <c r="F65" s="108" t="s">
        <v>363</v>
      </c>
      <c r="G65" s="10"/>
      <c r="H65" s="8"/>
      <c r="I65" s="115" t="s">
        <v>163</v>
      </c>
      <c r="J65" s="115" t="s">
        <v>300</v>
      </c>
      <c r="K65" s="115" t="s">
        <v>163</v>
      </c>
      <c r="L65" s="125" t="s">
        <v>367</v>
      </c>
      <c r="M65" s="110">
        <v>44791</v>
      </c>
      <c r="N65" s="110">
        <v>44791</v>
      </c>
      <c r="O65" s="14"/>
      <c r="P65" s="15"/>
      <c r="Q65" s="117"/>
      <c r="R65" s="117"/>
      <c r="S65" s="117"/>
      <c r="T65" s="115">
        <v>0</v>
      </c>
      <c r="U65" s="116">
        <v>0</v>
      </c>
      <c r="V65" s="115">
        <v>1</v>
      </c>
      <c r="W65" s="116">
        <v>17.52</v>
      </c>
      <c r="X65" s="123">
        <v>1</v>
      </c>
      <c r="Y65" s="124">
        <f t="shared" si="1"/>
        <v>17.52</v>
      </c>
      <c r="Z65" s="89"/>
      <c r="AA65" s="17"/>
      <c r="AB65" s="5"/>
      <c r="AC65" s="5"/>
      <c r="AD65" s="25"/>
      <c r="AE65" s="5"/>
    </row>
    <row r="66" spans="1:31" s="92" customFormat="1">
      <c r="A66" s="103">
        <v>110701</v>
      </c>
      <c r="B66" s="103" t="s">
        <v>240</v>
      </c>
      <c r="C66" s="111" t="s">
        <v>158</v>
      </c>
      <c r="D66" s="112">
        <v>4377010</v>
      </c>
      <c r="E66" s="113" t="s">
        <v>221</v>
      </c>
      <c r="F66" s="108" t="s">
        <v>363</v>
      </c>
      <c r="G66" s="10"/>
      <c r="H66" s="8"/>
      <c r="I66" s="115" t="s">
        <v>163</v>
      </c>
      <c r="J66" s="115" t="s">
        <v>300</v>
      </c>
      <c r="K66" s="115" t="s">
        <v>163</v>
      </c>
      <c r="L66" s="125" t="s">
        <v>368</v>
      </c>
      <c r="M66" s="110">
        <v>44792</v>
      </c>
      <c r="N66" s="110">
        <v>44792</v>
      </c>
      <c r="O66" s="14"/>
      <c r="P66" s="15"/>
      <c r="Q66" s="117"/>
      <c r="R66" s="117"/>
      <c r="S66" s="117"/>
      <c r="T66" s="115">
        <v>0</v>
      </c>
      <c r="U66" s="116">
        <v>0</v>
      </c>
      <c r="V66" s="115">
        <v>1</v>
      </c>
      <c r="W66" s="116">
        <v>17.52</v>
      </c>
      <c r="X66" s="123">
        <v>1</v>
      </c>
      <c r="Y66" s="124">
        <f t="shared" si="1"/>
        <v>17.52</v>
      </c>
      <c r="Z66" s="89"/>
      <c r="AA66" s="17"/>
      <c r="AB66" s="5"/>
      <c r="AC66" s="5"/>
      <c r="AD66" s="25"/>
      <c r="AE66" s="5"/>
    </row>
    <row r="67" spans="1:31" s="92" customFormat="1">
      <c r="A67" s="103">
        <v>110701</v>
      </c>
      <c r="B67" s="103" t="s">
        <v>240</v>
      </c>
      <c r="C67" s="111" t="s">
        <v>158</v>
      </c>
      <c r="D67" s="112">
        <v>4377010</v>
      </c>
      <c r="E67" s="113" t="s">
        <v>221</v>
      </c>
      <c r="F67" s="108" t="s">
        <v>364</v>
      </c>
      <c r="G67" s="10"/>
      <c r="H67" s="8"/>
      <c r="I67" s="115" t="s">
        <v>163</v>
      </c>
      <c r="J67" s="115" t="s">
        <v>300</v>
      </c>
      <c r="K67" s="115" t="s">
        <v>163</v>
      </c>
      <c r="L67" s="125" t="s">
        <v>365</v>
      </c>
      <c r="M67" s="110">
        <v>44799</v>
      </c>
      <c r="N67" s="110">
        <v>44799</v>
      </c>
      <c r="O67" s="14"/>
      <c r="P67" s="15"/>
      <c r="Q67" s="117"/>
      <c r="R67" s="117"/>
      <c r="S67" s="117"/>
      <c r="T67" s="115">
        <v>0</v>
      </c>
      <c r="U67" s="116">
        <v>0</v>
      </c>
      <c r="V67" s="115">
        <v>1</v>
      </c>
      <c r="W67" s="116">
        <v>17.52</v>
      </c>
      <c r="X67" s="123">
        <v>1</v>
      </c>
      <c r="Y67" s="124">
        <f t="shared" si="1"/>
        <v>17.52</v>
      </c>
      <c r="Z67" s="89"/>
      <c r="AA67" s="17"/>
      <c r="AB67" s="5"/>
      <c r="AC67" s="5"/>
      <c r="AD67" s="25"/>
      <c r="AE67" s="5"/>
    </row>
    <row r="68" spans="1:31">
      <c r="A68" s="103">
        <v>110701</v>
      </c>
      <c r="B68" s="103" t="s">
        <v>240</v>
      </c>
      <c r="C68" s="111" t="s">
        <v>159</v>
      </c>
      <c r="D68" s="112">
        <v>3527247</v>
      </c>
      <c r="E68" s="118" t="s">
        <v>226</v>
      </c>
      <c r="F68" s="108" t="s">
        <v>369</v>
      </c>
      <c r="G68" s="10"/>
      <c r="H68" s="8"/>
      <c r="I68" s="115" t="s">
        <v>163</v>
      </c>
      <c r="J68" s="115" t="s">
        <v>228</v>
      </c>
      <c r="K68" s="115" t="s">
        <v>163</v>
      </c>
      <c r="L68" s="125" t="s">
        <v>184</v>
      </c>
      <c r="M68" s="110">
        <v>44774</v>
      </c>
      <c r="N68" s="110">
        <v>44774</v>
      </c>
      <c r="O68" s="14"/>
      <c r="P68" s="15"/>
      <c r="Q68" s="117"/>
      <c r="R68" s="117"/>
      <c r="S68" s="117"/>
      <c r="T68" s="115">
        <v>0</v>
      </c>
      <c r="U68" s="116">
        <v>0</v>
      </c>
      <c r="V68" s="115">
        <v>1</v>
      </c>
      <c r="W68" s="116">
        <v>17.52</v>
      </c>
      <c r="X68" s="123">
        <v>1</v>
      </c>
      <c r="Y68" s="124">
        <f t="shared" ref="Y68:Y73" si="2">(T68*U68)+(V68*W68)</f>
        <v>17.52</v>
      </c>
      <c r="Z68" s="89"/>
      <c r="AA68" s="17"/>
      <c r="AB68" s="5"/>
      <c r="AC68" s="5"/>
      <c r="AD68" s="25" t="s">
        <v>92</v>
      </c>
      <c r="AE68" s="5"/>
    </row>
    <row r="69" spans="1:31" ht="15.75" customHeight="1">
      <c r="A69" s="103">
        <v>110701</v>
      </c>
      <c r="B69" s="103" t="s">
        <v>240</v>
      </c>
      <c r="C69" s="111" t="s">
        <v>159</v>
      </c>
      <c r="D69" s="112">
        <v>3527247</v>
      </c>
      <c r="E69" s="118" t="s">
        <v>226</v>
      </c>
      <c r="F69" s="108" t="s">
        <v>370</v>
      </c>
      <c r="G69" s="10"/>
      <c r="H69" s="8"/>
      <c r="I69" s="115" t="s">
        <v>163</v>
      </c>
      <c r="J69" s="115" t="s">
        <v>228</v>
      </c>
      <c r="K69" s="115" t="s">
        <v>163</v>
      </c>
      <c r="L69" s="125" t="s">
        <v>372</v>
      </c>
      <c r="M69" s="110">
        <v>44775</v>
      </c>
      <c r="N69" s="110">
        <v>44775</v>
      </c>
      <c r="O69" s="14"/>
      <c r="P69" s="15"/>
      <c r="Q69" s="117"/>
      <c r="R69" s="117"/>
      <c r="S69" s="117"/>
      <c r="T69" s="115">
        <v>0</v>
      </c>
      <c r="U69" s="116">
        <v>0</v>
      </c>
      <c r="V69" s="115">
        <v>1</v>
      </c>
      <c r="W69" s="116">
        <v>17.52</v>
      </c>
      <c r="X69" s="123">
        <v>1</v>
      </c>
      <c r="Y69" s="124">
        <f t="shared" si="2"/>
        <v>17.52</v>
      </c>
      <c r="Z69" s="89"/>
      <c r="AA69" s="17"/>
      <c r="AB69" s="5"/>
      <c r="AC69" s="5"/>
      <c r="AD69" s="25" t="s">
        <v>93</v>
      </c>
      <c r="AE69" s="5"/>
    </row>
    <row r="70" spans="1:31" ht="15.75" customHeight="1">
      <c r="A70" s="103">
        <v>110701</v>
      </c>
      <c r="B70" s="103" t="s">
        <v>240</v>
      </c>
      <c r="C70" s="111" t="s">
        <v>159</v>
      </c>
      <c r="D70" s="112">
        <v>3527247</v>
      </c>
      <c r="E70" s="118" t="s">
        <v>226</v>
      </c>
      <c r="F70" s="108" t="s">
        <v>370</v>
      </c>
      <c r="G70" s="10"/>
      <c r="H70" s="8"/>
      <c r="I70" s="115" t="s">
        <v>163</v>
      </c>
      <c r="J70" s="115" t="s">
        <v>228</v>
      </c>
      <c r="K70" s="115" t="s">
        <v>163</v>
      </c>
      <c r="L70" s="125" t="s">
        <v>302</v>
      </c>
      <c r="M70" s="110">
        <v>44776</v>
      </c>
      <c r="N70" s="110">
        <v>44776</v>
      </c>
      <c r="O70" s="14"/>
      <c r="P70" s="15"/>
      <c r="Q70" s="117"/>
      <c r="R70" s="117"/>
      <c r="S70" s="117"/>
      <c r="T70" s="115">
        <v>0</v>
      </c>
      <c r="U70" s="116">
        <v>0</v>
      </c>
      <c r="V70" s="115">
        <v>1</v>
      </c>
      <c r="W70" s="116">
        <v>17.52</v>
      </c>
      <c r="X70" s="123">
        <v>1</v>
      </c>
      <c r="Y70" s="124">
        <f t="shared" si="2"/>
        <v>17.52</v>
      </c>
      <c r="Z70" s="89"/>
      <c r="AA70" s="17"/>
      <c r="AB70" s="5"/>
      <c r="AC70" s="5"/>
      <c r="AD70" s="5"/>
      <c r="AE70" s="5"/>
    </row>
    <row r="71" spans="1:31" ht="15.75" customHeight="1">
      <c r="A71" s="103">
        <v>110701</v>
      </c>
      <c r="B71" s="103" t="s">
        <v>240</v>
      </c>
      <c r="C71" s="111" t="s">
        <v>159</v>
      </c>
      <c r="D71" s="112">
        <v>3527247</v>
      </c>
      <c r="E71" s="118" t="s">
        <v>226</v>
      </c>
      <c r="F71" s="108" t="s">
        <v>370</v>
      </c>
      <c r="G71" s="10"/>
      <c r="H71" s="8"/>
      <c r="I71" s="115" t="s">
        <v>163</v>
      </c>
      <c r="J71" s="115" t="s">
        <v>228</v>
      </c>
      <c r="K71" s="115" t="s">
        <v>163</v>
      </c>
      <c r="L71" s="125" t="s">
        <v>373</v>
      </c>
      <c r="M71" s="110">
        <v>44798</v>
      </c>
      <c r="N71" s="110">
        <v>44798</v>
      </c>
      <c r="O71" s="14"/>
      <c r="P71" s="15"/>
      <c r="Q71" s="117"/>
      <c r="R71" s="117"/>
      <c r="S71" s="117"/>
      <c r="T71" s="115">
        <v>0</v>
      </c>
      <c r="U71" s="116">
        <v>0</v>
      </c>
      <c r="V71" s="115">
        <v>1</v>
      </c>
      <c r="W71" s="116">
        <v>17.52</v>
      </c>
      <c r="X71" s="123">
        <v>1</v>
      </c>
      <c r="Y71" s="124">
        <f t="shared" si="2"/>
        <v>17.52</v>
      </c>
      <c r="Z71" s="89"/>
      <c r="AA71" s="17"/>
      <c r="AB71" s="5"/>
      <c r="AC71" s="5"/>
      <c r="AD71" s="5"/>
      <c r="AE71" s="5"/>
    </row>
    <row r="72" spans="1:31" ht="15.75" customHeight="1">
      <c r="A72" s="103">
        <v>110701</v>
      </c>
      <c r="B72" s="103" t="s">
        <v>240</v>
      </c>
      <c r="C72" s="111" t="s">
        <v>159</v>
      </c>
      <c r="D72" s="112">
        <v>3527247</v>
      </c>
      <c r="E72" s="118" t="s">
        <v>226</v>
      </c>
      <c r="F72" s="108" t="s">
        <v>371</v>
      </c>
      <c r="G72" s="10"/>
      <c r="H72" s="8"/>
      <c r="I72" s="115" t="s">
        <v>163</v>
      </c>
      <c r="J72" s="115" t="s">
        <v>228</v>
      </c>
      <c r="K72" s="115" t="s">
        <v>163</v>
      </c>
      <c r="L72" s="125" t="s">
        <v>320</v>
      </c>
      <c r="M72" s="110">
        <v>44799</v>
      </c>
      <c r="N72" s="110">
        <v>44799</v>
      </c>
      <c r="O72" s="14"/>
      <c r="P72" s="15"/>
      <c r="Q72" s="117"/>
      <c r="R72" s="117"/>
      <c r="S72" s="117"/>
      <c r="T72" s="115">
        <v>0</v>
      </c>
      <c r="U72" s="116">
        <v>0</v>
      </c>
      <c r="V72" s="115">
        <v>1</v>
      </c>
      <c r="W72" s="116">
        <v>17.52</v>
      </c>
      <c r="X72" s="123">
        <v>1</v>
      </c>
      <c r="Y72" s="124">
        <f t="shared" si="2"/>
        <v>17.52</v>
      </c>
      <c r="Z72" s="89"/>
      <c r="AA72" s="17"/>
      <c r="AB72" s="5"/>
      <c r="AC72" s="5"/>
      <c r="AD72" s="5"/>
      <c r="AE72" s="5"/>
    </row>
    <row r="73" spans="1:31" ht="15.75" customHeight="1">
      <c r="A73" s="103">
        <v>110701</v>
      </c>
      <c r="B73" s="103" t="s">
        <v>240</v>
      </c>
      <c r="C73" s="111" t="s">
        <v>159</v>
      </c>
      <c r="D73" s="112">
        <v>3527247</v>
      </c>
      <c r="E73" s="118" t="s">
        <v>226</v>
      </c>
      <c r="F73" s="108" t="s">
        <v>371</v>
      </c>
      <c r="G73" s="10"/>
      <c r="H73" s="8"/>
      <c r="I73" s="115" t="s">
        <v>163</v>
      </c>
      <c r="J73" s="115" t="s">
        <v>228</v>
      </c>
      <c r="K73" s="115" t="s">
        <v>163</v>
      </c>
      <c r="L73" s="125" t="s">
        <v>374</v>
      </c>
      <c r="M73" s="110">
        <v>44803</v>
      </c>
      <c r="N73" s="110">
        <v>44803</v>
      </c>
      <c r="O73" s="14"/>
      <c r="P73" s="15"/>
      <c r="Q73" s="117"/>
      <c r="R73" s="117"/>
      <c r="S73" s="117"/>
      <c r="T73" s="115">
        <v>0</v>
      </c>
      <c r="U73" s="116">
        <v>0</v>
      </c>
      <c r="V73" s="115">
        <v>1</v>
      </c>
      <c r="W73" s="116">
        <v>17.52</v>
      </c>
      <c r="X73" s="123">
        <v>1</v>
      </c>
      <c r="Y73" s="124">
        <f t="shared" si="2"/>
        <v>17.52</v>
      </c>
      <c r="Z73" s="89"/>
      <c r="AA73" s="17"/>
      <c r="AB73" s="5"/>
      <c r="AC73" s="5"/>
      <c r="AD73" s="5"/>
      <c r="AE73" s="5"/>
    </row>
    <row r="74" spans="1:31" ht="38.25" customHeight="1">
      <c r="A74" s="18"/>
      <c r="B74" s="5"/>
      <c r="C74" s="19"/>
      <c r="D74" s="20"/>
      <c r="E74" s="20"/>
      <c r="F74" s="20"/>
      <c r="G74" s="21"/>
      <c r="H74" s="21"/>
      <c r="I74" s="21"/>
      <c r="J74" s="2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31" ht="15.75" customHeight="1">
      <c r="A75" s="171" t="s">
        <v>40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7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31" ht="15.75" customHeight="1">
      <c r="A76" s="172" t="s">
        <v>41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2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31" ht="15.75" customHeight="1">
      <c r="A77" s="170" t="s">
        <v>42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2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31" ht="15.75" customHeight="1">
      <c r="A78" s="170" t="s">
        <v>43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2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31" ht="15.75" customHeight="1">
      <c r="A79" s="170" t="s">
        <v>44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2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31" ht="15.75" customHeight="1">
      <c r="A80" s="170" t="s">
        <v>45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2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31" ht="15.75" customHeight="1">
      <c r="A81" s="170" t="s">
        <v>46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2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31" ht="15.75" customHeight="1">
      <c r="A82" s="170" t="s">
        <v>47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2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31" ht="15.75" customHeight="1">
      <c r="A83" s="170" t="s">
        <v>94</v>
      </c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2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.75" customHeight="1">
      <c r="A84" s="170" t="s">
        <v>95</v>
      </c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2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31" ht="15.75" customHeight="1">
      <c r="A85" s="170" t="s">
        <v>96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2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31" ht="15.75" customHeight="1">
      <c r="A86" s="170" t="s">
        <v>97</v>
      </c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2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31" ht="15.75" customHeight="1">
      <c r="A87" s="170" t="s">
        <v>98</v>
      </c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2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31" ht="15.75" customHeight="1">
      <c r="A88" s="170" t="s">
        <v>99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2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31" ht="15.75" customHeight="1">
      <c r="A89" s="170" t="s">
        <v>100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31" ht="15.75" customHeight="1">
      <c r="A90" s="170" t="s">
        <v>101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2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31" ht="15.75" customHeight="1">
      <c r="A91" s="170" t="s">
        <v>102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2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31" ht="15.75" customHeight="1">
      <c r="A92" s="170" t="s">
        <v>103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2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31" ht="15.75" customHeight="1">
      <c r="A93" s="170" t="s">
        <v>104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2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31" ht="15.75" customHeight="1">
      <c r="A94" s="170" t="s">
        <v>105</v>
      </c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2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31" ht="15.75" customHeight="1">
      <c r="A95" s="170" t="s">
        <v>106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2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31" ht="15.75" customHeight="1">
      <c r="A96" s="170" t="s">
        <v>107</v>
      </c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2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170" t="s">
        <v>108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2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170" t="s">
        <v>109</v>
      </c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2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170" t="s">
        <v>110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2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170" t="s">
        <v>111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2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170" t="s">
        <v>112</v>
      </c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2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170" t="s">
        <v>113</v>
      </c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2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170" t="s">
        <v>114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2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170" t="s">
        <v>115</v>
      </c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2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80:L80"/>
    <mergeCell ref="A81:L8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79:L79"/>
    <mergeCell ref="Y6:Y7"/>
    <mergeCell ref="A75:L75"/>
    <mergeCell ref="A76:L76"/>
    <mergeCell ref="A77:L77"/>
    <mergeCell ref="A78:L78"/>
    <mergeCell ref="V6:W6"/>
    <mergeCell ref="X6:X7"/>
    <mergeCell ref="R6:R7"/>
    <mergeCell ref="S6:S7"/>
    <mergeCell ref="T6:U6"/>
    <mergeCell ref="I6:J6"/>
    <mergeCell ref="M6:M7"/>
    <mergeCell ref="A82:L82"/>
    <mergeCell ref="A83:L83"/>
    <mergeCell ref="A84:L84"/>
    <mergeCell ref="A97:L97"/>
    <mergeCell ref="A86:L86"/>
    <mergeCell ref="A87:L87"/>
    <mergeCell ref="A88:L88"/>
    <mergeCell ref="A89:L89"/>
    <mergeCell ref="A90:L90"/>
    <mergeCell ref="A91:L91"/>
    <mergeCell ref="A92:L92"/>
    <mergeCell ref="A93:L93"/>
    <mergeCell ref="A94:L94"/>
    <mergeCell ref="A95:L95"/>
    <mergeCell ref="A96:L96"/>
    <mergeCell ref="A85:L85"/>
    <mergeCell ref="A104:L104"/>
    <mergeCell ref="A98:L98"/>
    <mergeCell ref="A99:L99"/>
    <mergeCell ref="A100:L100"/>
    <mergeCell ref="A101:L101"/>
    <mergeCell ref="A102:L102"/>
    <mergeCell ref="A103:L103"/>
  </mergeCells>
  <conditionalFormatting sqref="AD63:AD69">
    <cfRule type="notContainsBlanks" dxfId="1" priority="1">
      <formula>LEN(TRIM(AD63))&gt;0</formula>
    </cfRule>
  </conditionalFormatting>
  <dataValidations count="2">
    <dataValidation type="list" allowBlank="1" sqref="P63:P73">
      <formula1>$AD$63:$AD$69</formula1>
    </dataValidation>
    <dataValidation type="list" allowBlank="1" sqref="H63:H73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E1031"/>
  <sheetViews>
    <sheetView tabSelected="1" zoomScale="89" zoomScaleNormal="89" workbookViewId="0">
      <pane ySplit="7" topLeftCell="A23" activePane="bottomLeft" state="frozen"/>
      <selection pane="bottomLeft" activeCell="C4" sqref="C4:AA4"/>
    </sheetView>
  </sheetViews>
  <sheetFormatPr defaultColWidth="12.625" defaultRowHeight="15" customHeight="1"/>
  <cols>
    <col min="1" max="1" width="18.125" style="31" customWidth="1"/>
    <col min="2" max="2" width="15.625" style="31" customWidth="1"/>
    <col min="3" max="3" width="44.875" style="31" customWidth="1"/>
    <col min="4" max="4" width="14" style="31" customWidth="1"/>
    <col min="5" max="5" width="53.25" style="31" customWidth="1"/>
    <col min="6" max="6" width="151.25" style="31" customWidth="1"/>
    <col min="7" max="7" width="18.375" style="31" customWidth="1"/>
    <col min="8" max="9" width="13.125" style="31" customWidth="1"/>
    <col min="10" max="10" width="17.875" style="31" customWidth="1"/>
    <col min="11" max="11" width="21.5" style="31" customWidth="1"/>
    <col min="12" max="12" width="51.5" style="31" customWidth="1"/>
    <col min="13" max="13" width="13.125" style="31" customWidth="1"/>
    <col min="14" max="14" width="15.625" style="31" customWidth="1"/>
    <col min="15" max="15" width="17.875" style="31" customWidth="1"/>
    <col min="16" max="17" width="18" style="31" customWidth="1"/>
    <col min="18" max="18" width="16.625" style="31" customWidth="1"/>
    <col min="19" max="19" width="15.75" style="31" customWidth="1"/>
    <col min="20" max="20" width="15.5" style="31" customWidth="1"/>
    <col min="21" max="21" width="14.75" style="31" customWidth="1"/>
    <col min="22" max="22" width="13.125" style="31" customWidth="1"/>
    <col min="23" max="23" width="17.25" style="31" customWidth="1"/>
    <col min="24" max="24" width="17.5" style="31" customWidth="1"/>
    <col min="25" max="25" width="54.375" style="31" customWidth="1"/>
    <col min="26" max="26" width="19.375" style="31" customWidth="1"/>
    <col min="27" max="27" width="15.875" style="31" customWidth="1"/>
    <col min="28" max="29" width="13.125" style="31" customWidth="1"/>
    <col min="30" max="16384" width="12.625" style="31"/>
  </cols>
  <sheetData>
    <row r="1" spans="1:31" ht="21">
      <c r="A1" s="153"/>
      <c r="B1" s="155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  <c r="AB1" s="1"/>
      <c r="AC1" s="1"/>
    </row>
    <row r="2" spans="1:31" ht="21">
      <c r="A2" s="154"/>
      <c r="B2" s="155" t="s">
        <v>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7"/>
      <c r="AB2" s="1"/>
      <c r="AC2" s="1"/>
    </row>
    <row r="3" spans="1:31" ht="21">
      <c r="A3" s="154"/>
      <c r="B3" s="155" t="s">
        <v>145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7"/>
      <c r="AB3" s="2"/>
      <c r="AC3" s="2"/>
    </row>
    <row r="4" spans="1:31" ht="15" customHeight="1">
      <c r="A4" s="3" t="s">
        <v>419</v>
      </c>
      <c r="B4" s="4"/>
      <c r="C4" s="158" t="s">
        <v>420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60"/>
      <c r="AB4" s="2"/>
      <c r="AC4" s="2"/>
    </row>
    <row r="5" spans="1:31" ht="15.75" customHeight="1">
      <c r="A5" s="161" t="s">
        <v>5</v>
      </c>
      <c r="B5" s="162"/>
      <c r="C5" s="161" t="s">
        <v>6</v>
      </c>
      <c r="D5" s="163"/>
      <c r="E5" s="162"/>
      <c r="F5" s="161" t="s">
        <v>7</v>
      </c>
      <c r="G5" s="163"/>
      <c r="H5" s="163"/>
      <c r="I5" s="163"/>
      <c r="J5" s="163"/>
      <c r="K5" s="163"/>
      <c r="L5" s="163"/>
      <c r="M5" s="161" t="s">
        <v>8</v>
      </c>
      <c r="N5" s="163"/>
      <c r="O5" s="163"/>
      <c r="P5" s="163"/>
      <c r="Q5" s="163"/>
      <c r="R5" s="163"/>
      <c r="S5" s="162"/>
      <c r="T5" s="161" t="s">
        <v>9</v>
      </c>
      <c r="U5" s="163"/>
      <c r="V5" s="163"/>
      <c r="W5" s="163"/>
      <c r="X5" s="163"/>
      <c r="Y5" s="162"/>
      <c r="Z5" s="165" t="s">
        <v>69</v>
      </c>
      <c r="AA5" s="165" t="s">
        <v>70</v>
      </c>
      <c r="AB5" s="5"/>
      <c r="AC5" s="5"/>
      <c r="AD5" s="5"/>
    </row>
    <row r="6" spans="1:31" ht="15.75" customHeight="1">
      <c r="A6" s="165" t="s">
        <v>12</v>
      </c>
      <c r="B6" s="165" t="s">
        <v>13</v>
      </c>
      <c r="C6" s="165" t="s">
        <v>14</v>
      </c>
      <c r="D6" s="165" t="s">
        <v>15</v>
      </c>
      <c r="E6" s="165" t="s">
        <v>16</v>
      </c>
      <c r="F6" s="165" t="s">
        <v>71</v>
      </c>
      <c r="G6" s="165" t="s">
        <v>72</v>
      </c>
      <c r="H6" s="165" t="s">
        <v>73</v>
      </c>
      <c r="I6" s="161" t="s">
        <v>20</v>
      </c>
      <c r="J6" s="162"/>
      <c r="K6" s="164" t="s">
        <v>21</v>
      </c>
      <c r="L6" s="162"/>
      <c r="M6" s="165" t="s">
        <v>74</v>
      </c>
      <c r="N6" s="165" t="s">
        <v>75</v>
      </c>
      <c r="O6" s="165" t="s">
        <v>76</v>
      </c>
      <c r="P6" s="165" t="s">
        <v>77</v>
      </c>
      <c r="Q6" s="168" t="s">
        <v>78</v>
      </c>
      <c r="R6" s="168" t="s">
        <v>79</v>
      </c>
      <c r="S6" s="168" t="s">
        <v>80</v>
      </c>
      <c r="T6" s="164" t="s">
        <v>28</v>
      </c>
      <c r="U6" s="162"/>
      <c r="V6" s="164" t="s">
        <v>29</v>
      </c>
      <c r="W6" s="162"/>
      <c r="X6" s="165" t="s">
        <v>81</v>
      </c>
      <c r="Y6" s="168" t="s">
        <v>82</v>
      </c>
      <c r="Z6" s="169"/>
      <c r="AA6" s="169"/>
      <c r="AB6" s="5"/>
      <c r="AC6" s="5"/>
      <c r="AD6" s="5"/>
      <c r="AE6" s="5"/>
    </row>
    <row r="7" spans="1:31" ht="30">
      <c r="A7" s="166"/>
      <c r="B7" s="166"/>
      <c r="C7" s="166"/>
      <c r="D7" s="166"/>
      <c r="E7" s="166"/>
      <c r="F7" s="166"/>
      <c r="G7" s="166"/>
      <c r="H7" s="166"/>
      <c r="I7" s="23" t="s">
        <v>83</v>
      </c>
      <c r="J7" s="23" t="s">
        <v>84</v>
      </c>
      <c r="K7" s="23" t="s">
        <v>85</v>
      </c>
      <c r="L7" s="24" t="s">
        <v>86</v>
      </c>
      <c r="M7" s="166"/>
      <c r="N7" s="166"/>
      <c r="O7" s="166"/>
      <c r="P7" s="166"/>
      <c r="Q7" s="166"/>
      <c r="R7" s="166"/>
      <c r="S7" s="166"/>
      <c r="T7" s="23" t="s">
        <v>87</v>
      </c>
      <c r="U7" s="24" t="s">
        <v>88</v>
      </c>
      <c r="V7" s="23" t="s">
        <v>89</v>
      </c>
      <c r="W7" s="24" t="s">
        <v>90</v>
      </c>
      <c r="X7" s="166"/>
      <c r="Y7" s="166"/>
      <c r="Z7" s="166"/>
      <c r="AA7" s="166"/>
      <c r="AB7" s="5"/>
      <c r="AC7" s="5"/>
      <c r="AD7" s="5"/>
      <c r="AE7" s="5"/>
    </row>
    <row r="8" spans="1:31" ht="22.5" customHeight="1">
      <c r="A8" s="38">
        <v>110701</v>
      </c>
      <c r="B8" s="38" t="s">
        <v>240</v>
      </c>
      <c r="C8" s="102" t="s">
        <v>149</v>
      </c>
      <c r="D8" s="65">
        <v>3813932</v>
      </c>
      <c r="E8" s="152" t="s">
        <v>169</v>
      </c>
      <c r="F8" s="127" t="s">
        <v>376</v>
      </c>
      <c r="G8" s="10"/>
      <c r="H8" s="8"/>
      <c r="I8" s="8" t="s">
        <v>163</v>
      </c>
      <c r="J8" s="11" t="s">
        <v>164</v>
      </c>
      <c r="K8" s="8" t="s">
        <v>163</v>
      </c>
      <c r="L8" s="12" t="s">
        <v>291</v>
      </c>
      <c r="M8" s="13">
        <v>44844</v>
      </c>
      <c r="N8" s="13">
        <v>44849</v>
      </c>
      <c r="O8" s="14"/>
      <c r="P8" s="15"/>
      <c r="Q8" s="15">
        <v>0</v>
      </c>
      <c r="R8" s="15">
        <v>0</v>
      </c>
      <c r="S8" s="16">
        <f t="shared" ref="S8:S21" si="0">Q8+R8</f>
        <v>0</v>
      </c>
      <c r="T8" s="8">
        <v>5</v>
      </c>
      <c r="U8" s="15">
        <v>54.01</v>
      </c>
      <c r="V8" s="8">
        <v>0</v>
      </c>
      <c r="W8" s="15">
        <v>0</v>
      </c>
      <c r="X8" s="8">
        <v>0</v>
      </c>
      <c r="Y8" s="16">
        <f t="shared" ref="Y8:Y44" si="1">(T8*U8)+(V8*W8)</f>
        <v>270.05</v>
      </c>
      <c r="Z8" s="16">
        <f t="shared" ref="Z8:Z44" si="2">S8+Y8</f>
        <v>270.05</v>
      </c>
      <c r="AA8" s="17"/>
      <c r="AB8" s="5"/>
      <c r="AC8" s="5"/>
      <c r="AD8" s="25" t="s">
        <v>91</v>
      </c>
      <c r="AE8" s="5"/>
    </row>
    <row r="9" spans="1:31" ht="20.25" customHeight="1">
      <c r="A9" s="38">
        <v>110701</v>
      </c>
      <c r="B9" s="38" t="s">
        <v>240</v>
      </c>
      <c r="C9" s="127" t="s">
        <v>150</v>
      </c>
      <c r="D9" s="65">
        <v>3631265</v>
      </c>
      <c r="E9" s="152" t="s">
        <v>172</v>
      </c>
      <c r="F9" s="108" t="s">
        <v>377</v>
      </c>
      <c r="G9" s="10"/>
      <c r="H9" s="8"/>
      <c r="I9" s="8" t="s">
        <v>163</v>
      </c>
      <c r="J9" s="11" t="s">
        <v>164</v>
      </c>
      <c r="K9" s="8" t="s">
        <v>163</v>
      </c>
      <c r="L9" s="12" t="s">
        <v>378</v>
      </c>
      <c r="M9" s="13">
        <v>44816</v>
      </c>
      <c r="N9" s="13">
        <v>44821</v>
      </c>
      <c r="O9" s="14"/>
      <c r="P9" s="15"/>
      <c r="Q9" s="15">
        <v>0</v>
      </c>
      <c r="R9" s="15">
        <v>0</v>
      </c>
      <c r="S9" s="16">
        <f t="shared" si="0"/>
        <v>0</v>
      </c>
      <c r="T9" s="8">
        <v>5</v>
      </c>
      <c r="U9" s="15">
        <v>54.01</v>
      </c>
      <c r="V9" s="8">
        <v>0</v>
      </c>
      <c r="W9" s="15">
        <v>0</v>
      </c>
      <c r="X9" s="8">
        <v>0</v>
      </c>
      <c r="Y9" s="16">
        <f t="shared" si="1"/>
        <v>270.05</v>
      </c>
      <c r="Z9" s="16">
        <f t="shared" si="2"/>
        <v>270.05</v>
      </c>
      <c r="AA9" s="17"/>
      <c r="AB9" s="5"/>
      <c r="AC9" s="5"/>
      <c r="AD9" s="25" t="s">
        <v>92</v>
      </c>
      <c r="AE9" s="5"/>
    </row>
    <row r="10" spans="1:31" ht="17.25" customHeight="1">
      <c r="A10" s="38">
        <v>110701</v>
      </c>
      <c r="B10" s="38" t="s">
        <v>240</v>
      </c>
      <c r="C10" s="9" t="s">
        <v>379</v>
      </c>
      <c r="D10" s="8">
        <v>3938395</v>
      </c>
      <c r="E10" s="108" t="s">
        <v>380</v>
      </c>
      <c r="F10" s="108" t="s">
        <v>377</v>
      </c>
      <c r="G10" s="10"/>
      <c r="H10" s="8"/>
      <c r="I10" s="8" t="s">
        <v>163</v>
      </c>
      <c r="J10" s="11" t="s">
        <v>164</v>
      </c>
      <c r="K10" s="8" t="s">
        <v>163</v>
      </c>
      <c r="L10" s="12" t="s">
        <v>378</v>
      </c>
      <c r="M10" s="13">
        <v>44816</v>
      </c>
      <c r="N10" s="13">
        <v>44821</v>
      </c>
      <c r="O10" s="14"/>
      <c r="P10" s="15"/>
      <c r="Q10" s="15">
        <v>0</v>
      </c>
      <c r="R10" s="15">
        <v>0</v>
      </c>
      <c r="S10" s="16">
        <f t="shared" si="0"/>
        <v>0</v>
      </c>
      <c r="T10" s="8">
        <v>5</v>
      </c>
      <c r="U10" s="15">
        <v>54.01</v>
      </c>
      <c r="V10" s="8">
        <v>0</v>
      </c>
      <c r="W10" s="15">
        <v>0</v>
      </c>
      <c r="X10" s="8">
        <v>0</v>
      </c>
      <c r="Y10" s="16">
        <f t="shared" si="1"/>
        <v>270.05</v>
      </c>
      <c r="Z10" s="16">
        <f t="shared" si="2"/>
        <v>270.05</v>
      </c>
      <c r="AA10" s="17"/>
      <c r="AB10" s="5"/>
      <c r="AC10" s="5"/>
      <c r="AD10" s="25" t="s">
        <v>93</v>
      </c>
      <c r="AE10" s="5"/>
    </row>
    <row r="11" spans="1:31" ht="15.75" customHeight="1">
      <c r="A11" s="38">
        <v>110701</v>
      </c>
      <c r="B11" s="38" t="s">
        <v>240</v>
      </c>
      <c r="C11" s="129" t="s">
        <v>288</v>
      </c>
      <c r="D11" s="101">
        <v>3524027</v>
      </c>
      <c r="E11" s="127" t="s">
        <v>311</v>
      </c>
      <c r="F11" s="127" t="s">
        <v>382</v>
      </c>
      <c r="G11" s="10"/>
      <c r="H11" s="8"/>
      <c r="I11" s="8" t="s">
        <v>163</v>
      </c>
      <c r="J11" s="11" t="s">
        <v>164</v>
      </c>
      <c r="K11" s="8" t="s">
        <v>163</v>
      </c>
      <c r="L11" s="12" t="s">
        <v>334</v>
      </c>
      <c r="M11" s="13">
        <v>44841</v>
      </c>
      <c r="N11" s="13">
        <v>44842</v>
      </c>
      <c r="O11" s="14"/>
      <c r="P11" s="15"/>
      <c r="Q11" s="15">
        <v>0</v>
      </c>
      <c r="R11" s="15">
        <v>0</v>
      </c>
      <c r="S11" s="16">
        <f t="shared" si="0"/>
        <v>0</v>
      </c>
      <c r="T11" s="8">
        <v>1</v>
      </c>
      <c r="U11" s="15">
        <v>54.01</v>
      </c>
      <c r="V11" s="8">
        <v>0</v>
      </c>
      <c r="W11" s="15">
        <v>0</v>
      </c>
      <c r="X11" s="8">
        <v>0</v>
      </c>
      <c r="Y11" s="16">
        <f t="shared" si="1"/>
        <v>54.01</v>
      </c>
      <c r="Z11" s="16">
        <f t="shared" si="2"/>
        <v>54.01</v>
      </c>
      <c r="AA11" s="17"/>
      <c r="AB11" s="5"/>
      <c r="AC11" s="5"/>
      <c r="AD11" s="5"/>
      <c r="AE11" s="5"/>
    </row>
    <row r="12" spans="1:31" ht="15.75" customHeight="1">
      <c r="A12" s="38">
        <v>110701</v>
      </c>
      <c r="B12" s="38" t="s">
        <v>240</v>
      </c>
      <c r="C12" s="127" t="s">
        <v>288</v>
      </c>
      <c r="D12" s="101">
        <v>3524027</v>
      </c>
      <c r="E12" s="127" t="s">
        <v>311</v>
      </c>
      <c r="F12" s="127" t="s">
        <v>381</v>
      </c>
      <c r="G12" s="10"/>
      <c r="H12" s="8"/>
      <c r="I12" s="8" t="s">
        <v>163</v>
      </c>
      <c r="J12" s="11" t="s">
        <v>164</v>
      </c>
      <c r="K12" s="8" t="s">
        <v>163</v>
      </c>
      <c r="L12" s="12" t="s">
        <v>229</v>
      </c>
      <c r="M12" s="13">
        <v>44844</v>
      </c>
      <c r="N12" s="13">
        <v>44845</v>
      </c>
      <c r="O12" s="14"/>
      <c r="P12" s="15"/>
      <c r="Q12" s="15">
        <v>0</v>
      </c>
      <c r="R12" s="15">
        <v>0</v>
      </c>
      <c r="S12" s="16">
        <f t="shared" si="0"/>
        <v>0</v>
      </c>
      <c r="T12" s="8">
        <v>1</v>
      </c>
      <c r="U12" s="15">
        <v>54.01</v>
      </c>
      <c r="V12" s="8">
        <v>0</v>
      </c>
      <c r="W12" s="15">
        <v>17.52</v>
      </c>
      <c r="X12" s="8">
        <v>0</v>
      </c>
      <c r="Y12" s="16">
        <f t="shared" si="1"/>
        <v>54.01</v>
      </c>
      <c r="Z12" s="16">
        <f t="shared" si="2"/>
        <v>54.01</v>
      </c>
      <c r="AA12" s="17"/>
      <c r="AB12" s="5"/>
      <c r="AC12" s="5"/>
      <c r="AD12" s="5"/>
      <c r="AE12" s="5"/>
    </row>
    <row r="13" spans="1:31" s="126" customFormat="1" ht="15.75" customHeight="1">
      <c r="A13" s="38">
        <v>110701</v>
      </c>
      <c r="B13" s="38" t="s">
        <v>240</v>
      </c>
      <c r="C13" s="127" t="s">
        <v>383</v>
      </c>
      <c r="D13" s="101">
        <v>3973854</v>
      </c>
      <c r="E13" s="127" t="s">
        <v>384</v>
      </c>
      <c r="F13" s="127" t="s">
        <v>385</v>
      </c>
      <c r="G13" s="10"/>
      <c r="H13" s="8"/>
      <c r="I13" s="8" t="s">
        <v>163</v>
      </c>
      <c r="J13" s="11" t="s">
        <v>164</v>
      </c>
      <c r="K13" s="8" t="s">
        <v>163</v>
      </c>
      <c r="L13" s="12" t="s">
        <v>307</v>
      </c>
      <c r="M13" s="13">
        <v>44825</v>
      </c>
      <c r="N13" s="13">
        <v>44826</v>
      </c>
      <c r="O13" s="14"/>
      <c r="P13" s="15"/>
      <c r="Q13" s="15"/>
      <c r="R13" s="15"/>
      <c r="S13" s="16"/>
      <c r="T13" s="8">
        <v>1</v>
      </c>
      <c r="U13" s="15">
        <v>54.01</v>
      </c>
      <c r="V13" s="8">
        <v>0</v>
      </c>
      <c r="W13" s="15">
        <v>17.52</v>
      </c>
      <c r="X13" s="8"/>
      <c r="Y13" s="16">
        <f t="shared" si="1"/>
        <v>54.01</v>
      </c>
      <c r="Z13" s="16">
        <f t="shared" si="2"/>
        <v>54.01</v>
      </c>
      <c r="AA13" s="17"/>
      <c r="AB13" s="5"/>
      <c r="AC13" s="5"/>
      <c r="AD13" s="5"/>
      <c r="AE13" s="5"/>
    </row>
    <row r="14" spans="1:31" s="126" customFormat="1" ht="15.75" customHeight="1">
      <c r="A14" s="38">
        <v>110701</v>
      </c>
      <c r="B14" s="38" t="s">
        <v>240</v>
      </c>
      <c r="C14" s="127" t="s">
        <v>386</v>
      </c>
      <c r="D14" s="101">
        <v>4455134</v>
      </c>
      <c r="E14" s="127" t="s">
        <v>387</v>
      </c>
      <c r="F14" s="127" t="s">
        <v>385</v>
      </c>
      <c r="G14" s="10"/>
      <c r="H14" s="8"/>
      <c r="I14" s="8" t="s">
        <v>163</v>
      </c>
      <c r="J14" s="11" t="s">
        <v>164</v>
      </c>
      <c r="K14" s="8" t="s">
        <v>163</v>
      </c>
      <c r="L14" s="12" t="s">
        <v>307</v>
      </c>
      <c r="M14" s="13">
        <v>44825</v>
      </c>
      <c r="N14" s="13">
        <v>44826</v>
      </c>
      <c r="O14" s="14"/>
      <c r="P14" s="15"/>
      <c r="Q14" s="15"/>
      <c r="R14" s="15"/>
      <c r="S14" s="16"/>
      <c r="T14" s="8">
        <v>1</v>
      </c>
      <c r="U14" s="15">
        <v>54.01</v>
      </c>
      <c r="V14" s="8">
        <v>0</v>
      </c>
      <c r="W14" s="15">
        <v>17.52</v>
      </c>
      <c r="X14" s="8"/>
      <c r="Y14" s="16">
        <f t="shared" si="1"/>
        <v>54.01</v>
      </c>
      <c r="Z14" s="16">
        <f t="shared" si="2"/>
        <v>54.01</v>
      </c>
      <c r="AA14" s="17"/>
      <c r="AB14" s="5"/>
      <c r="AC14" s="5"/>
      <c r="AD14" s="5"/>
      <c r="AE14" s="5"/>
    </row>
    <row r="15" spans="1:31" s="126" customFormat="1" ht="15.75" customHeight="1">
      <c r="A15" s="38">
        <v>110701</v>
      </c>
      <c r="B15" s="38" t="s">
        <v>240</v>
      </c>
      <c r="C15" s="128" t="s">
        <v>388</v>
      </c>
      <c r="D15" s="101">
        <v>4494270</v>
      </c>
      <c r="E15" s="128" t="s">
        <v>389</v>
      </c>
      <c r="F15" s="128" t="s">
        <v>381</v>
      </c>
      <c r="G15" s="10"/>
      <c r="H15" s="8"/>
      <c r="I15" s="8" t="s">
        <v>163</v>
      </c>
      <c r="J15" s="11" t="s">
        <v>164</v>
      </c>
      <c r="K15" s="8" t="s">
        <v>163</v>
      </c>
      <c r="L15" s="12" t="s">
        <v>334</v>
      </c>
      <c r="M15" s="13">
        <v>44840</v>
      </c>
      <c r="N15" s="13">
        <v>44841</v>
      </c>
      <c r="O15" s="14"/>
      <c r="P15" s="15"/>
      <c r="Q15" s="15"/>
      <c r="R15" s="15"/>
      <c r="S15" s="16"/>
      <c r="T15" s="8">
        <v>1</v>
      </c>
      <c r="U15" s="15">
        <v>54.01</v>
      </c>
      <c r="V15" s="8">
        <v>0</v>
      </c>
      <c r="W15" s="15">
        <v>17.52</v>
      </c>
      <c r="X15" s="8"/>
      <c r="Y15" s="16">
        <f t="shared" si="1"/>
        <v>54.01</v>
      </c>
      <c r="Z15" s="16">
        <f t="shared" si="2"/>
        <v>54.01</v>
      </c>
      <c r="AA15" s="17"/>
      <c r="AB15" s="5"/>
      <c r="AC15" s="5"/>
      <c r="AD15" s="5"/>
      <c r="AE15" s="5"/>
    </row>
    <row r="16" spans="1:31" s="126" customFormat="1" ht="15.75" customHeight="1">
      <c r="A16" s="38">
        <v>110701</v>
      </c>
      <c r="B16" s="38" t="s">
        <v>240</v>
      </c>
      <c r="C16" s="128" t="s">
        <v>388</v>
      </c>
      <c r="D16" s="101">
        <v>4494270</v>
      </c>
      <c r="E16" s="128" t="s">
        <v>389</v>
      </c>
      <c r="F16" s="128" t="s">
        <v>381</v>
      </c>
      <c r="G16" s="10"/>
      <c r="H16" s="8"/>
      <c r="I16" s="8" t="s">
        <v>163</v>
      </c>
      <c r="J16" s="11" t="s">
        <v>164</v>
      </c>
      <c r="K16" s="8" t="s">
        <v>163</v>
      </c>
      <c r="L16" s="12" t="s">
        <v>293</v>
      </c>
      <c r="M16" s="13">
        <v>44848</v>
      </c>
      <c r="N16" s="13">
        <v>44849</v>
      </c>
      <c r="O16" s="14"/>
      <c r="P16" s="15"/>
      <c r="Q16" s="15"/>
      <c r="R16" s="15"/>
      <c r="S16" s="16"/>
      <c r="T16" s="8">
        <v>1</v>
      </c>
      <c r="U16" s="15">
        <v>54.01</v>
      </c>
      <c r="V16" s="8">
        <v>0</v>
      </c>
      <c r="W16" s="15">
        <v>17.52</v>
      </c>
      <c r="X16" s="8"/>
      <c r="Y16" s="16">
        <f t="shared" si="1"/>
        <v>54.01</v>
      </c>
      <c r="Z16" s="16">
        <f t="shared" si="2"/>
        <v>54.01</v>
      </c>
      <c r="AA16" s="17"/>
      <c r="AB16" s="5"/>
      <c r="AC16" s="5"/>
      <c r="AD16" s="5"/>
      <c r="AE16" s="5"/>
    </row>
    <row r="17" spans="1:31" s="126" customFormat="1" ht="15.75" customHeight="1">
      <c r="A17" s="38">
        <v>110701</v>
      </c>
      <c r="B17" s="38" t="s">
        <v>240</v>
      </c>
      <c r="C17" s="128" t="s">
        <v>388</v>
      </c>
      <c r="D17" s="101">
        <v>4494270</v>
      </c>
      <c r="E17" s="128" t="s">
        <v>389</v>
      </c>
      <c r="F17" s="128" t="s">
        <v>381</v>
      </c>
      <c r="G17" s="10"/>
      <c r="H17" s="8"/>
      <c r="I17" s="8" t="s">
        <v>163</v>
      </c>
      <c r="J17" s="11" t="s">
        <v>164</v>
      </c>
      <c r="K17" s="8" t="s">
        <v>163</v>
      </c>
      <c r="L17" s="12" t="s">
        <v>229</v>
      </c>
      <c r="M17" s="13">
        <v>44853</v>
      </c>
      <c r="N17" s="13">
        <v>44854</v>
      </c>
      <c r="O17" s="14"/>
      <c r="P17" s="15"/>
      <c r="Q17" s="15"/>
      <c r="R17" s="15"/>
      <c r="S17" s="16"/>
      <c r="T17" s="8">
        <v>1</v>
      </c>
      <c r="U17" s="15">
        <v>54.01</v>
      </c>
      <c r="V17" s="8">
        <v>0</v>
      </c>
      <c r="W17" s="15">
        <v>17.52</v>
      </c>
      <c r="X17" s="8"/>
      <c r="Y17" s="16">
        <f t="shared" si="1"/>
        <v>54.01</v>
      </c>
      <c r="Z17" s="16">
        <f t="shared" si="2"/>
        <v>54.01</v>
      </c>
      <c r="AA17" s="17"/>
      <c r="AB17" s="5"/>
      <c r="AC17" s="5"/>
      <c r="AD17" s="5"/>
      <c r="AE17" s="5"/>
    </row>
    <row r="18" spans="1:31" s="126" customFormat="1" ht="15.75" customHeight="1">
      <c r="A18" s="38">
        <v>110701</v>
      </c>
      <c r="B18" s="38" t="s">
        <v>240</v>
      </c>
      <c r="C18" s="128" t="s">
        <v>390</v>
      </c>
      <c r="D18" s="101">
        <v>3236960</v>
      </c>
      <c r="E18" s="128" t="s">
        <v>176</v>
      </c>
      <c r="F18" s="128" t="s">
        <v>391</v>
      </c>
      <c r="G18" s="10"/>
      <c r="H18" s="8"/>
      <c r="I18" s="8" t="s">
        <v>163</v>
      </c>
      <c r="J18" s="11" t="s">
        <v>277</v>
      </c>
      <c r="K18" s="8" t="s">
        <v>163</v>
      </c>
      <c r="L18" s="12" t="s">
        <v>304</v>
      </c>
      <c r="M18" s="13">
        <v>44851</v>
      </c>
      <c r="N18" s="13">
        <v>44852</v>
      </c>
      <c r="O18" s="14"/>
      <c r="P18" s="15"/>
      <c r="Q18" s="15"/>
      <c r="R18" s="15"/>
      <c r="S18" s="16"/>
      <c r="T18" s="8">
        <v>1</v>
      </c>
      <c r="U18" s="15">
        <v>54.01</v>
      </c>
      <c r="V18" s="8">
        <v>0</v>
      </c>
      <c r="W18" s="15">
        <v>17.52</v>
      </c>
      <c r="X18" s="8"/>
      <c r="Y18" s="16">
        <f t="shared" si="1"/>
        <v>54.01</v>
      </c>
      <c r="Z18" s="16">
        <f t="shared" si="2"/>
        <v>54.01</v>
      </c>
      <c r="AA18" s="17"/>
      <c r="AB18" s="5"/>
      <c r="AC18" s="5"/>
      <c r="AD18" s="5"/>
      <c r="AE18" s="5"/>
    </row>
    <row r="19" spans="1:31" s="126" customFormat="1" ht="15.75" customHeight="1">
      <c r="A19" s="38">
        <v>110701</v>
      </c>
      <c r="B19" s="38" t="s">
        <v>240</v>
      </c>
      <c r="C19" s="128" t="s">
        <v>392</v>
      </c>
      <c r="D19" s="138">
        <v>3206432</v>
      </c>
      <c r="E19" s="128" t="s">
        <v>209</v>
      </c>
      <c r="F19" s="128" t="s">
        <v>393</v>
      </c>
      <c r="G19" s="10"/>
      <c r="H19" s="8"/>
      <c r="I19" s="8" t="s">
        <v>163</v>
      </c>
      <c r="J19" s="11" t="s">
        <v>164</v>
      </c>
      <c r="K19" s="8" t="s">
        <v>163</v>
      </c>
      <c r="L19" s="12" t="s">
        <v>307</v>
      </c>
      <c r="M19" s="13">
        <v>44825</v>
      </c>
      <c r="N19" s="13">
        <v>44826</v>
      </c>
      <c r="O19" s="14"/>
      <c r="P19" s="15"/>
      <c r="Q19" s="15"/>
      <c r="R19" s="15"/>
      <c r="S19" s="16"/>
      <c r="T19" s="8">
        <v>1</v>
      </c>
      <c r="U19" s="15">
        <v>95.97</v>
      </c>
      <c r="V19" s="8">
        <v>0</v>
      </c>
      <c r="W19" s="15">
        <v>17.52</v>
      </c>
      <c r="X19" s="8"/>
      <c r="Y19" s="16">
        <f t="shared" si="1"/>
        <v>95.97</v>
      </c>
      <c r="Z19" s="16">
        <f t="shared" si="2"/>
        <v>95.97</v>
      </c>
      <c r="AA19" s="17"/>
      <c r="AB19" s="5"/>
      <c r="AC19" s="5"/>
      <c r="AD19" s="5"/>
      <c r="AE19" s="5"/>
    </row>
    <row r="20" spans="1:31" ht="15.75" customHeight="1">
      <c r="A20" s="38">
        <v>110701</v>
      </c>
      <c r="B20" s="38" t="s">
        <v>240</v>
      </c>
      <c r="C20" s="36" t="s">
        <v>284</v>
      </c>
      <c r="D20" s="100">
        <v>3528006</v>
      </c>
      <c r="E20" s="95" t="s">
        <v>303</v>
      </c>
      <c r="F20" s="108" t="s">
        <v>394</v>
      </c>
      <c r="G20" s="10"/>
      <c r="H20" s="8"/>
      <c r="I20" s="8" t="s">
        <v>163</v>
      </c>
      <c r="J20" s="11" t="s">
        <v>304</v>
      </c>
      <c r="K20" s="8" t="s">
        <v>163</v>
      </c>
      <c r="L20" s="12" t="s">
        <v>396</v>
      </c>
      <c r="M20" s="13">
        <v>44818</v>
      </c>
      <c r="N20" s="13">
        <v>44819</v>
      </c>
      <c r="O20" s="14"/>
      <c r="P20" s="15"/>
      <c r="Q20" s="15">
        <v>0</v>
      </c>
      <c r="R20" s="15">
        <v>0</v>
      </c>
      <c r="S20" s="16">
        <f t="shared" si="0"/>
        <v>0</v>
      </c>
      <c r="T20" s="8">
        <v>1</v>
      </c>
      <c r="U20" s="15">
        <v>54.01</v>
      </c>
      <c r="V20" s="8">
        <v>0</v>
      </c>
      <c r="W20" s="15">
        <v>17.52</v>
      </c>
      <c r="X20" s="8">
        <v>0</v>
      </c>
      <c r="Y20" s="16">
        <f t="shared" si="1"/>
        <v>54.01</v>
      </c>
      <c r="Z20" s="16">
        <f t="shared" si="2"/>
        <v>54.01</v>
      </c>
      <c r="AA20" s="17"/>
      <c r="AB20" s="5"/>
      <c r="AC20" s="5"/>
      <c r="AD20" s="5"/>
      <c r="AE20" s="5"/>
    </row>
    <row r="21" spans="1:31" ht="13.5" customHeight="1">
      <c r="A21" s="38">
        <v>110701</v>
      </c>
      <c r="B21" s="38" t="s">
        <v>240</v>
      </c>
      <c r="C21" s="36" t="s">
        <v>284</v>
      </c>
      <c r="D21" s="100">
        <v>3528006</v>
      </c>
      <c r="E21" s="95" t="s">
        <v>303</v>
      </c>
      <c r="F21" s="108" t="s">
        <v>394</v>
      </c>
      <c r="G21" s="10"/>
      <c r="H21" s="8"/>
      <c r="I21" s="8" t="s">
        <v>163</v>
      </c>
      <c r="J21" s="11" t="s">
        <v>304</v>
      </c>
      <c r="K21" s="8" t="s">
        <v>163</v>
      </c>
      <c r="L21" s="12" t="s">
        <v>397</v>
      </c>
      <c r="M21" s="13">
        <v>44824</v>
      </c>
      <c r="N21" s="13">
        <v>44825</v>
      </c>
      <c r="O21" s="14"/>
      <c r="P21" s="15"/>
      <c r="Q21" s="15">
        <v>0</v>
      </c>
      <c r="R21" s="15">
        <v>0</v>
      </c>
      <c r="S21" s="16">
        <f t="shared" si="0"/>
        <v>0</v>
      </c>
      <c r="T21" s="8">
        <v>1</v>
      </c>
      <c r="U21" s="15">
        <v>54.01</v>
      </c>
      <c r="V21" s="8">
        <v>0</v>
      </c>
      <c r="W21" s="15">
        <v>17.52</v>
      </c>
      <c r="X21" s="8">
        <v>0</v>
      </c>
      <c r="Y21" s="16">
        <f t="shared" si="1"/>
        <v>54.01</v>
      </c>
      <c r="Z21" s="16">
        <f t="shared" si="2"/>
        <v>54.01</v>
      </c>
      <c r="AA21" s="17"/>
      <c r="AB21" s="5"/>
      <c r="AC21" s="5"/>
      <c r="AD21" s="5"/>
      <c r="AE21" s="5"/>
    </row>
    <row r="22" spans="1:31" s="130" customFormat="1" ht="15.75" customHeight="1">
      <c r="A22" s="38">
        <v>110701</v>
      </c>
      <c r="B22" s="38" t="s">
        <v>240</v>
      </c>
      <c r="C22" s="132" t="s">
        <v>284</v>
      </c>
      <c r="D22" s="133">
        <v>3528006</v>
      </c>
      <c r="E22" s="134" t="s">
        <v>303</v>
      </c>
      <c r="F22" s="136" t="s">
        <v>395</v>
      </c>
      <c r="G22" s="10"/>
      <c r="H22" s="8"/>
      <c r="I22" s="8" t="s">
        <v>163</v>
      </c>
      <c r="J22" s="11" t="s">
        <v>304</v>
      </c>
      <c r="K22" s="8" t="s">
        <v>163</v>
      </c>
      <c r="L22" s="12" t="s">
        <v>164</v>
      </c>
      <c r="M22" s="13">
        <v>44846</v>
      </c>
      <c r="N22" s="13">
        <v>44848</v>
      </c>
      <c r="O22" s="14"/>
      <c r="P22" s="15"/>
      <c r="Q22" s="15"/>
      <c r="R22" s="15"/>
      <c r="S22" s="16"/>
      <c r="T22" s="8">
        <v>2</v>
      </c>
      <c r="U22" s="15">
        <v>54.01</v>
      </c>
      <c r="V22" s="8">
        <v>0</v>
      </c>
      <c r="W22" s="15">
        <v>17.52</v>
      </c>
      <c r="X22" s="8"/>
      <c r="Y22" s="16">
        <f t="shared" si="1"/>
        <v>108.02</v>
      </c>
      <c r="Z22" s="16">
        <f t="shared" si="2"/>
        <v>108.02</v>
      </c>
      <c r="AA22" s="17"/>
      <c r="AB22" s="5"/>
      <c r="AC22" s="5"/>
      <c r="AD22" s="5"/>
      <c r="AE22" s="5"/>
    </row>
    <row r="23" spans="1:31" s="130" customFormat="1" ht="15.75" customHeight="1">
      <c r="A23" s="38">
        <v>110701</v>
      </c>
      <c r="B23" s="72" t="s">
        <v>240</v>
      </c>
      <c r="C23" s="96" t="s">
        <v>398</v>
      </c>
      <c r="D23" s="100">
        <v>4295846</v>
      </c>
      <c r="E23" s="96" t="s">
        <v>306</v>
      </c>
      <c r="F23" s="136" t="s">
        <v>395</v>
      </c>
      <c r="G23" s="135"/>
      <c r="H23" s="8"/>
      <c r="I23" s="8" t="s">
        <v>163</v>
      </c>
      <c r="J23" s="11" t="s">
        <v>307</v>
      </c>
      <c r="K23" s="8" t="s">
        <v>163</v>
      </c>
      <c r="L23" s="12" t="s">
        <v>164</v>
      </c>
      <c r="M23" s="13">
        <v>44847</v>
      </c>
      <c r="N23" s="13">
        <v>44848</v>
      </c>
      <c r="O23" s="14"/>
      <c r="P23" s="15"/>
      <c r="Q23" s="15"/>
      <c r="R23" s="15"/>
      <c r="S23" s="16"/>
      <c r="T23" s="8">
        <v>1</v>
      </c>
      <c r="U23" s="15">
        <v>54.01</v>
      </c>
      <c r="V23" s="8">
        <v>0</v>
      </c>
      <c r="W23" s="15">
        <v>17.52</v>
      </c>
      <c r="X23" s="8"/>
      <c r="Y23" s="16">
        <f t="shared" si="1"/>
        <v>54.01</v>
      </c>
      <c r="Z23" s="16">
        <f t="shared" si="2"/>
        <v>54.01</v>
      </c>
      <c r="AA23" s="17"/>
      <c r="AB23" s="5"/>
      <c r="AC23" s="5"/>
      <c r="AD23" s="5"/>
      <c r="AE23" s="5"/>
    </row>
    <row r="24" spans="1:31" s="130" customFormat="1" ht="15.75" customHeight="1">
      <c r="A24" s="38">
        <v>110701</v>
      </c>
      <c r="B24" s="72" t="s">
        <v>240</v>
      </c>
      <c r="C24" s="96" t="s">
        <v>398</v>
      </c>
      <c r="D24" s="100">
        <v>4295846</v>
      </c>
      <c r="E24" s="96" t="s">
        <v>306</v>
      </c>
      <c r="F24" s="137" t="s">
        <v>399</v>
      </c>
      <c r="G24" s="135"/>
      <c r="H24" s="8"/>
      <c r="I24" s="8" t="s">
        <v>163</v>
      </c>
      <c r="J24" s="11" t="s">
        <v>307</v>
      </c>
      <c r="K24" s="8" t="s">
        <v>163</v>
      </c>
      <c r="L24" s="12" t="s">
        <v>402</v>
      </c>
      <c r="M24" s="13">
        <v>44820</v>
      </c>
      <c r="N24" s="13">
        <v>44820</v>
      </c>
      <c r="O24" s="14"/>
      <c r="P24" s="15"/>
      <c r="Q24" s="15"/>
      <c r="R24" s="15"/>
      <c r="S24" s="16"/>
      <c r="T24" s="8">
        <v>0</v>
      </c>
      <c r="U24" s="15">
        <v>54.01</v>
      </c>
      <c r="V24" s="8">
        <v>1</v>
      </c>
      <c r="W24" s="15">
        <v>17.52</v>
      </c>
      <c r="X24" s="8"/>
      <c r="Y24" s="16">
        <f t="shared" si="1"/>
        <v>17.52</v>
      </c>
      <c r="Z24" s="16">
        <f t="shared" si="2"/>
        <v>17.52</v>
      </c>
      <c r="AA24" s="17"/>
      <c r="AB24" s="5"/>
      <c r="AC24" s="5"/>
      <c r="AD24" s="5"/>
      <c r="AE24" s="5"/>
    </row>
    <row r="25" spans="1:31" s="130" customFormat="1" ht="15.75" customHeight="1">
      <c r="A25" s="38">
        <v>110701</v>
      </c>
      <c r="B25" s="72" t="s">
        <v>240</v>
      </c>
      <c r="C25" s="96" t="s">
        <v>398</v>
      </c>
      <c r="D25" s="100">
        <v>4295846</v>
      </c>
      <c r="E25" s="96" t="s">
        <v>306</v>
      </c>
      <c r="F25" s="137" t="s">
        <v>400</v>
      </c>
      <c r="G25" s="135"/>
      <c r="H25" s="8"/>
      <c r="I25" s="8" t="s">
        <v>163</v>
      </c>
      <c r="J25" s="11" t="s">
        <v>307</v>
      </c>
      <c r="K25" s="8" t="s">
        <v>163</v>
      </c>
      <c r="L25" s="12" t="s">
        <v>403</v>
      </c>
      <c r="M25" s="13">
        <v>44825</v>
      </c>
      <c r="N25" s="13">
        <v>44825</v>
      </c>
      <c r="O25" s="14"/>
      <c r="P25" s="15"/>
      <c r="Q25" s="15"/>
      <c r="R25" s="15"/>
      <c r="S25" s="16"/>
      <c r="T25" s="8">
        <v>0</v>
      </c>
      <c r="U25" s="15">
        <v>54.01</v>
      </c>
      <c r="V25" s="8">
        <v>1</v>
      </c>
      <c r="W25" s="15">
        <v>17.52</v>
      </c>
      <c r="X25" s="8"/>
      <c r="Y25" s="16">
        <f t="shared" si="1"/>
        <v>17.52</v>
      </c>
      <c r="Z25" s="16">
        <f t="shared" si="2"/>
        <v>17.52</v>
      </c>
      <c r="AA25" s="17"/>
      <c r="AB25" s="5"/>
      <c r="AC25" s="5"/>
      <c r="AD25" s="5"/>
      <c r="AE25" s="5"/>
    </row>
    <row r="26" spans="1:31" s="130" customFormat="1" ht="15.75" customHeight="1">
      <c r="A26" s="38">
        <v>110701</v>
      </c>
      <c r="B26" s="72" t="s">
        <v>240</v>
      </c>
      <c r="C26" s="96" t="s">
        <v>398</v>
      </c>
      <c r="D26" s="100">
        <v>4295846</v>
      </c>
      <c r="E26" s="96" t="s">
        <v>306</v>
      </c>
      <c r="F26" s="137" t="s">
        <v>401</v>
      </c>
      <c r="G26" s="135"/>
      <c r="H26" s="8"/>
      <c r="I26" s="8" t="s">
        <v>163</v>
      </c>
      <c r="J26" s="11" t="s">
        <v>307</v>
      </c>
      <c r="K26" s="8" t="s">
        <v>163</v>
      </c>
      <c r="L26" s="12" t="s">
        <v>404</v>
      </c>
      <c r="M26" s="13">
        <v>44833</v>
      </c>
      <c r="N26" s="13">
        <v>44833</v>
      </c>
      <c r="O26" s="14"/>
      <c r="P26" s="15"/>
      <c r="Q26" s="15"/>
      <c r="R26" s="15"/>
      <c r="S26" s="16"/>
      <c r="T26" s="8">
        <v>0</v>
      </c>
      <c r="U26" s="15">
        <v>54.01</v>
      </c>
      <c r="V26" s="8">
        <v>1</v>
      </c>
      <c r="W26" s="15">
        <v>17.52</v>
      </c>
      <c r="X26" s="8"/>
      <c r="Y26" s="16">
        <f t="shared" si="1"/>
        <v>17.52</v>
      </c>
      <c r="Z26" s="16">
        <f t="shared" si="2"/>
        <v>17.52</v>
      </c>
      <c r="AA26" s="17"/>
      <c r="AB26" s="5"/>
      <c r="AC26" s="5"/>
      <c r="AD26" s="5"/>
      <c r="AE26" s="5"/>
    </row>
    <row r="27" spans="1:31" s="130" customFormat="1" ht="15.75" customHeight="1">
      <c r="A27" s="38">
        <v>110701</v>
      </c>
      <c r="B27" s="72" t="s">
        <v>240</v>
      </c>
      <c r="C27" s="141" t="s">
        <v>158</v>
      </c>
      <c r="D27" s="112">
        <v>4377010</v>
      </c>
      <c r="E27" s="142" t="s">
        <v>221</v>
      </c>
      <c r="F27" s="137" t="s">
        <v>395</v>
      </c>
      <c r="G27" s="135"/>
      <c r="H27" s="8"/>
      <c r="I27" s="8" t="s">
        <v>163</v>
      </c>
      <c r="J27" s="11" t="s">
        <v>300</v>
      </c>
      <c r="K27" s="8" t="s">
        <v>163</v>
      </c>
      <c r="L27" s="12" t="s">
        <v>164</v>
      </c>
      <c r="M27" s="13">
        <v>44846</v>
      </c>
      <c r="N27" s="13">
        <v>44848</v>
      </c>
      <c r="O27" s="14"/>
      <c r="P27" s="15"/>
      <c r="Q27" s="15"/>
      <c r="R27" s="15"/>
      <c r="S27" s="16"/>
      <c r="T27" s="8">
        <v>2</v>
      </c>
      <c r="U27" s="15">
        <v>54.01</v>
      </c>
      <c r="V27" s="8">
        <v>0</v>
      </c>
      <c r="W27" s="15">
        <v>17.52</v>
      </c>
      <c r="X27" s="8"/>
      <c r="Y27" s="16">
        <f t="shared" si="1"/>
        <v>108.02</v>
      </c>
      <c r="Z27" s="16">
        <f t="shared" si="2"/>
        <v>108.02</v>
      </c>
      <c r="AA27" s="17"/>
      <c r="AB27" s="5"/>
      <c r="AC27" s="5"/>
      <c r="AD27" s="5"/>
      <c r="AE27" s="5"/>
    </row>
    <row r="28" spans="1:31" s="130" customFormat="1" ht="15.75" customHeight="1">
      <c r="A28" s="38">
        <v>110701</v>
      </c>
      <c r="B28" s="72" t="s">
        <v>240</v>
      </c>
      <c r="C28" s="143" t="s">
        <v>282</v>
      </c>
      <c r="D28" s="144">
        <v>3573893</v>
      </c>
      <c r="E28" s="143" t="s">
        <v>298</v>
      </c>
      <c r="F28" s="137" t="s">
        <v>395</v>
      </c>
      <c r="G28" s="135"/>
      <c r="H28" s="8"/>
      <c r="I28" s="8" t="s">
        <v>163</v>
      </c>
      <c r="J28" s="11" t="s">
        <v>299</v>
      </c>
      <c r="K28" s="8" t="s">
        <v>163</v>
      </c>
      <c r="L28" s="12" t="s">
        <v>164</v>
      </c>
      <c r="M28" s="13">
        <v>44847</v>
      </c>
      <c r="N28" s="13">
        <v>44848</v>
      </c>
      <c r="O28" s="14"/>
      <c r="P28" s="15"/>
      <c r="Q28" s="15"/>
      <c r="R28" s="15"/>
      <c r="S28" s="16"/>
      <c r="T28" s="8">
        <v>1</v>
      </c>
      <c r="U28" s="15">
        <v>54.01</v>
      </c>
      <c r="V28" s="8">
        <v>0</v>
      </c>
      <c r="W28" s="15">
        <v>17.52</v>
      </c>
      <c r="X28" s="8"/>
      <c r="Y28" s="16">
        <f t="shared" si="1"/>
        <v>54.01</v>
      </c>
      <c r="Z28" s="16">
        <f t="shared" si="2"/>
        <v>54.01</v>
      </c>
      <c r="AA28" s="17"/>
      <c r="AB28" s="5"/>
      <c r="AC28" s="5"/>
      <c r="AD28" s="5"/>
      <c r="AE28" s="5"/>
    </row>
    <row r="29" spans="1:31" s="130" customFormat="1" ht="15.75" customHeight="1">
      <c r="A29" s="38">
        <v>110701</v>
      </c>
      <c r="B29" s="72" t="s">
        <v>240</v>
      </c>
      <c r="C29" s="131" t="s">
        <v>157</v>
      </c>
      <c r="D29" s="66">
        <v>3527972</v>
      </c>
      <c r="E29" s="61" t="s">
        <v>213</v>
      </c>
      <c r="F29" s="137" t="s">
        <v>395</v>
      </c>
      <c r="G29" s="135"/>
      <c r="H29" s="8"/>
      <c r="I29" s="8" t="s">
        <v>163</v>
      </c>
      <c r="J29" s="11" t="s">
        <v>214</v>
      </c>
      <c r="K29" s="8" t="s">
        <v>163</v>
      </c>
      <c r="L29" s="12" t="s">
        <v>164</v>
      </c>
      <c r="M29" s="13">
        <v>44846</v>
      </c>
      <c r="N29" s="13">
        <v>44848</v>
      </c>
      <c r="O29" s="14"/>
      <c r="P29" s="15"/>
      <c r="Q29" s="15"/>
      <c r="R29" s="15"/>
      <c r="S29" s="16"/>
      <c r="T29" s="8">
        <v>2</v>
      </c>
      <c r="U29" s="15">
        <v>54.01</v>
      </c>
      <c r="V29" s="8">
        <v>0</v>
      </c>
      <c r="W29" s="15">
        <v>17.52</v>
      </c>
      <c r="X29" s="8"/>
      <c r="Y29" s="16">
        <f t="shared" si="1"/>
        <v>108.02</v>
      </c>
      <c r="Z29" s="16">
        <f t="shared" si="2"/>
        <v>108.02</v>
      </c>
      <c r="AA29" s="17"/>
      <c r="AB29" s="5"/>
      <c r="AC29" s="5"/>
      <c r="AD29" s="5"/>
      <c r="AE29" s="5"/>
    </row>
    <row r="30" spans="1:31" s="130" customFormat="1" ht="15.75" customHeight="1">
      <c r="A30" s="38">
        <v>110701</v>
      </c>
      <c r="B30" s="72" t="s">
        <v>240</v>
      </c>
      <c r="C30" s="147" t="s">
        <v>162</v>
      </c>
      <c r="D30" s="148">
        <v>3527980</v>
      </c>
      <c r="E30" s="105" t="s">
        <v>232</v>
      </c>
      <c r="F30" s="137" t="s">
        <v>395</v>
      </c>
      <c r="G30" s="135"/>
      <c r="H30" s="8"/>
      <c r="I30" s="8" t="s">
        <v>163</v>
      </c>
      <c r="J30" s="11" t="s">
        <v>277</v>
      </c>
      <c r="K30" s="8" t="s">
        <v>163</v>
      </c>
      <c r="L30" s="12" t="s">
        <v>164</v>
      </c>
      <c r="M30" s="13">
        <v>44853</v>
      </c>
      <c r="N30" s="13">
        <v>44854</v>
      </c>
      <c r="O30" s="14"/>
      <c r="P30" s="15"/>
      <c r="Q30" s="15"/>
      <c r="R30" s="15"/>
      <c r="S30" s="16"/>
      <c r="T30" s="8">
        <v>1</v>
      </c>
      <c r="U30" s="15">
        <v>54.01</v>
      </c>
      <c r="V30" s="8">
        <v>0</v>
      </c>
      <c r="W30" s="15">
        <v>17.52</v>
      </c>
      <c r="X30" s="8"/>
      <c r="Y30" s="16">
        <f t="shared" si="1"/>
        <v>54.01</v>
      </c>
      <c r="Z30" s="16">
        <f t="shared" si="2"/>
        <v>54.01</v>
      </c>
      <c r="AA30" s="17"/>
      <c r="AB30" s="5"/>
      <c r="AC30" s="5"/>
      <c r="AD30" s="5"/>
      <c r="AE30" s="5"/>
    </row>
    <row r="31" spans="1:31" s="130" customFormat="1" ht="15.75" customHeight="1">
      <c r="A31" s="38">
        <v>110701</v>
      </c>
      <c r="B31" s="72" t="s">
        <v>240</v>
      </c>
      <c r="C31" s="96" t="s">
        <v>281</v>
      </c>
      <c r="D31" s="100">
        <v>3527956</v>
      </c>
      <c r="E31" s="146" t="s">
        <v>294</v>
      </c>
      <c r="F31" s="145" t="s">
        <v>395</v>
      </c>
      <c r="G31" s="135"/>
      <c r="H31" s="8"/>
      <c r="I31" s="8" t="s">
        <v>163</v>
      </c>
      <c r="J31" s="11" t="s">
        <v>405</v>
      </c>
      <c r="K31" s="8" t="s">
        <v>163</v>
      </c>
      <c r="L31" s="12" t="s">
        <v>164</v>
      </c>
      <c r="M31" s="13">
        <v>44847</v>
      </c>
      <c r="N31" s="13">
        <v>44848</v>
      </c>
      <c r="O31" s="14"/>
      <c r="P31" s="15"/>
      <c r="Q31" s="15"/>
      <c r="R31" s="15"/>
      <c r="S31" s="16"/>
      <c r="T31" s="8">
        <v>1</v>
      </c>
      <c r="U31" s="15">
        <v>54.01</v>
      </c>
      <c r="V31" s="8">
        <v>0</v>
      </c>
      <c r="W31" s="15">
        <v>17.52</v>
      </c>
      <c r="X31" s="8"/>
      <c r="Y31" s="16">
        <f t="shared" si="1"/>
        <v>54.01</v>
      </c>
      <c r="Z31" s="16">
        <f t="shared" si="2"/>
        <v>54.01</v>
      </c>
      <c r="AA31" s="17"/>
      <c r="AB31" s="5"/>
      <c r="AC31" s="5"/>
      <c r="AD31" s="5"/>
      <c r="AE31" s="5"/>
    </row>
    <row r="32" spans="1:31" s="130" customFormat="1" ht="15.75" customHeight="1">
      <c r="A32" s="38">
        <v>110701</v>
      </c>
      <c r="B32" s="72" t="s">
        <v>240</v>
      </c>
      <c r="C32" s="143" t="s">
        <v>160</v>
      </c>
      <c r="D32" s="112">
        <v>4278445</v>
      </c>
      <c r="E32" s="149" t="s">
        <v>234</v>
      </c>
      <c r="F32" s="137" t="s">
        <v>406</v>
      </c>
      <c r="G32" s="135"/>
      <c r="H32" s="8"/>
      <c r="I32" s="8" t="s">
        <v>163</v>
      </c>
      <c r="J32" s="11" t="s">
        <v>236</v>
      </c>
      <c r="K32" s="8" t="s">
        <v>163</v>
      </c>
      <c r="L32" s="12" t="s">
        <v>165</v>
      </c>
      <c r="M32" s="13">
        <v>44806</v>
      </c>
      <c r="N32" s="13">
        <v>44806</v>
      </c>
      <c r="O32" s="14"/>
      <c r="P32" s="15"/>
      <c r="Q32" s="15"/>
      <c r="R32" s="15"/>
      <c r="S32" s="16"/>
      <c r="T32" s="8">
        <v>0</v>
      </c>
      <c r="U32" s="15">
        <v>54.01</v>
      </c>
      <c r="V32" s="8">
        <v>1</v>
      </c>
      <c r="W32" s="15">
        <v>17.52</v>
      </c>
      <c r="X32" s="8"/>
      <c r="Y32" s="16">
        <f t="shared" si="1"/>
        <v>17.52</v>
      </c>
      <c r="Z32" s="16">
        <f t="shared" si="2"/>
        <v>17.52</v>
      </c>
      <c r="AA32" s="17"/>
      <c r="AB32" s="5"/>
      <c r="AC32" s="5"/>
      <c r="AD32" s="5"/>
      <c r="AE32" s="5"/>
    </row>
    <row r="33" spans="1:31" s="130" customFormat="1" ht="15.75" customHeight="1">
      <c r="A33" s="38">
        <v>110701</v>
      </c>
      <c r="B33" s="72" t="s">
        <v>240</v>
      </c>
      <c r="C33" s="143" t="s">
        <v>160</v>
      </c>
      <c r="D33" s="112">
        <v>4278445</v>
      </c>
      <c r="E33" s="149" t="s">
        <v>234</v>
      </c>
      <c r="F33" s="137" t="s">
        <v>409</v>
      </c>
      <c r="G33" s="135"/>
      <c r="H33" s="8"/>
      <c r="I33" s="8" t="s">
        <v>163</v>
      </c>
      <c r="J33" s="11" t="s">
        <v>236</v>
      </c>
      <c r="K33" s="8" t="s">
        <v>163</v>
      </c>
      <c r="L33" s="12" t="s">
        <v>196</v>
      </c>
      <c r="M33" s="13">
        <v>44813</v>
      </c>
      <c r="N33" s="13">
        <v>44813</v>
      </c>
      <c r="O33" s="14"/>
      <c r="P33" s="15"/>
      <c r="Q33" s="15"/>
      <c r="R33" s="15"/>
      <c r="S33" s="16"/>
      <c r="T33" s="8">
        <v>0</v>
      </c>
      <c r="U33" s="15">
        <v>54.01</v>
      </c>
      <c r="V33" s="8">
        <v>1</v>
      </c>
      <c r="W33" s="15">
        <v>17.52</v>
      </c>
      <c r="X33" s="8"/>
      <c r="Y33" s="16">
        <f t="shared" si="1"/>
        <v>17.52</v>
      </c>
      <c r="Z33" s="16">
        <f t="shared" si="2"/>
        <v>17.52</v>
      </c>
      <c r="AA33" s="17"/>
      <c r="AB33" s="5"/>
      <c r="AC33" s="5"/>
      <c r="AD33" s="5"/>
      <c r="AE33" s="5"/>
    </row>
    <row r="34" spans="1:31" s="130" customFormat="1" ht="15.75" customHeight="1">
      <c r="A34" s="38">
        <v>110701</v>
      </c>
      <c r="B34" s="72" t="s">
        <v>240</v>
      </c>
      <c r="C34" s="143" t="s">
        <v>160</v>
      </c>
      <c r="D34" s="112">
        <v>4278445</v>
      </c>
      <c r="E34" s="149" t="s">
        <v>234</v>
      </c>
      <c r="F34" s="137" t="s">
        <v>410</v>
      </c>
      <c r="G34" s="135"/>
      <c r="H34" s="8"/>
      <c r="I34" s="8" t="s">
        <v>163</v>
      </c>
      <c r="J34" s="11" t="s">
        <v>236</v>
      </c>
      <c r="K34" s="8" t="s">
        <v>163</v>
      </c>
      <c r="L34" s="12" t="s">
        <v>407</v>
      </c>
      <c r="M34" s="13">
        <v>44824</v>
      </c>
      <c r="N34" s="13">
        <v>44824</v>
      </c>
      <c r="O34" s="14"/>
      <c r="P34" s="15"/>
      <c r="Q34" s="15"/>
      <c r="R34" s="15"/>
      <c r="S34" s="16"/>
      <c r="T34" s="8">
        <v>0</v>
      </c>
      <c r="U34" s="15">
        <v>54.01</v>
      </c>
      <c r="V34" s="8">
        <v>1</v>
      </c>
      <c r="W34" s="15">
        <v>17.52</v>
      </c>
      <c r="X34" s="8"/>
      <c r="Y34" s="16">
        <f t="shared" si="1"/>
        <v>17.52</v>
      </c>
      <c r="Z34" s="16">
        <f t="shared" si="2"/>
        <v>17.52</v>
      </c>
      <c r="AA34" s="17"/>
      <c r="AB34" s="5"/>
      <c r="AC34" s="5"/>
      <c r="AD34" s="5"/>
      <c r="AE34" s="5"/>
    </row>
    <row r="35" spans="1:31" s="130" customFormat="1" ht="15.75" customHeight="1">
      <c r="A35" s="38">
        <v>110701</v>
      </c>
      <c r="B35" s="72" t="s">
        <v>240</v>
      </c>
      <c r="C35" s="143" t="s">
        <v>160</v>
      </c>
      <c r="D35" s="112">
        <v>4278445</v>
      </c>
      <c r="E35" s="149" t="s">
        <v>234</v>
      </c>
      <c r="F35" s="137" t="s">
        <v>411</v>
      </c>
      <c r="G35" s="135"/>
      <c r="H35" s="8"/>
      <c r="I35" s="8" t="s">
        <v>163</v>
      </c>
      <c r="J35" s="11" t="s">
        <v>236</v>
      </c>
      <c r="K35" s="8" t="s">
        <v>163</v>
      </c>
      <c r="L35" s="12" t="s">
        <v>408</v>
      </c>
      <c r="M35" s="13">
        <v>44833</v>
      </c>
      <c r="N35" s="13">
        <v>44833</v>
      </c>
      <c r="O35" s="14"/>
      <c r="P35" s="15"/>
      <c r="Q35" s="15"/>
      <c r="R35" s="15"/>
      <c r="S35" s="16"/>
      <c r="T35" s="8">
        <v>1</v>
      </c>
      <c r="U35" s="15">
        <v>54.01</v>
      </c>
      <c r="V35" s="8">
        <v>0</v>
      </c>
      <c r="W35" s="15">
        <v>17.52</v>
      </c>
      <c r="X35" s="8"/>
      <c r="Y35" s="16">
        <f t="shared" si="1"/>
        <v>54.01</v>
      </c>
      <c r="Z35" s="16">
        <f t="shared" si="2"/>
        <v>54.01</v>
      </c>
      <c r="AA35" s="17"/>
      <c r="AB35" s="5"/>
      <c r="AC35" s="5"/>
      <c r="AD35" s="5"/>
      <c r="AE35" s="5"/>
    </row>
    <row r="36" spans="1:31" s="130" customFormat="1" ht="15.75" customHeight="1">
      <c r="A36" s="38">
        <v>110701</v>
      </c>
      <c r="B36" s="72" t="s">
        <v>240</v>
      </c>
      <c r="C36" s="143" t="s">
        <v>160</v>
      </c>
      <c r="D36" s="112">
        <v>4278445</v>
      </c>
      <c r="E36" s="149" t="s">
        <v>234</v>
      </c>
      <c r="F36" s="137" t="s">
        <v>395</v>
      </c>
      <c r="G36" s="135"/>
      <c r="H36" s="8"/>
      <c r="I36" s="8" t="s">
        <v>163</v>
      </c>
      <c r="J36" s="11" t="s">
        <v>236</v>
      </c>
      <c r="K36" s="8" t="s">
        <v>163</v>
      </c>
      <c r="L36" s="12" t="s">
        <v>164</v>
      </c>
      <c r="M36" s="13">
        <v>44848</v>
      </c>
      <c r="N36" s="13">
        <v>44848</v>
      </c>
      <c r="O36" s="14"/>
      <c r="P36" s="15"/>
      <c r="Q36" s="15"/>
      <c r="R36" s="15"/>
      <c r="S36" s="16"/>
      <c r="T36" s="8">
        <v>0</v>
      </c>
      <c r="U36" s="15">
        <v>54.01</v>
      </c>
      <c r="V36" s="8">
        <v>1</v>
      </c>
      <c r="W36" s="15">
        <v>17.52</v>
      </c>
      <c r="X36" s="8"/>
      <c r="Y36" s="16">
        <f t="shared" si="1"/>
        <v>17.52</v>
      </c>
      <c r="Z36" s="16">
        <f t="shared" si="2"/>
        <v>17.52</v>
      </c>
      <c r="AA36" s="17"/>
      <c r="AB36" s="5"/>
      <c r="AC36" s="5"/>
      <c r="AD36" s="5"/>
      <c r="AE36" s="5"/>
    </row>
    <row r="37" spans="1:31" s="130" customFormat="1" ht="15.75" customHeight="1">
      <c r="A37" s="38">
        <v>110701</v>
      </c>
      <c r="B37" s="72" t="s">
        <v>240</v>
      </c>
      <c r="C37" s="111" t="s">
        <v>159</v>
      </c>
      <c r="D37" s="112">
        <v>3527247</v>
      </c>
      <c r="E37" s="118" t="s">
        <v>226</v>
      </c>
      <c r="F37" s="137" t="s">
        <v>412</v>
      </c>
      <c r="G37" s="135"/>
      <c r="H37" s="8"/>
      <c r="I37" s="8" t="s">
        <v>163</v>
      </c>
      <c r="J37" s="11" t="s">
        <v>228</v>
      </c>
      <c r="K37" s="8" t="s">
        <v>163</v>
      </c>
      <c r="L37" s="12" t="s">
        <v>415</v>
      </c>
      <c r="M37" s="13">
        <v>44810</v>
      </c>
      <c r="N37" s="13">
        <v>44810</v>
      </c>
      <c r="O37" s="14"/>
      <c r="P37" s="15"/>
      <c r="Q37" s="15"/>
      <c r="R37" s="15"/>
      <c r="S37" s="16"/>
      <c r="T37" s="8">
        <v>0</v>
      </c>
      <c r="U37" s="15">
        <v>54.01</v>
      </c>
      <c r="V37" s="8">
        <v>1</v>
      </c>
      <c r="W37" s="15">
        <v>17.52</v>
      </c>
      <c r="X37" s="8"/>
      <c r="Y37" s="16">
        <f t="shared" si="1"/>
        <v>17.52</v>
      </c>
      <c r="Z37" s="16">
        <f t="shared" si="2"/>
        <v>17.52</v>
      </c>
      <c r="AA37" s="17"/>
      <c r="AB37" s="5"/>
      <c r="AC37" s="5"/>
      <c r="AD37" s="5"/>
      <c r="AE37" s="5"/>
    </row>
    <row r="38" spans="1:31" s="130" customFormat="1" ht="15.75" customHeight="1">
      <c r="A38" s="38">
        <v>110701</v>
      </c>
      <c r="B38" s="72" t="s">
        <v>240</v>
      </c>
      <c r="C38" s="111" t="s">
        <v>159</v>
      </c>
      <c r="D38" s="112">
        <v>3527247</v>
      </c>
      <c r="E38" s="118" t="s">
        <v>226</v>
      </c>
      <c r="F38" s="137" t="s">
        <v>413</v>
      </c>
      <c r="G38" s="135"/>
      <c r="H38" s="8"/>
      <c r="I38" s="8" t="s">
        <v>163</v>
      </c>
      <c r="J38" s="11" t="s">
        <v>228</v>
      </c>
      <c r="K38" s="8" t="s">
        <v>163</v>
      </c>
      <c r="L38" s="12" t="s">
        <v>416</v>
      </c>
      <c r="M38" s="13">
        <v>44813</v>
      </c>
      <c r="N38" s="13">
        <v>44813</v>
      </c>
      <c r="O38" s="14"/>
      <c r="P38" s="15"/>
      <c r="Q38" s="15"/>
      <c r="R38" s="15"/>
      <c r="S38" s="16"/>
      <c r="T38" s="8">
        <v>0</v>
      </c>
      <c r="U38" s="15">
        <v>54.01</v>
      </c>
      <c r="V38" s="8">
        <v>1</v>
      </c>
      <c r="W38" s="15">
        <v>17.52</v>
      </c>
      <c r="X38" s="8"/>
      <c r="Y38" s="16">
        <f t="shared" si="1"/>
        <v>17.52</v>
      </c>
      <c r="Z38" s="16">
        <f t="shared" si="2"/>
        <v>17.52</v>
      </c>
      <c r="AA38" s="17"/>
      <c r="AB38" s="5"/>
      <c r="AC38" s="5"/>
      <c r="AD38" s="5"/>
      <c r="AE38" s="5"/>
    </row>
    <row r="39" spans="1:31" s="130" customFormat="1" ht="15.75" customHeight="1">
      <c r="A39" s="38">
        <v>110701</v>
      </c>
      <c r="B39" s="72" t="s">
        <v>240</v>
      </c>
      <c r="C39" s="111" t="s">
        <v>159</v>
      </c>
      <c r="D39" s="112">
        <v>3527247</v>
      </c>
      <c r="E39" s="118" t="s">
        <v>226</v>
      </c>
      <c r="F39" s="137" t="s">
        <v>414</v>
      </c>
      <c r="G39" s="135"/>
      <c r="H39" s="8"/>
      <c r="I39" s="8" t="s">
        <v>163</v>
      </c>
      <c r="J39" s="11" t="s">
        <v>228</v>
      </c>
      <c r="K39" s="8" t="s">
        <v>163</v>
      </c>
      <c r="L39" s="12" t="s">
        <v>417</v>
      </c>
      <c r="M39" s="13">
        <v>44817</v>
      </c>
      <c r="N39" s="13">
        <v>44819</v>
      </c>
      <c r="O39" s="14"/>
      <c r="P39" s="15"/>
      <c r="Q39" s="15"/>
      <c r="R39" s="15"/>
      <c r="S39" s="16"/>
      <c r="T39" s="8">
        <v>1</v>
      </c>
      <c r="U39" s="15">
        <v>54.01</v>
      </c>
      <c r="V39" s="8">
        <v>0</v>
      </c>
      <c r="W39" s="15">
        <v>17.52</v>
      </c>
      <c r="X39" s="8"/>
      <c r="Y39" s="16">
        <f t="shared" si="1"/>
        <v>54.01</v>
      </c>
      <c r="Z39" s="16">
        <f t="shared" si="2"/>
        <v>54.01</v>
      </c>
      <c r="AA39" s="17"/>
      <c r="AB39" s="5"/>
      <c r="AC39" s="5"/>
      <c r="AD39" s="5"/>
      <c r="AE39" s="5"/>
    </row>
    <row r="40" spans="1:31" s="130" customFormat="1" ht="15.75" customHeight="1">
      <c r="A40" s="38">
        <v>110701</v>
      </c>
      <c r="B40" s="72" t="s">
        <v>240</v>
      </c>
      <c r="C40" s="139" t="s">
        <v>159</v>
      </c>
      <c r="D40" s="112">
        <v>3527247</v>
      </c>
      <c r="E40" s="118" t="s">
        <v>226</v>
      </c>
      <c r="F40" s="137" t="s">
        <v>413</v>
      </c>
      <c r="G40" s="135"/>
      <c r="H40" s="8"/>
      <c r="I40" s="8" t="s">
        <v>163</v>
      </c>
      <c r="J40" s="11" t="s">
        <v>228</v>
      </c>
      <c r="K40" s="8" t="s">
        <v>163</v>
      </c>
      <c r="L40" s="12" t="s">
        <v>418</v>
      </c>
      <c r="M40" s="13">
        <v>44820</v>
      </c>
      <c r="N40" s="13">
        <v>44820</v>
      </c>
      <c r="O40" s="14"/>
      <c r="P40" s="15"/>
      <c r="Q40" s="15"/>
      <c r="R40" s="15"/>
      <c r="S40" s="16"/>
      <c r="T40" s="8">
        <v>0</v>
      </c>
      <c r="U40" s="15">
        <v>54.01</v>
      </c>
      <c r="V40" s="8">
        <v>1</v>
      </c>
      <c r="W40" s="15">
        <v>17.52</v>
      </c>
      <c r="X40" s="8"/>
      <c r="Y40" s="16">
        <f t="shared" si="1"/>
        <v>17.52</v>
      </c>
      <c r="Z40" s="16">
        <f t="shared" si="2"/>
        <v>17.52</v>
      </c>
      <c r="AA40" s="17"/>
      <c r="AB40" s="5"/>
      <c r="AC40" s="5"/>
      <c r="AD40" s="5"/>
      <c r="AE40" s="5"/>
    </row>
    <row r="41" spans="1:31" s="130" customFormat="1" ht="15.75" customHeight="1">
      <c r="A41" s="38">
        <v>110701</v>
      </c>
      <c r="B41" s="72" t="s">
        <v>240</v>
      </c>
      <c r="C41" s="141" t="s">
        <v>159</v>
      </c>
      <c r="D41" s="140">
        <v>3527247</v>
      </c>
      <c r="E41" s="150" t="s">
        <v>226</v>
      </c>
      <c r="F41" s="137" t="s">
        <v>395</v>
      </c>
      <c r="G41" s="135"/>
      <c r="H41" s="8"/>
      <c r="I41" s="8" t="s">
        <v>163</v>
      </c>
      <c r="J41" s="11" t="s">
        <v>228</v>
      </c>
      <c r="K41" s="8" t="s">
        <v>163</v>
      </c>
      <c r="L41" s="12" t="s">
        <v>164</v>
      </c>
      <c r="M41" s="13">
        <v>44848</v>
      </c>
      <c r="N41" s="13">
        <v>44848</v>
      </c>
      <c r="O41" s="14"/>
      <c r="P41" s="15"/>
      <c r="Q41" s="15"/>
      <c r="R41" s="15"/>
      <c r="S41" s="16"/>
      <c r="T41" s="8">
        <v>0</v>
      </c>
      <c r="U41" s="15">
        <v>54.01</v>
      </c>
      <c r="V41" s="8">
        <v>1</v>
      </c>
      <c r="W41" s="15">
        <v>17.52</v>
      </c>
      <c r="X41" s="8"/>
      <c r="Y41" s="16">
        <f t="shared" si="1"/>
        <v>17.52</v>
      </c>
      <c r="Z41" s="16">
        <f t="shared" si="2"/>
        <v>17.52</v>
      </c>
      <c r="AA41" s="17"/>
      <c r="AB41" s="5"/>
      <c r="AC41" s="5"/>
      <c r="AD41" s="5"/>
      <c r="AE41" s="5"/>
    </row>
    <row r="42" spans="1:31" s="130" customFormat="1" ht="15.75" customHeight="1">
      <c r="A42" s="38">
        <v>110701</v>
      </c>
      <c r="B42" s="72" t="s">
        <v>240</v>
      </c>
      <c r="C42" s="96" t="s">
        <v>152</v>
      </c>
      <c r="D42" s="64">
        <v>3928152</v>
      </c>
      <c r="E42" s="151" t="s">
        <v>177</v>
      </c>
      <c r="F42" s="96" t="s">
        <v>195</v>
      </c>
      <c r="G42" s="135"/>
      <c r="H42" s="8"/>
      <c r="I42" s="8" t="s">
        <v>163</v>
      </c>
      <c r="J42" s="11" t="s">
        <v>164</v>
      </c>
      <c r="K42" s="8" t="s">
        <v>198</v>
      </c>
      <c r="L42" s="12" t="s">
        <v>199</v>
      </c>
      <c r="M42" s="13">
        <v>44832</v>
      </c>
      <c r="N42" s="13">
        <v>44834</v>
      </c>
      <c r="O42" s="14"/>
      <c r="P42" s="15"/>
      <c r="Q42" s="15"/>
      <c r="R42" s="15"/>
      <c r="S42" s="16"/>
      <c r="T42" s="8">
        <v>2</v>
      </c>
      <c r="U42" s="15">
        <v>54.01</v>
      </c>
      <c r="V42" s="8">
        <v>0</v>
      </c>
      <c r="W42" s="15">
        <v>17.52</v>
      </c>
      <c r="X42" s="8"/>
      <c r="Y42" s="16">
        <f t="shared" si="1"/>
        <v>108.02</v>
      </c>
      <c r="Z42" s="16">
        <f t="shared" si="2"/>
        <v>108.02</v>
      </c>
      <c r="AA42" s="17"/>
      <c r="AB42" s="5"/>
      <c r="AC42" s="5"/>
      <c r="AD42" s="5"/>
      <c r="AE42" s="5"/>
    </row>
    <row r="43" spans="1:31" s="130" customFormat="1" ht="15.75" customHeight="1">
      <c r="A43" s="38">
        <v>110701</v>
      </c>
      <c r="B43" s="72" t="s">
        <v>240</v>
      </c>
      <c r="C43" s="36" t="s">
        <v>152</v>
      </c>
      <c r="D43" s="64">
        <v>3928152</v>
      </c>
      <c r="E43" s="46" t="s">
        <v>177</v>
      </c>
      <c r="F43" s="95" t="s">
        <v>195</v>
      </c>
      <c r="G43" s="135"/>
      <c r="H43" s="8"/>
      <c r="I43" s="8" t="s">
        <v>163</v>
      </c>
      <c r="J43" s="11" t="s">
        <v>164</v>
      </c>
      <c r="K43" s="8" t="s">
        <v>163</v>
      </c>
      <c r="L43" s="12" t="s">
        <v>165</v>
      </c>
      <c r="M43" s="13">
        <v>44844</v>
      </c>
      <c r="N43" s="13">
        <v>44845</v>
      </c>
      <c r="O43" s="14"/>
      <c r="P43" s="15"/>
      <c r="Q43" s="15"/>
      <c r="R43" s="15"/>
      <c r="S43" s="16"/>
      <c r="T43" s="8">
        <v>1</v>
      </c>
      <c r="U43" s="15">
        <v>54.01</v>
      </c>
      <c r="V43" s="8">
        <v>0</v>
      </c>
      <c r="W43" s="15">
        <v>17.52</v>
      </c>
      <c r="X43" s="8"/>
      <c r="Y43" s="16">
        <f t="shared" si="1"/>
        <v>54.01</v>
      </c>
      <c r="Z43" s="16">
        <f t="shared" si="2"/>
        <v>54.01</v>
      </c>
      <c r="AA43" s="17"/>
      <c r="AB43" s="5"/>
      <c r="AC43" s="5"/>
      <c r="AD43" s="5"/>
      <c r="AE43" s="5"/>
    </row>
    <row r="44" spans="1:31" s="130" customFormat="1" ht="15.75" customHeight="1">
      <c r="A44" s="38">
        <v>110701</v>
      </c>
      <c r="B44" s="72" t="s">
        <v>240</v>
      </c>
      <c r="C44" s="36" t="s">
        <v>152</v>
      </c>
      <c r="D44" s="64">
        <v>3928152</v>
      </c>
      <c r="E44" s="46" t="s">
        <v>177</v>
      </c>
      <c r="F44" s="95" t="s">
        <v>195</v>
      </c>
      <c r="G44" s="135"/>
      <c r="H44" s="8"/>
      <c r="I44" s="8" t="s">
        <v>163</v>
      </c>
      <c r="J44" s="11" t="s">
        <v>164</v>
      </c>
      <c r="K44" s="8" t="s">
        <v>163</v>
      </c>
      <c r="L44" s="12" t="s">
        <v>408</v>
      </c>
      <c r="M44" s="13">
        <v>44839</v>
      </c>
      <c r="N44" s="13">
        <v>44840</v>
      </c>
      <c r="O44" s="14"/>
      <c r="P44" s="15"/>
      <c r="Q44" s="15"/>
      <c r="R44" s="15"/>
      <c r="S44" s="16"/>
      <c r="T44" s="8">
        <v>1</v>
      </c>
      <c r="U44" s="15">
        <v>54.01</v>
      </c>
      <c r="V44" s="8">
        <v>0</v>
      </c>
      <c r="W44" s="15">
        <v>17.52</v>
      </c>
      <c r="X44" s="8"/>
      <c r="Y44" s="16">
        <f t="shared" si="1"/>
        <v>54.01</v>
      </c>
      <c r="Z44" s="16">
        <f t="shared" si="2"/>
        <v>54.01</v>
      </c>
      <c r="AA44" s="17"/>
      <c r="AB44" s="5"/>
      <c r="AC44" s="5"/>
      <c r="AD44" s="5"/>
      <c r="AE44" s="5"/>
    </row>
    <row r="45" spans="1:31" ht="38.25" customHeight="1">
      <c r="A45" s="18"/>
      <c r="B45" s="5"/>
      <c r="C45" s="19"/>
      <c r="D45" s="20"/>
      <c r="E45" s="20"/>
      <c r="F45" s="20"/>
      <c r="G45" s="21"/>
      <c r="H45" s="21"/>
      <c r="I45" s="21"/>
      <c r="J45" s="2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31" ht="15.75" customHeight="1">
      <c r="A46" s="171" t="s">
        <v>40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31" ht="15.75" customHeight="1">
      <c r="A47" s="172" t="s">
        <v>41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2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31" ht="15.75" customHeight="1">
      <c r="A48" s="170" t="s">
        <v>42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2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31" ht="15.75" customHeight="1">
      <c r="A49" s="170" t="s">
        <v>43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2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31" ht="15.75" customHeight="1">
      <c r="A50" s="170" t="s">
        <v>44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2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31" ht="15.75" customHeight="1">
      <c r="A51" s="170" t="s">
        <v>45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2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31" ht="15.75" customHeight="1">
      <c r="A52" s="170" t="s">
        <v>46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2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31" ht="15.75" customHeight="1">
      <c r="A53" s="170" t="s">
        <v>47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2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31" ht="15.75" customHeight="1">
      <c r="A54" s="170" t="s">
        <v>94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2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5.75" customHeight="1">
      <c r="A55" s="170" t="s">
        <v>95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2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31" ht="15.75" customHeight="1">
      <c r="A56" s="170" t="s">
        <v>96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2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31" ht="15.75" customHeight="1">
      <c r="A57" s="170" t="s">
        <v>97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2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31" ht="15.75" customHeight="1">
      <c r="A58" s="170" t="s">
        <v>98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2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31" ht="15.75" customHeight="1">
      <c r="A59" s="170" t="s">
        <v>99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2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31" ht="15.75" customHeight="1">
      <c r="A60" s="170" t="s">
        <v>100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2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31" ht="15.75" customHeight="1">
      <c r="A61" s="170" t="s">
        <v>101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2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31" ht="15.75" customHeight="1">
      <c r="A62" s="170" t="s">
        <v>102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2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31" ht="15.75" customHeight="1">
      <c r="A63" s="170" t="s">
        <v>103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2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31" ht="15.75" customHeight="1">
      <c r="A64" s="170" t="s">
        <v>104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2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170" t="s">
        <v>105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2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170" t="s">
        <v>106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2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170" t="s">
        <v>107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2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170" t="s">
        <v>108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2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170" t="s">
        <v>109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2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170" t="s">
        <v>110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2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170" t="s">
        <v>111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2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170" t="s">
        <v>112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2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170" t="s">
        <v>113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2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170" t="s">
        <v>114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2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170" t="s">
        <v>115</v>
      </c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2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5.75" customHeight="1"/>
    <row r="277" spans="1:29" ht="15.75" customHeight="1"/>
    <row r="278" spans="1:29" ht="15.75" customHeight="1"/>
    <row r="279" spans="1:29" ht="15.75" customHeight="1"/>
    <row r="280" spans="1:29" ht="15.75" customHeight="1"/>
    <row r="281" spans="1:29" ht="15.75" customHeight="1"/>
    <row r="282" spans="1:29" ht="15.75" customHeight="1"/>
    <row r="283" spans="1:29" ht="15.75" customHeight="1"/>
    <row r="284" spans="1:29" ht="15.75" customHeight="1"/>
    <row r="285" spans="1:29" ht="15.75" customHeight="1"/>
    <row r="286" spans="1:29" ht="15.75" customHeight="1"/>
    <row r="287" spans="1:29" ht="15.75" customHeight="1"/>
    <row r="288" spans="1:2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51:L51"/>
    <mergeCell ref="A52:L5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0:L50"/>
    <mergeCell ref="Y6:Y7"/>
    <mergeCell ref="A46:L46"/>
    <mergeCell ref="A47:L47"/>
    <mergeCell ref="A48:L48"/>
    <mergeCell ref="A49:L49"/>
    <mergeCell ref="V6:W6"/>
    <mergeCell ref="X6:X7"/>
    <mergeCell ref="R6:R7"/>
    <mergeCell ref="S6:S7"/>
    <mergeCell ref="T6:U6"/>
    <mergeCell ref="I6:J6"/>
    <mergeCell ref="M6:M7"/>
    <mergeCell ref="A53:L53"/>
    <mergeCell ref="A54:L54"/>
    <mergeCell ref="A55:L55"/>
    <mergeCell ref="A68:L68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56:L56"/>
    <mergeCell ref="A75:L75"/>
    <mergeCell ref="A69:L69"/>
    <mergeCell ref="A70:L70"/>
    <mergeCell ref="A71:L71"/>
    <mergeCell ref="A72:L72"/>
    <mergeCell ref="A73:L73"/>
    <mergeCell ref="A74:L74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44">
      <formula1>"SERVIÇO,CURSO,EVENTO,REUNIÃO,OUTROS"</formula1>
    </dataValidation>
    <dataValidation type="list" allowBlank="1" sqref="P8:P44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6" t="s">
        <v>116</v>
      </c>
      <c r="C2" s="27"/>
      <c r="D2" s="27"/>
      <c r="E2" s="27"/>
      <c r="F2" s="27"/>
      <c r="G2" s="27"/>
      <c r="H2" s="27"/>
      <c r="I2" s="27"/>
    </row>
    <row r="3" spans="2:9" ht="14.25">
      <c r="B3" s="28"/>
      <c r="C3" s="28"/>
      <c r="D3" s="28"/>
      <c r="E3" s="28"/>
      <c r="F3" s="28"/>
      <c r="G3" s="28"/>
      <c r="H3" s="28"/>
      <c r="I3" s="28"/>
    </row>
    <row r="4" spans="2:9" ht="14.25">
      <c r="B4" s="174" t="s">
        <v>117</v>
      </c>
      <c r="C4" s="154"/>
      <c r="D4" s="154"/>
      <c r="E4" s="154"/>
      <c r="F4" s="154"/>
      <c r="G4" s="154"/>
      <c r="H4" s="154"/>
      <c r="I4" s="154"/>
    </row>
    <row r="5" spans="2:9" ht="14.25">
      <c r="B5" s="174" t="s">
        <v>118</v>
      </c>
      <c r="C5" s="154"/>
      <c r="D5" s="154"/>
      <c r="E5" s="154"/>
      <c r="F5" s="154"/>
      <c r="G5" s="154"/>
      <c r="H5" s="154"/>
      <c r="I5" s="154"/>
    </row>
    <row r="6" spans="2:9" ht="14.25">
      <c r="B6" s="174" t="s">
        <v>119</v>
      </c>
      <c r="C6" s="154"/>
      <c r="D6" s="154"/>
      <c r="E6" s="154"/>
      <c r="F6" s="154"/>
      <c r="G6" s="154"/>
      <c r="H6" s="154"/>
      <c r="I6" s="154"/>
    </row>
    <row r="7" spans="2:9" ht="14.25">
      <c r="B7" s="174" t="s">
        <v>120</v>
      </c>
      <c r="C7" s="154"/>
      <c r="D7" s="154"/>
      <c r="E7" s="154"/>
      <c r="F7" s="154"/>
      <c r="G7" s="154"/>
      <c r="H7" s="154"/>
      <c r="I7" s="154"/>
    </row>
    <row r="13" spans="2:9" ht="15" customHeight="1">
      <c r="B13" s="29" t="s">
        <v>143</v>
      </c>
    </row>
    <row r="14" spans="2:9" ht="15" customHeight="1">
      <c r="B14" s="30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153"/>
      <c r="B1" s="155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7"/>
      <c r="AA1" s="1"/>
      <c r="AB1" s="1"/>
    </row>
    <row r="2" spans="1:30" ht="21">
      <c r="A2" s="154"/>
      <c r="B2" s="155" t="s">
        <v>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  <c r="AA2" s="1"/>
      <c r="AB2" s="1"/>
    </row>
    <row r="3" spans="1:30" ht="21">
      <c r="A3" s="154"/>
      <c r="B3" s="155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7"/>
      <c r="AA3" s="2"/>
      <c r="AB3" s="2"/>
    </row>
    <row r="4" spans="1:30" ht="15" customHeight="1">
      <c r="A4" s="3" t="s">
        <v>3</v>
      </c>
      <c r="B4" s="4"/>
      <c r="C4" s="158" t="s">
        <v>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60"/>
      <c r="AA4" s="2"/>
      <c r="AB4" s="2"/>
    </row>
    <row r="5" spans="1:30" ht="15.75" customHeight="1">
      <c r="A5" s="161" t="s">
        <v>5</v>
      </c>
      <c r="B5" s="162"/>
      <c r="C5" s="161" t="s">
        <v>6</v>
      </c>
      <c r="D5" s="163"/>
      <c r="E5" s="162"/>
      <c r="F5" s="161" t="s">
        <v>7</v>
      </c>
      <c r="G5" s="163"/>
      <c r="H5" s="163"/>
      <c r="I5" s="163"/>
      <c r="J5" s="163"/>
      <c r="K5" s="163"/>
      <c r="L5" s="163"/>
      <c r="M5" s="163"/>
      <c r="N5" s="167"/>
      <c r="O5" s="161" t="s">
        <v>8</v>
      </c>
      <c r="P5" s="163"/>
      <c r="Q5" s="163"/>
      <c r="R5" s="162"/>
      <c r="S5" s="161" t="s">
        <v>9</v>
      </c>
      <c r="T5" s="163"/>
      <c r="U5" s="163"/>
      <c r="V5" s="163"/>
      <c r="W5" s="163"/>
      <c r="X5" s="162"/>
      <c r="Y5" s="165" t="s">
        <v>121</v>
      </c>
      <c r="Z5" s="165" t="s">
        <v>122</v>
      </c>
      <c r="AA5" s="5"/>
      <c r="AB5" s="5"/>
      <c r="AC5" s="5"/>
    </row>
    <row r="6" spans="1:30" ht="15.75" customHeight="1">
      <c r="A6" s="165" t="s">
        <v>12</v>
      </c>
      <c r="B6" s="165" t="s">
        <v>13</v>
      </c>
      <c r="C6" s="165" t="s">
        <v>14</v>
      </c>
      <c r="D6" s="165" t="s">
        <v>15</v>
      </c>
      <c r="E6" s="165" t="s">
        <v>16</v>
      </c>
      <c r="F6" s="165" t="s">
        <v>17</v>
      </c>
      <c r="G6" s="165" t="s">
        <v>18</v>
      </c>
      <c r="H6" s="165" t="s">
        <v>19</v>
      </c>
      <c r="I6" s="161" t="s">
        <v>20</v>
      </c>
      <c r="J6" s="162"/>
      <c r="K6" s="164" t="s">
        <v>21</v>
      </c>
      <c r="L6" s="162"/>
      <c r="M6" s="165" t="s">
        <v>22</v>
      </c>
      <c r="N6" s="165" t="s">
        <v>23</v>
      </c>
      <c r="O6" s="165" t="s">
        <v>123</v>
      </c>
      <c r="P6" s="168" t="s">
        <v>124</v>
      </c>
      <c r="Q6" s="168" t="s">
        <v>125</v>
      </c>
      <c r="R6" s="168" t="s">
        <v>126</v>
      </c>
      <c r="S6" s="164" t="s">
        <v>28</v>
      </c>
      <c r="T6" s="162"/>
      <c r="U6" s="164" t="s">
        <v>29</v>
      </c>
      <c r="V6" s="162"/>
      <c r="W6" s="165" t="s">
        <v>127</v>
      </c>
      <c r="X6" s="168" t="s">
        <v>128</v>
      </c>
      <c r="Y6" s="169"/>
      <c r="Z6" s="169"/>
      <c r="AA6" s="5"/>
      <c r="AB6" s="5"/>
      <c r="AC6" s="5"/>
      <c r="AD6" s="5"/>
    </row>
    <row r="7" spans="1:30" ht="30">
      <c r="A7" s="166"/>
      <c r="B7" s="166"/>
      <c r="C7" s="166"/>
      <c r="D7" s="166"/>
      <c r="E7" s="166"/>
      <c r="F7" s="166"/>
      <c r="G7" s="166"/>
      <c r="H7" s="166"/>
      <c r="I7" s="6" t="s">
        <v>32</v>
      </c>
      <c r="J7" s="6" t="s">
        <v>33</v>
      </c>
      <c r="K7" s="6" t="s">
        <v>34</v>
      </c>
      <c r="L7" s="7" t="s">
        <v>35</v>
      </c>
      <c r="M7" s="166"/>
      <c r="N7" s="166"/>
      <c r="O7" s="166"/>
      <c r="P7" s="166"/>
      <c r="Q7" s="166"/>
      <c r="R7" s="166"/>
      <c r="S7" s="23" t="s">
        <v>129</v>
      </c>
      <c r="T7" s="24" t="s">
        <v>130</v>
      </c>
      <c r="U7" s="23" t="s">
        <v>87</v>
      </c>
      <c r="V7" s="24" t="s">
        <v>88</v>
      </c>
      <c r="W7" s="166"/>
      <c r="X7" s="166"/>
      <c r="Y7" s="166"/>
      <c r="Z7" s="166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71" t="s">
        <v>40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72" t="s">
        <v>41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2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70" t="s">
        <v>42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2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70" t="s">
        <v>43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2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70" t="s">
        <v>44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2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70" t="s">
        <v>45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2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70" t="s">
        <v>46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2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70" t="s">
        <v>47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2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70" t="s">
        <v>48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2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70" t="s">
        <v>49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2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70" t="s">
        <v>50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2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70" t="s">
        <v>51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2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70" t="s">
        <v>52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70" t="s">
        <v>53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70" t="s">
        <v>54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2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70" t="s">
        <v>55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2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70" t="s">
        <v>56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2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70" t="s">
        <v>131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2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70" t="s">
        <v>132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2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70" t="s">
        <v>133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2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70" t="s">
        <v>134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2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70" t="s">
        <v>135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2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70" t="s">
        <v>136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2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70" t="s">
        <v>137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2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70" t="s">
        <v>138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2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70" t="s">
        <v>139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2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70" t="s">
        <v>140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2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70" t="s">
        <v>141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2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170" t="s">
        <v>142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2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7:L17"/>
    <mergeCell ref="A18:L18"/>
    <mergeCell ref="A19:L19"/>
    <mergeCell ref="A20:L20"/>
    <mergeCell ref="A21:L21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32:L32"/>
    <mergeCell ref="A33:L33"/>
    <mergeCell ref="A34:L34"/>
    <mergeCell ref="A35:L35"/>
    <mergeCell ref="A43:L43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A1:A3"/>
    <mergeCell ref="B1:Z1"/>
    <mergeCell ref="B2:Z2"/>
    <mergeCell ref="B3:Z3"/>
    <mergeCell ref="C4:Z4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8"/>
    </sheetView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2021-JAN</vt:lpstr>
      <vt:lpstr>2022 - OUT</vt:lpstr>
      <vt:lpstr>2022 - NOV</vt:lpstr>
      <vt:lpstr>2022 - DEZ</vt:lpstr>
      <vt:lpstr>Decreto de Concessão de passage</vt:lpstr>
      <vt:lpstr>Cópia de 2021-JAN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sandra.bsilva</cp:lastModifiedBy>
  <dcterms:created xsi:type="dcterms:W3CDTF">2022-03-15T11:47:00Z</dcterms:created>
  <dcterms:modified xsi:type="dcterms:W3CDTF">2022-12-21T12:38:34Z</dcterms:modified>
</cp:coreProperties>
</file>