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cia.cysneiros\Desktop\"/>
    </mc:Choice>
  </mc:AlternateContent>
  <bookViews>
    <workbookView xWindow="0" yWindow="0" windowWidth="12390" windowHeight="9975" tabRatio="500"/>
  </bookViews>
  <sheets>
    <sheet name="JAN|25" sheetId="20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6" i="20" l="1"/>
  <c r="N15" i="20"/>
  <c r="N14" i="20"/>
  <c r="N7" i="20"/>
  <c r="N6" i="20"/>
</calcChain>
</file>

<file path=xl/comments1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sharedStrings.xml><?xml version="1.0" encoding="utf-8"?>
<sst xmlns="http://schemas.openxmlformats.org/spreadsheetml/2006/main" count="157" uniqueCount="72">
  <si>
    <t xml:space="preserve">GOVERNO DO ESTADO DE PERNAMBUCO </t>
  </si>
  <si>
    <t>NOME DA ENTIDADE/ÓRGÃO - SIGLA [1]</t>
  </si>
  <si>
    <t>ANEXO VIII - MAPA DE CONTRATOS DE TERCEIRIZADOS (ITEM 10.3 DO ANEXO I, DA PORTARIA SCGE No 12/2020)</t>
  </si>
  <si>
    <t>Notas: 1. Caso não existam contratos com terceirizados em execução no período, informar expressamente na primeira linha desta planilha; 2. Nunca mesclar células; 3. Atentar para as notas explicativas nas celulas do cabeçalho e na legenda ao final desta planilha.</t>
  </si>
  <si>
    <t>UGC [3]</t>
  </si>
  <si>
    <t>UGE [4]</t>
  </si>
  <si>
    <t>OBJETO [5]</t>
  </si>
  <si>
    <t>Nº DO CONTRATO [6]</t>
  </si>
  <si>
    <t>ANO DO CONTRATO [7]</t>
  </si>
  <si>
    <t>CONTRATADA [8]</t>
  </si>
  <si>
    <t>CNPJ DA CONTRATADA [9]</t>
  </si>
  <si>
    <t>NOME DO FUNCIONÁRIO [10]</t>
  </si>
  <si>
    <t>LOTAÇÃO [11]</t>
  </si>
  <si>
    <t>FUNÇÃO [12]</t>
  </si>
  <si>
    <t>JORNADA [13]</t>
  </si>
  <si>
    <t>TURNO [14]</t>
  </si>
  <si>
    <t>REMUNERAÇÃO [15]</t>
  </si>
  <si>
    <t>CUSTO INDIVIDUAL [16]</t>
  </si>
  <si>
    <t>SDEC</t>
  </si>
  <si>
    <t>LIMPEZA E CONSERVAÇÃO</t>
  </si>
  <si>
    <t>ACM TERCEIRIZACAO</t>
  </si>
  <si>
    <t>27.753.399/0001-38</t>
  </si>
  <si>
    <t>CLÓVIS DOS SANTOS COSTA</t>
  </si>
  <si>
    <t>2º ANDAR/MEZANINO</t>
  </si>
  <si>
    <t>SERVENTE</t>
  </si>
  <si>
    <t>44 H/S</t>
  </si>
  <si>
    <t>DIURNO</t>
  </si>
  <si>
    <t>WILLANEIDE CAVALCANTE LOPES DA SILVA</t>
  </si>
  <si>
    <t>TÉRREO/MEZANINO</t>
  </si>
  <si>
    <t>APOIO ADMINISTRATIVO</t>
  </si>
  <si>
    <t>RM TERCEIRIZACAO E GESTÃO DE RECURSOS HUMANOS EIRELI</t>
  </si>
  <si>
    <t xml:space="preserve"> 05.465.222/0001-01</t>
  </si>
  <si>
    <t>ELISÂNGELA MARIA DE SOUZA</t>
  </si>
  <si>
    <t>RECEPÇÃO SDEC</t>
  </si>
  <si>
    <t>ASSISTENTE</t>
  </si>
  <si>
    <t>THIAGO ESTEVAN MARTINS DE ALMEIDA</t>
  </si>
  <si>
    <t>ADMINISTRATIVO</t>
  </si>
  <si>
    <t>MOTORISTA</t>
  </si>
  <si>
    <t>NIVALDO SANDOS DA SILVA</t>
  </si>
  <si>
    <t>SETOR TRANSPORTES</t>
  </si>
  <si>
    <t>ALEXANDRE DE ARAUJO LIMA</t>
  </si>
  <si>
    <t>WILSON ROBERTO DE SOUZA JUNIOR</t>
  </si>
  <si>
    <t>ANDRÉ ASSIS DOS SANTOS</t>
  </si>
  <si>
    <t>SERVICOS DE COPA E COZINHA</t>
  </si>
  <si>
    <t>COPA</t>
  </si>
  <si>
    <t>COPEIRA</t>
  </si>
  <si>
    <t>EDILSA DA SILVA SANTOS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</si>
  <si>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</si>
  <si>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</si>
  <si>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</si>
  <si>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</si>
  <si>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</si>
  <si>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DESCRIÇÃO RESUMIDA DO OBJETO DO CONTRATO DE TERCEIRIZADOS. EX. SERVIÇOS DE COPA E COZINHA.</t>
  </si>
  <si>
    <t>[6] NÚMERO DO CONTRATO DE TERCEIRIZADOS. EX. 008, 043, 162, ETC.</t>
  </si>
  <si>
    <t>[7] ANO DE CELEBRAÇÃO DO CONTRATO DE TERCEIRIZADOS. EX. 2019, 2020, 2021, ETC.</t>
  </si>
  <si>
    <t>[8] NOME COMPLETO DA EMPRESA CONTRATADA. EX. UNIKA TERCEIRIZACAO E SERVICOS EIRELI.</t>
  </si>
  <si>
    <t>[9] CNPJ DA EMPRESA CONTRATADA. INSERIR NÚMERO SEM PONTO, TRAÇO OU QUALQUER OUTRO CARACTERE. EX. 11788943000147.</t>
  </si>
  <si>
    <t>[10] NOME COMPLETO DO FUNCIONÁRIO TERCEIRIZADO.</t>
  </si>
  <si>
    <t>[11] NOME E SIGLA DO SETOR AO QUAL O FUNCIONÁRIO TERCEIRIZADO ESTÁ LOTADO. EX. DIRETORIA DA OUVIDORIA-GERAL DO ESTADO - DOGE/SCGE.</t>
  </si>
  <si>
    <t>[12] NOME DA FUNÇÃO DO FUNCIONÁRIO TERCEIRIZADO. EX. COPEIRA, VIGILANTE, MOTORISTA, ETC.</t>
  </si>
  <si>
    <t>[13] LISTA SUSPENSA REFERENTE Á JORNADA DO FUNCIONÁRIO TERCEIRIZADO, COM AS SEGUINTES OPÇÕES DE PREENCHIMENTO: POSTO 40 H/SEMANA; POSTO 44 H/SEMANA; POSTO 12 H/DIA; POSTO 24 H/DIA.</t>
  </si>
  <si>
    <t>[14] LISTA SUSPENSA REFERENTE AO TURNO DO FUNCIONÁRIO TERCEIRIZADO, COM AS SEGUINTES OPÇÕES DE PREENCHIMENTO: DIURNO; NOTURNO.</t>
  </si>
  <si>
    <t>[15] VALOR DO SALÁRIO + ADICIONAIS (NOTURNO, INSALUBRIDADE, ETC) DO EMPREGADO, EM REAIS (R$).</t>
  </si>
  <si>
    <t>[16] SOMA DE TODOS OS CUSTOS INDIVIDUAIS, DIRETOS E INDIRETOS, ASSOCIADOS AO EMPREGADO E ASSUMIDOS PELA EMPRESA, EM REAIS (R$).</t>
  </si>
  <si>
    <t>008</t>
  </si>
  <si>
    <t>020</t>
  </si>
  <si>
    <t>001</t>
  </si>
  <si>
    <t>JMF CONSTRUCOES SERVICOS E MANUTENCAO PREDIAL LTDA</t>
  </si>
  <si>
    <t>10.624.354/0001-60</t>
  </si>
  <si>
    <t>ELISANGELA APARECIDA COSTA ADRIANO</t>
  </si>
  <si>
    <t>MARCIA ALVES PINTO</t>
  </si>
  <si>
    <t>ATUALIZADO EM 28/06/2024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</si>
</sst>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 -416]#,##0.00"/>
  </numFmts>
  <fonts count="9" x14ac:knownFonts="1">
    <font>
      <sz val="11"/>
      <color rgb="FF000000"/>
      <name val="Calibri"/>
      <charset val="1"/>
    </font>
    <font>
      <b/>
      <sz val="16"/>
      <color rgb="FF000000"/>
      <name val="Calibri"/>
      <family val="2"/>
      <charset val="1"/>
    </font>
    <font>
      <b/>
      <sz val="16"/>
      <color rgb="FFFFFFFF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1"/>
      <color rgb="FFFF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EEEEEE"/>
      </patternFill>
    </fill>
    <fill>
      <patternFill patternType="solid">
        <fgColor rgb="FFEEEEEE"/>
        <bgColor rgb="FFF2F2F2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 applyAlignment="1"/>
    <xf numFmtId="0" fontId="3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5" borderId="3" xfId="0" applyFont="1" applyFill="1" applyBorder="1" applyAlignment="1">
      <alignment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center" wrapText="1"/>
    </xf>
    <xf numFmtId="49" fontId="5" fillId="6" borderId="3" xfId="0" applyNumberFormat="1" applyFont="1" applyFill="1" applyBorder="1" applyAlignment="1">
      <alignment horizontal="center" vertical="center" wrapText="1"/>
    </xf>
    <xf numFmtId="164" fontId="8" fillId="5" borderId="3" xfId="0" applyNumberFormat="1" applyFont="1" applyFill="1" applyBorder="1" applyAlignment="1">
      <alignment vertical="center" wrapText="1"/>
    </xf>
    <xf numFmtId="164" fontId="8" fillId="0" borderId="3" xfId="0" applyNumberFormat="1" applyFont="1" applyBorder="1" applyAlignment="1">
      <alignment vertical="center" wrapText="1"/>
    </xf>
    <xf numFmtId="164" fontId="8" fillId="4" borderId="3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4" fontId="6" fillId="2" borderId="0" xfId="0" applyNumberFormat="1" applyFont="1" applyFill="1" applyBorder="1" applyAlignment="1">
      <alignment wrapText="1"/>
    </xf>
    <xf numFmtId="0" fontId="5" fillId="4" borderId="3" xfId="0" applyFont="1" applyFill="1" applyBorder="1" applyAlignment="1">
      <alignment wrapText="1"/>
    </xf>
    <xf numFmtId="0" fontId="5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EEEEE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C458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9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tabSelected="1" zoomScale="80" zoomScaleNormal="80" workbookViewId="0">
      <pane ySplit="5" topLeftCell="A6" activePane="bottomLeft" state="frozen"/>
      <selection activeCell="B1" sqref="B1"/>
      <selection pane="bottomLeft" activeCell="H16" sqref="H16"/>
    </sheetView>
  </sheetViews>
  <sheetFormatPr defaultColWidth="14.42578125" defaultRowHeight="15" x14ac:dyDescent="0.25"/>
  <cols>
    <col min="1" max="1" width="19.5703125" style="1" customWidth="1"/>
    <col min="2" max="2" width="17.140625" style="1" customWidth="1"/>
    <col min="3" max="3" width="37.5703125" style="1" customWidth="1"/>
    <col min="4" max="4" width="18.140625" style="1" customWidth="1"/>
    <col min="5" max="5" width="17.7109375" style="1" customWidth="1"/>
    <col min="6" max="6" width="50" style="1" customWidth="1"/>
    <col min="7" max="7" width="23.28515625" style="1" customWidth="1"/>
    <col min="8" max="8" width="29" style="1" customWidth="1"/>
    <col min="9" max="9" width="23.140625" style="1" customWidth="1"/>
    <col min="10" max="10" width="22.7109375" style="1" customWidth="1"/>
    <col min="11" max="11" width="19.42578125" style="1" customWidth="1"/>
    <col min="12" max="12" width="15" style="1" customWidth="1"/>
    <col min="13" max="13" width="19" style="1" customWidth="1"/>
    <col min="14" max="14" width="18.5703125" style="1" customWidth="1"/>
    <col min="15" max="29" width="8.7109375" style="1" customWidth="1"/>
  </cols>
  <sheetData>
    <row r="1" spans="1:29" ht="15" customHeight="1" x14ac:dyDescent="0.25">
      <c r="A1" s="19"/>
      <c r="B1" s="20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9" ht="15" customHeight="1" x14ac:dyDescent="0.25">
      <c r="A2" s="19"/>
      <c r="B2" s="20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9" ht="15" customHeight="1" x14ac:dyDescent="0.25">
      <c r="A3" s="19"/>
      <c r="B3" s="20" t="s">
        <v>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9" ht="15" customHeight="1" x14ac:dyDescent="0.25">
      <c r="A4" s="21" t="s">
        <v>71</v>
      </c>
      <c r="B4" s="21"/>
      <c r="C4" s="22" t="s">
        <v>3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30" x14ac:dyDescent="0.25">
      <c r="A5" s="4" t="s">
        <v>4</v>
      </c>
      <c r="B5" s="4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9" ht="30.75" customHeight="1" x14ac:dyDescent="0.25">
      <c r="A6" s="6" t="s">
        <v>18</v>
      </c>
      <c r="B6" s="6" t="s">
        <v>18</v>
      </c>
      <c r="C6" s="7" t="s">
        <v>19</v>
      </c>
      <c r="D6" s="8" t="s">
        <v>64</v>
      </c>
      <c r="E6" s="9">
        <v>2022</v>
      </c>
      <c r="F6" s="7" t="s">
        <v>20</v>
      </c>
      <c r="G6" s="6" t="s">
        <v>21</v>
      </c>
      <c r="H6" s="7" t="s">
        <v>22</v>
      </c>
      <c r="I6" s="10" t="s">
        <v>23</v>
      </c>
      <c r="J6" s="10" t="s">
        <v>24</v>
      </c>
      <c r="K6" s="10" t="s">
        <v>25</v>
      </c>
      <c r="L6" s="6" t="s">
        <v>26</v>
      </c>
      <c r="M6" s="17">
        <v>1518</v>
      </c>
      <c r="N6" s="18">
        <f>6121.2/2</f>
        <v>3060.6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9" ht="30.75" customHeight="1" x14ac:dyDescent="0.25">
      <c r="A7" s="6" t="s">
        <v>18</v>
      </c>
      <c r="B7" s="6" t="s">
        <v>18</v>
      </c>
      <c r="C7" s="7" t="s">
        <v>19</v>
      </c>
      <c r="D7" s="8" t="s">
        <v>64</v>
      </c>
      <c r="E7" s="9">
        <v>2022</v>
      </c>
      <c r="F7" s="7" t="s">
        <v>20</v>
      </c>
      <c r="G7" s="6" t="s">
        <v>21</v>
      </c>
      <c r="H7" s="7" t="s">
        <v>27</v>
      </c>
      <c r="I7" s="10" t="s">
        <v>28</v>
      </c>
      <c r="J7" s="10" t="s">
        <v>24</v>
      </c>
      <c r="K7" s="10" t="s">
        <v>25</v>
      </c>
      <c r="L7" s="6" t="s">
        <v>26</v>
      </c>
      <c r="M7" s="17">
        <v>1518</v>
      </c>
      <c r="N7" s="18">
        <f>6121.2/2</f>
        <v>3060.6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9" ht="30.75" customHeight="1" x14ac:dyDescent="0.25">
      <c r="A8" s="13" t="s">
        <v>18</v>
      </c>
      <c r="B8" s="13" t="s">
        <v>18</v>
      </c>
      <c r="C8" s="11" t="s">
        <v>29</v>
      </c>
      <c r="D8" s="12" t="s">
        <v>65</v>
      </c>
      <c r="E8" s="13">
        <v>2022</v>
      </c>
      <c r="F8" s="11" t="s">
        <v>30</v>
      </c>
      <c r="G8" s="13" t="s">
        <v>31</v>
      </c>
      <c r="H8" s="11" t="s">
        <v>32</v>
      </c>
      <c r="I8" s="14" t="s">
        <v>33</v>
      </c>
      <c r="J8" s="14" t="s">
        <v>34</v>
      </c>
      <c r="K8" s="14" t="s">
        <v>25</v>
      </c>
      <c r="L8" s="13" t="s">
        <v>26</v>
      </c>
      <c r="M8" s="16">
        <v>1518</v>
      </c>
      <c r="N8" s="16">
        <v>3040.37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9" ht="30.75" customHeight="1" x14ac:dyDescent="0.25">
      <c r="A9" s="13" t="s">
        <v>18</v>
      </c>
      <c r="B9" s="13" t="s">
        <v>18</v>
      </c>
      <c r="C9" s="11" t="s">
        <v>29</v>
      </c>
      <c r="D9" s="12" t="s">
        <v>65</v>
      </c>
      <c r="E9" s="13">
        <v>2022</v>
      </c>
      <c r="F9" s="11" t="s">
        <v>30</v>
      </c>
      <c r="G9" s="13" t="s">
        <v>31</v>
      </c>
      <c r="H9" s="11" t="s">
        <v>35</v>
      </c>
      <c r="I9" s="14" t="s">
        <v>36</v>
      </c>
      <c r="J9" s="14" t="s">
        <v>34</v>
      </c>
      <c r="K9" s="14" t="s">
        <v>25</v>
      </c>
      <c r="L9" s="13" t="s">
        <v>26</v>
      </c>
      <c r="M9" s="16">
        <v>1518</v>
      </c>
      <c r="N9" s="16">
        <v>3040.37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9" ht="30.75" customHeight="1" x14ac:dyDescent="0.25">
      <c r="A10" s="6" t="s">
        <v>18</v>
      </c>
      <c r="B10" s="6" t="s">
        <v>18</v>
      </c>
      <c r="C10" s="7" t="s">
        <v>37</v>
      </c>
      <c r="D10" s="8" t="s">
        <v>66</v>
      </c>
      <c r="E10" s="9">
        <v>2022</v>
      </c>
      <c r="F10" s="7" t="s">
        <v>30</v>
      </c>
      <c r="G10" s="6" t="s">
        <v>31</v>
      </c>
      <c r="H10" s="7" t="s">
        <v>38</v>
      </c>
      <c r="I10" s="10" t="s">
        <v>39</v>
      </c>
      <c r="J10" s="10" t="s">
        <v>37</v>
      </c>
      <c r="K10" s="10" t="s">
        <v>25</v>
      </c>
      <c r="L10" s="6" t="s">
        <v>26</v>
      </c>
      <c r="M10" s="17">
        <v>2791.72</v>
      </c>
      <c r="N10" s="18">
        <v>5748.43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9" ht="30.75" customHeight="1" x14ac:dyDescent="0.25">
      <c r="A11" s="6" t="s">
        <v>18</v>
      </c>
      <c r="B11" s="6" t="s">
        <v>18</v>
      </c>
      <c r="C11" s="7" t="s">
        <v>37</v>
      </c>
      <c r="D11" s="8" t="s">
        <v>66</v>
      </c>
      <c r="E11" s="9">
        <v>2022</v>
      </c>
      <c r="F11" s="7" t="s">
        <v>30</v>
      </c>
      <c r="G11" s="6" t="s">
        <v>31</v>
      </c>
      <c r="H11" s="7" t="s">
        <v>40</v>
      </c>
      <c r="I11" s="10" t="s">
        <v>39</v>
      </c>
      <c r="J11" s="10" t="s">
        <v>37</v>
      </c>
      <c r="K11" s="10" t="s">
        <v>25</v>
      </c>
      <c r="L11" s="6" t="s">
        <v>26</v>
      </c>
      <c r="M11" s="17">
        <v>2791.72</v>
      </c>
      <c r="N11" s="18">
        <v>5748.43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9" ht="30.75" customHeight="1" x14ac:dyDescent="0.25">
      <c r="A12" s="6" t="s">
        <v>18</v>
      </c>
      <c r="B12" s="6" t="s">
        <v>18</v>
      </c>
      <c r="C12" s="7" t="s">
        <v>37</v>
      </c>
      <c r="D12" s="8" t="s">
        <v>66</v>
      </c>
      <c r="E12" s="9">
        <v>2022</v>
      </c>
      <c r="F12" s="7" t="s">
        <v>30</v>
      </c>
      <c r="G12" s="6" t="s">
        <v>31</v>
      </c>
      <c r="H12" s="7" t="s">
        <v>41</v>
      </c>
      <c r="I12" s="10" t="s">
        <v>39</v>
      </c>
      <c r="J12" s="10" t="s">
        <v>37</v>
      </c>
      <c r="K12" s="10" t="s">
        <v>25</v>
      </c>
      <c r="L12" s="6" t="s">
        <v>26</v>
      </c>
      <c r="M12" s="17">
        <v>2791.72</v>
      </c>
      <c r="N12" s="18">
        <v>5748.43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9" ht="30.75" customHeight="1" x14ac:dyDescent="0.25">
      <c r="A13" s="6" t="s">
        <v>18</v>
      </c>
      <c r="B13" s="6" t="s">
        <v>18</v>
      </c>
      <c r="C13" s="7" t="s">
        <v>37</v>
      </c>
      <c r="D13" s="8" t="s">
        <v>66</v>
      </c>
      <c r="E13" s="9">
        <v>2022</v>
      </c>
      <c r="F13" s="7" t="s">
        <v>30</v>
      </c>
      <c r="G13" s="6" t="s">
        <v>31</v>
      </c>
      <c r="H13" s="7" t="s">
        <v>42</v>
      </c>
      <c r="I13" s="10" t="s">
        <v>39</v>
      </c>
      <c r="J13" s="10" t="s">
        <v>37</v>
      </c>
      <c r="K13" s="10" t="s">
        <v>25</v>
      </c>
      <c r="L13" s="6" t="s">
        <v>26</v>
      </c>
      <c r="M13" s="17">
        <v>2791.72</v>
      </c>
      <c r="N13" s="18">
        <v>5748.43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9" ht="30.75" customHeight="1" x14ac:dyDescent="0.25">
      <c r="A14" s="13" t="s">
        <v>18</v>
      </c>
      <c r="B14" s="13" t="s">
        <v>18</v>
      </c>
      <c r="C14" s="11" t="s">
        <v>43</v>
      </c>
      <c r="D14" s="15" t="s">
        <v>64</v>
      </c>
      <c r="E14" s="13">
        <v>2023</v>
      </c>
      <c r="F14" s="11" t="s">
        <v>67</v>
      </c>
      <c r="G14" s="13" t="s">
        <v>68</v>
      </c>
      <c r="H14" s="11" t="s">
        <v>69</v>
      </c>
      <c r="I14" s="14" t="s">
        <v>44</v>
      </c>
      <c r="J14" s="14" t="s">
        <v>45</v>
      </c>
      <c r="K14" s="14" t="s">
        <v>25</v>
      </c>
      <c r="L14" s="13" t="s">
        <v>26</v>
      </c>
      <c r="M14" s="16">
        <v>1518</v>
      </c>
      <c r="N14" s="16">
        <f>9021.27/3</f>
        <v>3007.09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9" ht="30.75" customHeight="1" x14ac:dyDescent="0.25">
      <c r="A15" s="13" t="s">
        <v>18</v>
      </c>
      <c r="B15" s="13" t="s">
        <v>18</v>
      </c>
      <c r="C15" s="11" t="s">
        <v>43</v>
      </c>
      <c r="D15" s="15" t="s">
        <v>64</v>
      </c>
      <c r="E15" s="13">
        <v>2023</v>
      </c>
      <c r="F15" s="11" t="s">
        <v>67</v>
      </c>
      <c r="G15" s="13" t="s">
        <v>68</v>
      </c>
      <c r="H15" s="11" t="s">
        <v>70</v>
      </c>
      <c r="I15" s="14" t="s">
        <v>44</v>
      </c>
      <c r="J15" s="14" t="s">
        <v>45</v>
      </c>
      <c r="K15" s="14" t="s">
        <v>25</v>
      </c>
      <c r="L15" s="13" t="s">
        <v>26</v>
      </c>
      <c r="M15" s="16">
        <v>1518</v>
      </c>
      <c r="N15" s="16">
        <f t="shared" ref="N15:N16" si="0">9021.27/3</f>
        <v>3007.09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9" ht="30.75" customHeight="1" x14ac:dyDescent="0.25">
      <c r="A16" s="13" t="s">
        <v>18</v>
      </c>
      <c r="B16" s="13" t="s">
        <v>18</v>
      </c>
      <c r="C16" s="11" t="s">
        <v>43</v>
      </c>
      <c r="D16" s="15" t="s">
        <v>64</v>
      </c>
      <c r="E16" s="13">
        <v>2023</v>
      </c>
      <c r="F16" s="11" t="s">
        <v>67</v>
      </c>
      <c r="G16" s="13" t="s">
        <v>68</v>
      </c>
      <c r="H16" s="11" t="s">
        <v>46</v>
      </c>
      <c r="I16" s="14" t="s">
        <v>44</v>
      </c>
      <c r="J16" s="14" t="s">
        <v>45</v>
      </c>
      <c r="K16" s="14" t="s">
        <v>25</v>
      </c>
      <c r="L16" s="13" t="s">
        <v>26</v>
      </c>
      <c r="M16" s="16">
        <v>1518</v>
      </c>
      <c r="N16" s="16">
        <f t="shared" si="0"/>
        <v>3007.09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23" t="s">
        <v>47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24" t="s">
        <v>48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25" t="s">
        <v>49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26" ht="15" customHeight="1" x14ac:dyDescent="0.25">
      <c r="A21" s="25" t="s">
        <v>50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26" ht="15" customHeight="1" x14ac:dyDescent="0.25">
      <c r="A22" s="25" t="s">
        <v>51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26" ht="15" customHeight="1" x14ac:dyDescent="0.25">
      <c r="A23" s="25" t="s">
        <v>52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26" ht="15" customHeight="1" x14ac:dyDescent="0.25">
      <c r="A24" s="25" t="s">
        <v>53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26" ht="15" customHeight="1" x14ac:dyDescent="0.25">
      <c r="A25" s="25" t="s">
        <v>54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26" ht="15" customHeight="1" x14ac:dyDescent="0.25">
      <c r="A26" s="25" t="s">
        <v>55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26" ht="15" customHeight="1" x14ac:dyDescent="0.25">
      <c r="A27" s="25" t="s">
        <v>56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</row>
    <row r="28" spans="1:26" ht="15" customHeight="1" x14ac:dyDescent="0.25">
      <c r="A28" s="25" t="s">
        <v>57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1:26" ht="15" customHeight="1" x14ac:dyDescent="0.25">
      <c r="A29" s="25" t="s">
        <v>58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0" spans="1:26" ht="15" customHeight="1" x14ac:dyDescent="0.25">
      <c r="A30" s="25" t="s">
        <v>59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</row>
    <row r="31" spans="1:26" ht="15" customHeight="1" x14ac:dyDescent="0.25">
      <c r="A31" s="25" t="s">
        <v>60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</row>
    <row r="32" spans="1:26" ht="15" customHeight="1" x14ac:dyDescent="0.25">
      <c r="A32" s="25" t="s">
        <v>61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</row>
    <row r="33" spans="1:12" ht="15" customHeight="1" x14ac:dyDescent="0.25">
      <c r="A33" s="25" t="s">
        <v>62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</row>
    <row r="34" spans="1:12" ht="15" customHeight="1" x14ac:dyDescent="0.25">
      <c r="A34" s="25" t="s">
        <v>63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</row>
  </sheetData>
  <mergeCells count="23">
    <mergeCell ref="A30:L30"/>
    <mergeCell ref="A31:L31"/>
    <mergeCell ref="A32:L32"/>
    <mergeCell ref="A33:L33"/>
    <mergeCell ref="A34:L34"/>
    <mergeCell ref="A24:L24"/>
    <mergeCell ref="A25:L25"/>
    <mergeCell ref="A26:L26"/>
    <mergeCell ref="A27:L27"/>
    <mergeCell ref="A28:L28"/>
    <mergeCell ref="A29:L29"/>
    <mergeCell ref="A18:L18"/>
    <mergeCell ref="A19:L19"/>
    <mergeCell ref="A20:L20"/>
    <mergeCell ref="A21:L21"/>
    <mergeCell ref="A22:L22"/>
    <mergeCell ref="A23:L23"/>
    <mergeCell ref="A1:A3"/>
    <mergeCell ref="B1:N1"/>
    <mergeCell ref="B2:N2"/>
    <mergeCell ref="B3:N3"/>
    <mergeCell ref="A4:B4"/>
    <mergeCell ref="C4:N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JAN|25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Manoel Souto</dc:creator>
  <dc:description/>
  <cp:lastModifiedBy>Patricia Cysneiros</cp:lastModifiedBy>
  <cp:revision>1</cp:revision>
  <dcterms:created xsi:type="dcterms:W3CDTF">2022-03-31T22:30:58Z</dcterms:created>
  <dcterms:modified xsi:type="dcterms:W3CDTF">2025-02-10T18:28:10Z</dcterms:modified>
  <dc:language>pt-BR</dc:language>
</cp:coreProperties>
</file>