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noel.souto\Documents\"/>
    </mc:Choice>
  </mc:AlternateContent>
  <bookViews>
    <workbookView xWindow="0" yWindow="0" windowWidth="20490" windowHeight="7755" tabRatio="264"/>
  </bookViews>
  <sheets>
    <sheet name="Modelo-Mapa_Convênios" sheetId="1" r:id="rId1"/>
  </sheets>
  <calcPr calcId="152511"/>
</workbook>
</file>

<file path=xl/calcChain.xml><?xml version="1.0" encoding="utf-8"?>
<calcChain xmlns="http://schemas.openxmlformats.org/spreadsheetml/2006/main">
  <c r="Y26" i="1" l="1"/>
  <c r="Y25" i="1"/>
  <c r="Y24" i="1"/>
  <c r="Y22" i="1"/>
  <c r="Y21" i="1"/>
  <c r="Y20" i="1"/>
  <c r="Y17" i="1"/>
  <c r="Y16" i="1" l="1"/>
  <c r="Y19" i="1" l="1"/>
  <c r="Y23" i="1" l="1"/>
  <c r="Y28" i="1"/>
  <c r="Y29" i="1"/>
</calcChain>
</file>

<file path=xl/comments1.xml><?xml version="1.0" encoding="utf-8"?>
<comments xmlns="http://schemas.openxmlformats.org/spreadsheetml/2006/main">
  <authors>
    <author/>
    <author>karla.eveline</author>
  </authors>
  <commentList>
    <comment ref="I12" authorId="0" shapeId="0">
      <text>
        <r>
          <rPr>
            <sz val="11"/>
            <color indexed="8"/>
            <rFont val="Calibri"/>
            <family val="2"/>
          </rPr>
          <t>CNPJ DO ENTE PÚBLICO OU ENTIDADE PRIVADA SEM FINS ECONÔMICOS QUE CELEBROU CONVÊNIO COM A ADMINISTRAÇÃO PÚBLICA ESTADUAL.</t>
        </r>
      </text>
    </comment>
    <comment ref="J12" authorId="0" shapeId="0">
      <text>
        <r>
          <rPr>
            <sz val="11"/>
            <color indexed="8"/>
            <rFont val="Calibri"/>
            <family val="2"/>
          </rPr>
          <t>NOME DO RESPONSÁVEL DO ENTE PÚBLICO OU ENTIDADE PRIVADA SEM FINS ECONÔMICOS QUE CELEBROU CONVÊNIO COM A ADMINISTRAÇÃO PÚBLICA ESTADUAL.</t>
        </r>
      </text>
    </comment>
    <comment ref="K12" authorId="0" shapeId="0">
      <text>
        <r>
          <rPr>
            <sz val="11"/>
            <color indexed="8"/>
            <rFont val="Calibri"/>
            <family val="2"/>
          </rPr>
          <t>ÓRGAO OU ENTIDADE DA ADMINISTRAÇÃO PÚBLICA DIRETA OU INDIRETA, OU ENTIDADE PRIVADA QUE PARTICIPA DO CONVENIO PARA MANIFESTAR CONSENTIMENTO OU ASSUMIR OBRIGAÇÕES EM NOME PRÓPRIO.</t>
        </r>
      </text>
    </comment>
    <comment ref="T12" authorId="0" shapeId="0">
      <text>
        <r>
          <rPr>
            <sz val="11"/>
            <color indexed="8"/>
            <rFont val="Calibri"/>
            <family val="2"/>
          </rPr>
          <t>MOTIVAÇÃO RESUMIDA PARA A CELEBRAÇÃO DO CONVÊNIO.</t>
        </r>
      </text>
    </comment>
    <comment ref="U12" authorId="0" shapeId="0">
      <text>
        <r>
          <rPr>
            <sz val="11"/>
            <color indexed="8"/>
            <rFont val="Calibri"/>
            <family val="2"/>
          </rPr>
          <t xml:space="preserve">SITUAÇÃO DO CONVÊNIO:EM EXECUÇÃO,A PRESTAR CONTAS,PRESTAÇÃO DE CONTAS EM ABERTO,CONCLUÍDO
</t>
        </r>
      </text>
    </comment>
    <comment ref="V12" authorId="0" shapeId="0">
      <text>
        <r>
          <rPr>
            <sz val="11"/>
            <color indexed="8"/>
            <rFont val="Calibri"/>
            <family val="2"/>
          </rPr>
          <t>VALOR QUE O ÓRGÃO OU ENTIDADE DA ADMINISTRAÇÃO PÚBLICA ESTADUAL (CONCEDENTE) TRANSFERIU PARA A EXECUÇÃO DO CONVÊNIO.</t>
        </r>
      </text>
    </comment>
    <comment ref="W12" authorId="0" shapeId="0">
      <text>
        <r>
          <rPr>
            <sz val="11"/>
            <color indexed="8"/>
            <rFont val="Calibri"/>
            <family val="2"/>
          </rPr>
          <t>INDICAÇÃO DA FONTE DE RECURSOS DO CONVÊNIO.</t>
        </r>
      </text>
    </comment>
    <comment ref="X12" authorId="0" shapeId="0">
      <text>
        <r>
          <rPr>
            <sz val="11"/>
            <color indexed="8"/>
            <rFont val="Calibri"/>
            <family val="2"/>
          </rPr>
          <t>VALOR QUE O ENTE PÚBLICO OU ENTIDADE PRIVADA SEM FINS ECONÔMICOS (CONVENENTE) TRANSFERIU PARA A EXECUÇÃO DO CONVÊNIO.</t>
        </r>
      </text>
    </comment>
    <comment ref="Y12" authorId="0" shapeId="0">
      <text>
        <r>
          <rPr>
            <sz val="11"/>
            <color indexed="8"/>
            <rFont val="Calibri"/>
            <family val="2"/>
          </rPr>
          <t>VALOR TOTAL TRANSFERIDO PELO CONCEDENTE SOMADO AO VALOR DA CONTRAPARTIDA.</t>
        </r>
      </text>
    </comment>
    <comment ref="Z12" authorId="0" shapeId="0">
      <text>
        <r>
          <rPr>
            <sz val="11"/>
            <color indexed="8"/>
            <rFont val="Calibri"/>
            <family val="2"/>
          </rPr>
          <t>RESPONSÁVEL DO CONCEDENTE, DESIGNADO, FORMALMENTE, PARA ACOMPANHAR A EXECUÇÃO DO CONVÊNIO. (Art. 38 da Portaria SCGE n° 55/13).</t>
        </r>
      </text>
    </comment>
    <comment ref="L13" authorId="0" shapeId="0">
      <text>
        <r>
          <rPr>
            <sz val="11"/>
            <color indexed="8"/>
            <rFont val="Calibri"/>
            <family val="2"/>
          </rPr>
          <t>DATA QUE O CONVÊNIO FOI CELEBRADO.FORMATO: DD/MM/AAAA.</t>
        </r>
      </text>
    </comment>
    <comment ref="M13" authorId="0" shapeId="0">
      <text>
        <r>
          <rPr>
            <sz val="11"/>
            <color indexed="8"/>
            <rFont val="Calibri"/>
            <family val="2"/>
          </rPr>
          <t>DATA DA PUBLICAÇÃO DO EXTRATO DO CONVÊNIO NO DIÁRIO OFICIAL DO ESTADO.FORMATO: DD/MM/AAAA.</t>
        </r>
      </text>
    </comment>
    <comment ref="N13" authorId="0" shapeId="0">
      <text>
        <r>
          <rPr>
            <sz val="11"/>
            <color indexed="8"/>
            <rFont val="Calibri"/>
            <family val="2"/>
          </rPr>
          <t>DATA DO TÉRMINO PACTUADO CONVÊNIO. FORMATO: DD/MM/AAAA.</t>
        </r>
      </text>
    </comment>
    <comment ref="O13" authorId="0" shapeId="0">
      <text>
        <r>
          <rPr>
            <sz val="11"/>
            <color indexed="8"/>
            <rFont val="Calibri"/>
            <family val="2"/>
          </rPr>
          <t>PERÍODO DE VIGÊNCIA DO CONVÊNIO.FORMATO: DD/MM/AAAA.</t>
        </r>
      </text>
    </comment>
    <comment ref="B17" authorId="0" shapeId="0">
      <text>
        <r>
          <rPr>
            <sz val="9"/>
            <color indexed="8"/>
            <rFont val="Tahoma"/>
            <family val="2"/>
          </rPr>
          <t xml:space="preserve">
</t>
        </r>
        <r>
          <rPr>
            <b/>
            <sz val="11"/>
            <color indexed="8"/>
            <rFont val="Tahoma"/>
            <family val="2"/>
          </rPr>
          <t>NONO ADITIVO</t>
        </r>
      </text>
    </comment>
    <comment ref="U17" authorId="1" shapeId="0">
      <text>
        <r>
          <rPr>
            <sz val="9"/>
            <color indexed="81"/>
            <rFont val="Tahoma"/>
            <charset val="1"/>
          </rPr>
          <t xml:space="preserve">
CANCELADO PELA FUNASA.</t>
        </r>
      </text>
    </comment>
  </commentList>
</comments>
</file>

<file path=xl/sharedStrings.xml><?xml version="1.0" encoding="utf-8"?>
<sst xmlns="http://schemas.openxmlformats.org/spreadsheetml/2006/main" count="276" uniqueCount="171">
  <si>
    <t>GOVERNO DO ESTADO DE PERNAMBUCO</t>
  </si>
  <si>
    <t>ADIMPLENTE</t>
  </si>
  <si>
    <t>DEVEDOR</t>
  </si>
  <si>
    <t>CONCLUÍDO</t>
  </si>
  <si>
    <t>CAMPO DO PAINEL DE CONTROLE: DESCRIÇÃO</t>
  </si>
  <si>
    <t>CAMPO DO PAINEL DE CONTROLE: NOME DA ATIVIDADE</t>
  </si>
  <si>
    <t>CAMPO DO PAINEL DE CONTROLE: RESPONSÁVEL</t>
  </si>
  <si>
    <t>CONVÊNIO</t>
  </si>
  <si>
    <t>TERMO ADITIVO</t>
  </si>
  <si>
    <t>N° DO EMPENHO DE TRANSFERÊNCIA</t>
  </si>
  <si>
    <t>UNIDADE GESTORA CONCEDENTE</t>
  </si>
  <si>
    <t>CÓDIGO DA UG
CONCEDENTE</t>
  </si>
  <si>
    <t>RESPONSÁVEL UG
CONCEDENTE</t>
  </si>
  <si>
    <t>CONVENENTE</t>
  </si>
  <si>
    <t>CNPJ
CONVENENTE</t>
  </si>
  <si>
    <t>RESPONSÁVEL
CONVENENTE</t>
  </si>
  <si>
    <t>INTERVENIENTE</t>
  </si>
  <si>
    <t>VIGÊNCIA</t>
  </si>
  <si>
    <t>MESES</t>
  </si>
  <si>
    <t>DIAS</t>
  </si>
  <si>
    <t>OBJETO</t>
  </si>
  <si>
    <t>JUSTIFICATIVA
(RESUMO)</t>
  </si>
  <si>
    <t>SITUAÇÃO DO CONVÊNIO</t>
  </si>
  <si>
    <t>VALOR DA TRANSFERÊNCIA</t>
  </si>
  <si>
    <t>FONTE DE RECURSOS</t>
  </si>
  <si>
    <t>VALOR DA CONTRAPARTIDA</t>
  </si>
  <si>
    <t>VALOR PACTUADO
(VALOR TOTAL)</t>
  </si>
  <si>
    <t>GESTOR DO CONVÊNIO</t>
  </si>
  <si>
    <t>CAUSA RAIZ</t>
  </si>
  <si>
    <t>CONTAR</t>
  </si>
  <si>
    <t>CELEBRAÇÃO</t>
  </si>
  <si>
    <t>PUBLICAÇÃO</t>
  </si>
  <si>
    <t>TÉRMINO</t>
  </si>
  <si>
    <t>PRORROGAÇÃO</t>
  </si>
  <si>
    <t>EXECUTADO</t>
  </si>
  <si>
    <t>RESTANTE</t>
  </si>
  <si>
    <t>VENCIDOS</t>
  </si>
  <si>
    <t>Port. N° 0725/2012</t>
  </si>
  <si>
    <t>2º</t>
  </si>
  <si>
    <t>Ministério da Integração Nacional</t>
  </si>
  <si>
    <t>Governo do Estado</t>
  </si>
  <si>
    <t>10.571.892/0001-25</t>
  </si>
  <si>
    <t>SERH/SDEC</t>
  </si>
  <si>
    <t>33 meses</t>
  </si>
  <si>
    <t>11 meses</t>
  </si>
  <si>
    <t>Construção da Barragem de Igarapeba, localizada no municipio de São Benedito do Sul, de modo a complementar o Sistema de Controle de Enchentes da Bacia do Una.</t>
  </si>
  <si>
    <t>As cidades localizadas próximo à calha do Rio Una e do Rio Sirinhaem sofrem periodicamente com as enchentes, entretanto desde o ano 2000 o fenômeno tem se agravado, provocando grandes estragos na região que além de acarretar perdas humanas, trouxeram prejuízos materiais à população. Com o objetivo de reduzir estes estragos p Governo do Estado de PE está implantando o Sistema Integrado de Controle de Enchentes da Bacia do Una e Serinhaém para proteger os municipios da Zona da Mata Sul das enchentes.</t>
  </si>
  <si>
    <t>EM EXECUÇÃO</t>
  </si>
  <si>
    <t>0102</t>
  </si>
  <si>
    <t>Fábio Lins</t>
  </si>
  <si>
    <t>Port. N° 0255/2012</t>
  </si>
  <si>
    <t>30 meses</t>
  </si>
  <si>
    <t>Construção da Barragem de Barra de Guabiraba, localizada no municipio de Barra de Guabiraba, de modo a complementar o Sistema de Controle de Enchentes da Bacia do Una.</t>
  </si>
  <si>
    <t>Felipe Rios</t>
  </si>
  <si>
    <t xml:space="preserve">759482/2011 </t>
  </si>
  <si>
    <t>4º</t>
  </si>
  <si>
    <t>45 meses</t>
  </si>
  <si>
    <t>3 meses</t>
  </si>
  <si>
    <t>A implantação do Sistema adutor Vitória de Santo Antão com captação na barragem de Tapacurá, localizada no Município de São Lourenço da Mata.</t>
  </si>
  <si>
    <t>O Sistema de abastecimento de água do município de Vitória de Santo Antão é alimentado pelas barragens Aguas Claras e Jussara. Devido ao enorme crescimento populacional, foram feitas sucessivas ampliações e adequações tanto no sistema de produção quanto no sistema de distribuição. Mesmo com todas as ampliações e melhorias, o sistema de produção atual ainda é insuficiente para a demanda da cidade. No caso dos distritos de Bonança e Cidade de Deus, o sistema de abastecimento de água é alimentado pela barragem do rio Jaboatãozinho que também apresenta déficit. Para suprir a deficiência dos sistemas de produção existentes foi indicada como solução o reforço na produção destas localidades a partir da barragem de Tapacurá.</t>
  </si>
  <si>
    <t>779440/2012</t>
  </si>
  <si>
    <t>3º</t>
  </si>
  <si>
    <t>SDEC</t>
  </si>
  <si>
    <t>10.572.113/0001-15</t>
  </si>
  <si>
    <t>Thiago Norões</t>
  </si>
  <si>
    <t xml:space="preserve"> - </t>
  </si>
  <si>
    <t>Implantação de Obra de Infraestrutura Hídrica - Ampliação da Barragem Pedro Moura Júnior, no Leito do Rio Ipojuca em Belo Jardim - PE.</t>
  </si>
  <si>
    <t>A proposta de ampliação da Barragem Pedro Moura Júnior, no leito rio Ipojuca em Belo Jardim - PE, justifica-se pela necessidade urgente de infrentamento a mais uma seca intensa no Agreste de Pernambuco. É inequívoco o benefício dessa obra de ampliação da capacidade de armazenamento de água em uma região carente de açudes e barragens. Esta ação irá beneficiar diversas cidades do Agreste Pernambucano.</t>
  </si>
  <si>
    <t>792988/2013</t>
  </si>
  <si>
    <t>1º</t>
  </si>
  <si>
    <t>19 meses</t>
  </si>
  <si>
    <t>10 meses</t>
  </si>
  <si>
    <t>Implantação de Obras de Infraestrutura Hídrica - 2ª Etapa da Ampliação da Barragem Pedro Moura Júnior, no Leito do Rio Ipojuca em Belo Jardim - PE.</t>
  </si>
  <si>
    <t>A proposta de ampliação da Barragem Pedro Moura Júnior, no leito rio Ipojuca em Belo Jardim - PE, justifica-se pela necessidade urgente, de infrentamento a mais uma seca intensa no Agreste de Pernambuco. É inequívoco o benefício dessa obra de ampliação da capacidade de armazenamento de água em uma região carente de açudes e barragens. Esta ação irá beneficiar diversas cidades do Agreste Pernambucano.</t>
  </si>
  <si>
    <t>0435.603-97/2014</t>
  </si>
  <si>
    <t xml:space="preserve"> -</t>
  </si>
  <si>
    <t>13 meses</t>
  </si>
  <si>
    <t>22 meses</t>
  </si>
  <si>
    <t>Implantação da Barragem São Bento do Una, no município de São Bento do Una, no estado de Pernambuco, contemplando as seguintes ações:
• Elaboração do projeto básico da Barragem;
• Implantação da Barragem de São Bento do Una;
• Elaboração do projeto básico da Adutora de água bruta;
• Implantação de Adutora de água bruta DN= 300mm;
• Implantação de EEAB;
• Implantação de ETA/ Reservatório;
• Supervisão de obras, inclusive com elaboração de Projeto Executivo.</t>
  </si>
  <si>
    <t xml:space="preserve">O município de São Bento do Una está localizado na mesorregião Agreste e na Microrregião Vale do Ipojuca do Estado de Pernambuco, limitando-se a norte com Belo Jardim, a sul com Jucati, Jupi e Lajedo, a leste com Cachoeirinha e a oeste com Capoeiras, Sanharó e Pesqueira. Segundo IBGE (2010), São Bento do Una ocupa 719 km², possui uma população de 53.242 hab e o bioma predominante é a caatinga. Atualmente a cidade é abastecida hoje pelo sistema Bitury, assim como diversas outras cidades do entorno. Esse sistema encontra-se permanentemente sob pressão da demanda maior que a capacidade de oferta e a construção de uma barragem neste local justifica-se pela necessidade de regularização de abastecimento humano, que hoje é de um dia com água e oito dias sem. A demanda da cidade é da ordem de 80l/s. </t>
  </si>
  <si>
    <t xml:space="preserve">Maria Lorenza </t>
  </si>
  <si>
    <t>0309/2012</t>
  </si>
  <si>
    <t>FUNASA</t>
  </si>
  <si>
    <t>Governo do Estado - SERH/SDEC</t>
  </si>
  <si>
    <t>COMPESA</t>
  </si>
  <si>
    <t>Implantação de Sistema de Abastecimento de água, na localidade de Betânia-Sede no municipio de Betânia.</t>
  </si>
  <si>
    <t>O empreendimento beneficiará uma população de 7.070 hab., a captação de água é efetuada através de três poços do tipo Amazonas escavados no leito do riacho do navio, dois mais antigos (P1 e P4), e um terceiro P5, recém escavados cuja operação ocorreu no inicio de 2009. As águas captadas são submetidasapenas a simples desinfecção, em virtude de se tratar de águas subterrâneas. A implementação do emprrendimento justifica-se pela necessidade de melhoria na distribuição a na qualidade da água para que a mesma esteja compativel com as normas exigidas pelo ministério da saúde para melhorar a qualidade ambiental e de saúde da população.</t>
  </si>
  <si>
    <t>0811/2007</t>
  </si>
  <si>
    <t>92 meses</t>
  </si>
  <si>
    <t>Elaboração de Projetos de água e esgoto para etender diversos municipios do Estado de Pernambuco, no Programa de Aceleração do Crescimento - PAC/2007</t>
  </si>
  <si>
    <t>Wânia Santiago</t>
  </si>
  <si>
    <t>0552/2007</t>
  </si>
  <si>
    <t>Prefeitura Municipal de Pedra</t>
  </si>
  <si>
    <t>25 dias</t>
  </si>
  <si>
    <t>Construção da segunda etapa do sistema de esgotamento sanitário na sede do municipio de Pedra/Pe</t>
  </si>
  <si>
    <t>O municipio de Pedra possui boa parte da população desprovida de recursos financeiros, necessitanto de ações governamentais voltadas para a prevenção de doenças relacionadas com a falta ou inadequação dos serviços de saneamento básico. A execução deste sistema de esgotamento possibilitará a interrupção do mecanismo de transmissibilidade das doenças enfecto-contagiosas, contrinuindo assim para a melhoria da qualidade de vida das populações.</t>
  </si>
  <si>
    <t>016/2011</t>
  </si>
  <si>
    <t>4 meses</t>
  </si>
  <si>
    <t>Construção da Barragem Serro Azul, localizada no Rio Una, na Bacia do Rio Una, no município de Palmares/PE.</t>
  </si>
  <si>
    <t xml:space="preserve">O eixo Serro Azul está localizado no rio Una, no município de Palmares, a montante da confluência com o rio Camevô, com coordenadas N 9049787 e E 205657, controlando uma bacia de 3.298.8 km², o que representa todo o alto curso da bacia do rio Una
A obra da barragem Serro Azul integra um amplo programa, em implantação pelo Governo de Pernambuco, com o objetivo de contenção e controle das enchentes recorrentes na microrregião da mata meridional do Estado. A barragem, próxima à localidade de serro azul, situada a 18 km da cidade de palmares pela estrada PE-103, controlará as enchentes geradas na região do alto rio una e disponibilizará uma vazão regularizada de 850 L/s para usos múltiplos.
Desta forma deverá proteger as cidades de Palmares, Água Preta e Barreiros, das cheias da bacia do rio Una que ocorrem periodicamente
</t>
  </si>
  <si>
    <t>006/2011</t>
  </si>
  <si>
    <t>Construção da Barragem de Gatos, no município de Lagoa dos Gatos (Convênio n° 755448/2011), para contenção de enchentes de modo a complementar o Sistema de controle de Enchentes da Bacia do Una.</t>
  </si>
  <si>
    <t>Luiz Carlos</t>
  </si>
  <si>
    <t>005/2011</t>
  </si>
  <si>
    <t>Construção da Barragem de Panelas II, no Rio Panelas no município de Cupira (Convênio n° 755449/2011), para contenção de enchentes de modo a complementar o Sistema de controle de Enchentes da Bacia do Una.</t>
  </si>
  <si>
    <t>Luiz Quental</t>
  </si>
  <si>
    <t>Estado de Pernambuco</t>
  </si>
  <si>
    <t>A implantação da Ferrovia Transnordestina, como parte da Malha Ferroviária do Nordeste, além de se constituir como um elemento catalisador  do desenvolvimento regional pelo porte dos investimentos e pela sua função de proporcionar redução de custos na cadeia produtiva regional, é estratégica para a interligação com os sistemas ferroviários centro e norte do país, viabilizando, assim, o estabelecimento de um fluxo contínuo de cargas e operação dos transportes através de corredores multimodais.</t>
  </si>
  <si>
    <t>Elaboração dos projetos executivos de engenharia dos trechos ferroviários da Ferrovia Transnordestina - Petrolina/Salgueiro e Araripina/Parnamirim (Ramal do Gesso), a elaboração de estudos complementares de viabilização de recursos para o financiamento das obras e a desapropriação da faixa de domínio dos segmentos da Ferrovia Transnordestina no Estado de Pernambuco.</t>
  </si>
  <si>
    <t>10.571.982/001-25</t>
  </si>
  <si>
    <t>Paulo Henrique Saraiva Câmara</t>
  </si>
  <si>
    <t>Secretaria de Desenvolvimento Econômico - CNPJ 10.572.113/0001-15</t>
  </si>
  <si>
    <t>02 meses</t>
  </si>
  <si>
    <t>010202179/0101002179</t>
  </si>
  <si>
    <t>0102002179 e 0101002179</t>
  </si>
  <si>
    <t>2003NE001160, de 04/12/2003</t>
  </si>
  <si>
    <t>2007NE904660, de 29/12/2007</t>
  </si>
  <si>
    <t>Desapropriação da faixa de domínio de trechos da Ferrovia Transnordestina no Estado de Pernambuco - Trechos Trindade-Divisa PE/PI e Salgueiro/Suape.</t>
  </si>
  <si>
    <t>0102003291/0101003291</t>
  </si>
  <si>
    <t>049/2010</t>
  </si>
  <si>
    <t>Companhia Petroquímica de Pernambuco - Petroquímica Suape</t>
  </si>
  <si>
    <t>10.571.982/001-26</t>
  </si>
  <si>
    <t>Implantação e operação do Marco Pernambucano da Moda, a ser implantado nas instalações do imóvel localizado na Rua da Moeda nº 47, Bairro do Recife, Recife/PE.</t>
  </si>
  <si>
    <t>Acolher micro e pequenas empresas nascentes ou em operação, com interesse dedicado à moda, que busquem o desenvolvimento de suas atividades, agregando conhecimentos, inovação e tecnologias, transformando idéias em produtos, processos e serviços de qualidade e competitividade.</t>
  </si>
  <si>
    <t>102003713</t>
  </si>
  <si>
    <t>057/2013</t>
  </si>
  <si>
    <t>Complexo Industrial Químico-Têxtil - PQS/Companhia Integrada Têxtil de Pernambuco - CITEPE</t>
  </si>
  <si>
    <t>Reforma e ampliação do prédio localizado na Rua Coronel Etelvino Souto Maior nº 92, no município de Bom Jardim, doravante denominado de "Centro de Inclusão Produtiva de Bom Jardim", bem como a qualificação de mão de obra local na produção de confecção industrial e manutenção de equipamentos da indústria de confecção, e a captação de empreendedores  locais para intregrá-los á cadeia produtiva têxtil.</t>
  </si>
  <si>
    <t>Fomento do crescimento socioeconômico da região, refletindo o compromisso com o desenvolvimento sustentável,  e apoio as costureiras de Bom Jardim, de modo a consitutir um empreendimento associativo para alavancar o Pólo de Confecções.</t>
  </si>
  <si>
    <t>102004070</t>
  </si>
  <si>
    <t>Sandra Pagano</t>
  </si>
  <si>
    <t>Margareth Feijó Brunnet/Enock Rodrigues</t>
  </si>
  <si>
    <t>5º</t>
  </si>
  <si>
    <t>164/2003 (493803)</t>
  </si>
  <si>
    <t>282/2007  (628150)</t>
  </si>
  <si>
    <t>Valter Casimiro Silveira/Mário Dirani</t>
  </si>
  <si>
    <t>Departamento Nacional de Infraestrutura de Transportes - DNIT</t>
  </si>
  <si>
    <t>Georgia Brandão</t>
  </si>
  <si>
    <t>Moaby  Massena</t>
  </si>
  <si>
    <t>Flaviano Diniz</t>
  </si>
  <si>
    <t xml:space="preserve"> - MAPA DE CONVÊNIOS DE RECEITA -</t>
  </si>
  <si>
    <t>6º</t>
  </si>
  <si>
    <t>146 meses</t>
  </si>
  <si>
    <t>08 meses e 15 dias</t>
  </si>
  <si>
    <t>8º</t>
  </si>
  <si>
    <t>93 meses</t>
  </si>
  <si>
    <t>09 meses</t>
  </si>
  <si>
    <t>2007NE004570 e 2007NE004572 ambas de 24/12/2007</t>
  </si>
  <si>
    <t>Antônio Henrique de Carvalho Pires</t>
  </si>
  <si>
    <t>Secretaria de Desenvolvimento Econômico - CNPJ 10.572.113/0001-16</t>
  </si>
  <si>
    <t>96 meses</t>
  </si>
  <si>
    <t>9 mês</t>
  </si>
  <si>
    <t>Secretaria de Desenvolvimento Econômico - SDEC</t>
  </si>
  <si>
    <t>Cláudio Castejon/Margareth Brunnet</t>
  </si>
  <si>
    <t>63 meses</t>
  </si>
  <si>
    <t>2011NE800133 de 30/08/2011</t>
  </si>
  <si>
    <t>Osvaldo Garcia</t>
  </si>
  <si>
    <t>41 meses</t>
  </si>
  <si>
    <t>7 meses</t>
  </si>
  <si>
    <t>2011NE800112 de 13/05/2011</t>
  </si>
  <si>
    <t>2011NE800113 de 13/05/2011</t>
  </si>
  <si>
    <t>2012NE000164 de 27/12/2012</t>
  </si>
  <si>
    <t>Marcelo Pereira Borges</t>
  </si>
  <si>
    <t>36 meses</t>
  </si>
  <si>
    <t>8 mês</t>
  </si>
  <si>
    <t>2012NE800131 de 13/12/2012</t>
  </si>
  <si>
    <t>2012NE000096 de 09/02/2012</t>
  </si>
  <si>
    <t>João Henrique Cavalcanti Rangel</t>
  </si>
  <si>
    <t>40 meses</t>
  </si>
  <si>
    <t>POSIÇÃO EM: 31/12/2015</t>
  </si>
  <si>
    <t>SECRETARIA DE DESENVOLVIMENTO ECONÔMICO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</si>
</sst>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[$R$-416]\ #,##0.00\ ;\-[$R$-416]\ #,##0.00\ ;[$R$-416]&quot; -&quot;00\ ;@\ "/>
    <numFmt numFmtId="165" formatCode="[$R$-416]#,##0.00"/>
    <numFmt numFmtId="166" formatCode="d/m;@"/>
  </numFmts>
  <fonts count="19" x14ac:knownFonts="1">
    <font>
      <sz val="11"/>
      <color indexed="8"/>
      <name val="Calibri"/>
      <family val="2"/>
    </font>
    <font>
      <b/>
      <sz val="16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14"/>
      <color indexed="8"/>
      <name val="Calibri"/>
      <family val="2"/>
    </font>
    <font>
      <b/>
      <sz val="11"/>
      <color indexed="8"/>
      <name val="Trebuchet MS"/>
      <family val="2"/>
    </font>
    <font>
      <b/>
      <sz val="10"/>
      <color indexed="8"/>
      <name val="Trebuchet MS"/>
      <family val="2"/>
    </font>
    <font>
      <sz val="9"/>
      <color indexed="8"/>
      <name val="Tahoma"/>
      <family val="2"/>
    </font>
    <font>
      <b/>
      <sz val="11"/>
      <color indexed="8"/>
      <name val="Tahoma"/>
      <family val="2"/>
    </font>
    <font>
      <sz val="10"/>
      <color indexed="10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sz val="9"/>
      <color indexed="10"/>
      <name val="Arial"/>
      <family val="2"/>
    </font>
    <font>
      <sz val="9"/>
      <color rgb="FFFF0000"/>
      <name val="Arial"/>
      <family val="2"/>
    </font>
    <font>
      <sz val="9"/>
      <color indexed="81"/>
      <name val="Tahoma"/>
      <charset val="1"/>
    </font>
    <font>
      <sz val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55"/>
      </patternFill>
    </fill>
    <fill>
      <patternFill patternType="solid">
        <fgColor indexed="44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55"/>
        <bgColor indexed="22"/>
      </patternFill>
    </fill>
  </fills>
  <borders count="17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1" fillId="0" borderId="0" applyBorder="0" applyProtection="0"/>
    <xf numFmtId="164" fontId="11" fillId="0" borderId="0" applyBorder="0" applyProtection="0"/>
  </cellStyleXfs>
  <cellXfs count="118">
    <xf numFmtId="0" fontId="0" fillId="0" borderId="0" xfId="0"/>
    <xf numFmtId="0" fontId="0" fillId="0" borderId="0" xfId="0" applyNumberFormat="1"/>
    <xf numFmtId="0" fontId="2" fillId="0" borderId="2" xfId="0" applyNumberFormat="1" applyFont="1" applyBorder="1" applyAlignment="1">
      <alignment vertical="center"/>
    </xf>
    <xf numFmtId="0" fontId="2" fillId="0" borderId="3" xfId="0" applyNumberFormat="1" applyFont="1" applyBorder="1" applyAlignment="1">
      <alignment vertical="center"/>
    </xf>
    <xf numFmtId="0" fontId="3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vertical="center"/>
    </xf>
    <xf numFmtId="0" fontId="4" fillId="2" borderId="5" xfId="0" applyNumberFormat="1" applyFont="1" applyFill="1" applyBorder="1" applyAlignment="1">
      <alignment horizontal="center" vertical="center" wrapText="1"/>
    </xf>
    <xf numFmtId="0" fontId="4" fillId="2" borderId="6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2" fillId="3" borderId="3" xfId="0" applyNumberFormat="1" applyFont="1" applyFill="1" applyBorder="1" applyAlignment="1">
      <alignment horizontal="center" vertical="center" wrapText="1"/>
    </xf>
    <xf numFmtId="0" fontId="2" fillId="3" borderId="4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10" fillId="0" borderId="7" xfId="0" applyNumberFormat="1" applyFon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12" fillId="0" borderId="11" xfId="0" applyNumberFormat="1" applyFont="1" applyBorder="1" applyAlignment="1">
      <alignment horizontal="center" vertical="center"/>
    </xf>
    <xf numFmtId="14" fontId="12" fillId="0" borderId="11" xfId="0" applyNumberFormat="1" applyFont="1" applyBorder="1" applyAlignment="1">
      <alignment horizontal="center" vertical="center"/>
    </xf>
    <xf numFmtId="0" fontId="12" fillId="0" borderId="11" xfId="0" applyNumberFormat="1" applyFont="1" applyBorder="1" applyAlignment="1">
      <alignment vertical="center"/>
    </xf>
    <xf numFmtId="0" fontId="12" fillId="4" borderId="11" xfId="0" applyNumberFormat="1" applyFont="1" applyFill="1" applyBorder="1" applyAlignment="1">
      <alignment horizontal="center" vertical="center" wrapText="1"/>
    </xf>
    <xf numFmtId="0" fontId="12" fillId="0" borderId="11" xfId="0" applyNumberFormat="1" applyFont="1" applyBorder="1" applyAlignment="1">
      <alignment horizontal="center" vertical="center" wrapText="1"/>
    </xf>
    <xf numFmtId="0" fontId="13" fillId="0" borderId="11" xfId="0" applyNumberFormat="1" applyFont="1" applyFill="1" applyBorder="1" applyAlignment="1">
      <alignment horizontal="center" vertical="center"/>
    </xf>
    <xf numFmtId="164" fontId="12" fillId="0" borderId="11" xfId="0" applyNumberFormat="1" applyFont="1" applyBorder="1" applyAlignment="1">
      <alignment horizontal="center" vertical="center"/>
    </xf>
    <xf numFmtId="49" fontId="12" fillId="0" borderId="11" xfId="0" applyNumberFormat="1" applyFont="1" applyBorder="1" applyAlignment="1">
      <alignment horizontal="center" vertical="center"/>
    </xf>
    <xf numFmtId="165" fontId="12" fillId="0" borderId="11" xfId="0" applyNumberFormat="1" applyFont="1" applyBorder="1" applyAlignment="1">
      <alignment horizontal="center" vertical="center" wrapText="1"/>
    </xf>
    <xf numFmtId="164" fontId="12" fillId="0" borderId="11" xfId="2" applyNumberFormat="1" applyFont="1" applyBorder="1" applyAlignment="1">
      <alignment horizontal="center" vertical="center"/>
    </xf>
    <xf numFmtId="14" fontId="12" fillId="4" borderId="11" xfId="0" applyNumberFormat="1" applyFont="1" applyFill="1" applyBorder="1" applyAlignment="1">
      <alignment horizontal="center" vertical="center" wrapText="1"/>
    </xf>
    <xf numFmtId="14" fontId="12" fillId="0" borderId="11" xfId="0" applyNumberFormat="1" applyFont="1" applyBorder="1" applyAlignment="1">
      <alignment horizontal="center" vertical="center" wrapText="1"/>
    </xf>
    <xf numFmtId="0" fontId="13" fillId="0" borderId="11" xfId="0" applyNumberFormat="1" applyFont="1" applyBorder="1" applyAlignment="1">
      <alignment horizontal="center" vertical="center" wrapText="1"/>
    </xf>
    <xf numFmtId="0" fontId="10" fillId="0" borderId="9" xfId="0" applyNumberFormat="1" applyFont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3" fillId="0" borderId="11" xfId="0" applyNumberFormat="1" applyFont="1" applyBorder="1" applyAlignment="1">
      <alignment horizontal="center" vertical="center"/>
    </xf>
    <xf numFmtId="44" fontId="14" fillId="0" borderId="11" xfId="0" applyNumberFormat="1" applyFont="1" applyFill="1" applyBorder="1" applyAlignment="1">
      <alignment horizontal="center" vertical="center" wrapText="1"/>
    </xf>
    <xf numFmtId="0" fontId="13" fillId="0" borderId="12" xfId="0" applyNumberFormat="1" applyFont="1" applyFill="1" applyBorder="1" applyAlignment="1">
      <alignment horizontal="center" vertical="center"/>
    </xf>
    <xf numFmtId="0" fontId="12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3" xfId="0" applyNumberFormat="1" applyFont="1" applyBorder="1" applyAlignment="1">
      <alignment horizontal="center" vertical="center"/>
    </xf>
    <xf numFmtId="3" fontId="12" fillId="4" borderId="11" xfId="0" applyNumberFormat="1" applyFont="1" applyFill="1" applyBorder="1" applyAlignment="1">
      <alignment horizontal="center" vertical="center" wrapText="1"/>
    </xf>
    <xf numFmtId="0" fontId="12" fillId="0" borderId="11" xfId="0" applyNumberFormat="1" applyFont="1" applyBorder="1" applyAlignment="1">
      <alignment vertical="center" wrapText="1"/>
    </xf>
    <xf numFmtId="0" fontId="12" fillId="0" borderId="11" xfId="0" applyNumberFormat="1" applyFont="1" applyFill="1" applyBorder="1" applyAlignment="1" applyProtection="1">
      <alignment horizontal="center" wrapText="1"/>
      <protection locked="0"/>
    </xf>
    <xf numFmtId="0" fontId="6" fillId="2" borderId="7" xfId="0" applyNumberFormat="1" applyFont="1" applyFill="1" applyBorder="1" applyAlignment="1">
      <alignment horizontal="center" vertical="center" wrapText="1"/>
    </xf>
    <xf numFmtId="0" fontId="6" fillId="2" borderId="9" xfId="0" applyNumberFormat="1" applyFont="1" applyFill="1" applyBorder="1" applyAlignment="1">
      <alignment horizontal="center" vertical="center" wrapText="1"/>
    </xf>
    <xf numFmtId="0" fontId="6" fillId="2" borderId="11" xfId="0" applyNumberFormat="1" applyFont="1" applyFill="1" applyBorder="1" applyAlignment="1">
      <alignment horizontal="center" vertical="center" wrapText="1"/>
    </xf>
    <xf numFmtId="0" fontId="7" fillId="6" borderId="11" xfId="0" applyNumberFormat="1" applyFont="1" applyFill="1" applyBorder="1" applyAlignment="1">
      <alignment horizontal="center" vertical="center" wrapText="1"/>
    </xf>
    <xf numFmtId="49" fontId="12" fillId="0" borderId="13" xfId="0" applyNumberFormat="1" applyFont="1" applyFill="1" applyBorder="1" applyAlignment="1" applyProtection="1">
      <alignment horizontal="justify" vertical="center" wrapText="1"/>
      <protection locked="0"/>
    </xf>
    <xf numFmtId="166" fontId="12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13" xfId="0" applyNumberFormat="1" applyFont="1" applyFill="1" applyBorder="1" applyAlignment="1" applyProtection="1">
      <alignment horizontal="center" vertical="center" wrapText="1"/>
      <protection locked="0"/>
    </xf>
    <xf numFmtId="8" fontId="14" fillId="0" borderId="11" xfId="0" applyNumberFormat="1" applyFont="1" applyFill="1" applyBorder="1" applyAlignment="1">
      <alignment horizontal="center" vertical="center" wrapText="1"/>
    </xf>
    <xf numFmtId="0" fontId="13" fillId="4" borderId="11" xfId="0" applyNumberFormat="1" applyFont="1" applyFill="1" applyBorder="1" applyAlignment="1">
      <alignment horizontal="center" vertical="center" wrapText="1"/>
    </xf>
    <xf numFmtId="0" fontId="12" fillId="0" borderId="11" xfId="0" applyNumberFormat="1" applyFont="1" applyFill="1" applyBorder="1" applyAlignment="1">
      <alignment horizontal="center" vertical="center"/>
    </xf>
    <xf numFmtId="0" fontId="12" fillId="0" borderId="15" xfId="0" applyFont="1" applyFill="1" applyBorder="1" applyAlignment="1" applyProtection="1">
      <alignment horizontal="center" vertical="center" wrapText="1"/>
      <protection locked="0"/>
    </xf>
    <xf numFmtId="0" fontId="12" fillId="4" borderId="10" xfId="0" applyNumberFormat="1" applyFont="1" applyFill="1" applyBorder="1" applyAlignment="1">
      <alignment horizontal="center" vertical="center" wrapText="1"/>
    </xf>
    <xf numFmtId="0" fontId="15" fillId="4" borderId="10" xfId="0" applyNumberFormat="1" applyFont="1" applyFill="1" applyBorder="1" applyAlignment="1">
      <alignment horizontal="center" vertical="center" wrapText="1"/>
    </xf>
    <xf numFmtId="0" fontId="12" fillId="4" borderId="2" xfId="0" applyNumberFormat="1" applyFont="1" applyFill="1" applyBorder="1" applyAlignment="1">
      <alignment horizontal="center" vertical="center" wrapText="1"/>
    </xf>
    <xf numFmtId="14" fontId="12" fillId="4" borderId="10" xfId="0" applyNumberFormat="1" applyFont="1" applyFill="1" applyBorder="1" applyAlignment="1">
      <alignment horizontal="center" vertical="center" wrapText="1"/>
    </xf>
    <xf numFmtId="165" fontId="12" fillId="4" borderId="10" xfId="0" applyNumberFormat="1" applyFont="1" applyFill="1" applyBorder="1" applyAlignment="1">
      <alignment horizontal="center" vertical="center" wrapText="1"/>
    </xf>
    <xf numFmtId="0" fontId="12" fillId="4" borderId="7" xfId="0" applyNumberFormat="1" applyFont="1" applyFill="1" applyBorder="1" applyAlignment="1">
      <alignment horizontal="center" vertical="center" wrapText="1"/>
    </xf>
    <xf numFmtId="0" fontId="12" fillId="4" borderId="5" xfId="0" applyNumberFormat="1" applyFont="1" applyFill="1" applyBorder="1" applyAlignment="1">
      <alignment horizontal="center" vertical="center" wrapText="1"/>
    </xf>
    <xf numFmtId="14" fontId="12" fillId="4" borderId="7" xfId="0" applyNumberFormat="1" applyFont="1" applyFill="1" applyBorder="1" applyAlignment="1">
      <alignment horizontal="center" vertical="center" wrapText="1"/>
    </xf>
    <xf numFmtId="165" fontId="12" fillId="4" borderId="7" xfId="0" applyNumberFormat="1" applyFont="1" applyFill="1" applyBorder="1" applyAlignment="1">
      <alignment horizontal="center" vertical="center" wrapText="1"/>
    </xf>
    <xf numFmtId="0" fontId="15" fillId="4" borderId="7" xfId="0" applyNumberFormat="1" applyFont="1" applyFill="1" applyBorder="1" applyAlignment="1">
      <alignment horizontal="center" vertical="center" wrapText="1"/>
    </xf>
    <xf numFmtId="14" fontId="15" fillId="4" borderId="7" xfId="0" applyNumberFormat="1" applyFont="1" applyFill="1" applyBorder="1" applyAlignment="1">
      <alignment horizontal="center" vertical="center" wrapText="1"/>
    </xf>
    <xf numFmtId="0" fontId="12" fillId="0" borderId="0" xfId="0" applyNumberFormat="1" applyFont="1"/>
    <xf numFmtId="0" fontId="12" fillId="0" borderId="2" xfId="0" applyNumberFormat="1" applyFont="1" applyBorder="1" applyAlignment="1">
      <alignment horizontal="center" vertical="center" wrapText="1"/>
    </xf>
    <xf numFmtId="0" fontId="12" fillId="0" borderId="5" xfId="0" applyNumberFormat="1" applyFont="1" applyBorder="1" applyAlignment="1">
      <alignment horizontal="center" vertical="center" wrapText="1"/>
    </xf>
    <xf numFmtId="0" fontId="12" fillId="0" borderId="0" xfId="0" applyNumberFormat="1" applyFont="1" applyAlignment="1"/>
    <xf numFmtId="0" fontId="12" fillId="0" borderId="7" xfId="0" applyNumberFormat="1" applyFont="1" applyBorder="1" applyAlignment="1">
      <alignment horizontal="center" vertical="center" wrapText="1"/>
    </xf>
    <xf numFmtId="0" fontId="12" fillId="4" borderId="0" xfId="0" applyNumberFormat="1" applyFont="1" applyFill="1" applyAlignment="1">
      <alignment horizontal="center"/>
    </xf>
    <xf numFmtId="14" fontId="12" fillId="0" borderId="7" xfId="0" applyNumberFormat="1" applyFont="1" applyBorder="1" applyAlignment="1">
      <alignment horizontal="center" vertical="center" wrapText="1"/>
    </xf>
    <xf numFmtId="165" fontId="12" fillId="0" borderId="7" xfId="0" applyNumberFormat="1" applyFont="1" applyBorder="1" applyAlignment="1">
      <alignment horizontal="center" vertical="center" wrapText="1"/>
    </xf>
    <xf numFmtId="0" fontId="12" fillId="0" borderId="0" xfId="0" applyNumberFormat="1" applyFont="1" applyAlignment="1">
      <alignment horizontal="center" vertical="center" wrapText="1"/>
    </xf>
    <xf numFmtId="0" fontId="13" fillId="0" borderId="0" xfId="0" applyNumberFormat="1" applyFont="1" applyAlignment="1">
      <alignment horizontal="center" vertical="center" wrapText="1"/>
    </xf>
    <xf numFmtId="0" fontId="12" fillId="0" borderId="11" xfId="0" applyNumberFormat="1" applyFont="1" applyFill="1" applyBorder="1" applyAlignment="1">
      <alignment horizontal="center" vertical="center" wrapText="1"/>
    </xf>
    <xf numFmtId="3" fontId="12" fillId="0" borderId="12" xfId="0" applyNumberFormat="1" applyFont="1" applyFill="1" applyBorder="1" applyAlignment="1">
      <alignment horizontal="center" vertical="center" wrapText="1"/>
    </xf>
    <xf numFmtId="0" fontId="6" fillId="2" borderId="9" xfId="0" applyNumberFormat="1" applyFont="1" applyFill="1" applyBorder="1" applyAlignment="1">
      <alignment horizontal="center" vertical="center" wrapText="1"/>
    </xf>
    <xf numFmtId="0" fontId="6" fillId="2" borderId="7" xfId="0" applyNumberFormat="1" applyFont="1" applyFill="1" applyBorder="1" applyAlignment="1">
      <alignment horizontal="center" vertical="center" wrapText="1"/>
    </xf>
    <xf numFmtId="0" fontId="0" fillId="0" borderId="0" xfId="0" applyNumberFormat="1" applyBorder="1"/>
    <xf numFmtId="14" fontId="12" fillId="0" borderId="11" xfId="0" applyNumberFormat="1" applyFont="1" applyFill="1" applyBorder="1" applyAlignment="1">
      <alignment horizontal="center" vertical="center" wrapText="1"/>
    </xf>
    <xf numFmtId="0" fontId="13" fillId="0" borderId="11" xfId="0" applyNumberFormat="1" applyFont="1" applyFill="1" applyBorder="1" applyAlignment="1">
      <alignment horizontal="center" vertical="center" wrapText="1"/>
    </xf>
    <xf numFmtId="4" fontId="12" fillId="0" borderId="11" xfId="0" applyNumberFormat="1" applyFont="1" applyFill="1" applyBorder="1" applyAlignment="1">
      <alignment horizontal="center" vertical="center" wrapText="1"/>
    </xf>
    <xf numFmtId="0" fontId="12" fillId="0" borderId="11" xfId="0" applyNumberFormat="1" applyFont="1" applyFill="1" applyBorder="1" applyAlignment="1">
      <alignment vertical="center" wrapText="1"/>
    </xf>
    <xf numFmtId="0" fontId="12" fillId="0" borderId="11" xfId="0" applyNumberFormat="1" applyFont="1" applyFill="1" applyBorder="1" applyAlignment="1">
      <alignment vertical="center"/>
    </xf>
    <xf numFmtId="165" fontId="12" fillId="0" borderId="11" xfId="0" applyNumberFormat="1" applyFont="1" applyFill="1" applyBorder="1" applyAlignment="1">
      <alignment horizontal="center" vertical="center" wrapText="1"/>
    </xf>
    <xf numFmtId="164" fontId="12" fillId="0" borderId="11" xfId="2" applyNumberFormat="1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0" fillId="0" borderId="0" xfId="0" applyNumberFormat="1" applyFill="1"/>
    <xf numFmtId="0" fontId="16" fillId="0" borderId="11" xfId="0" applyNumberFormat="1" applyFont="1" applyFill="1" applyBorder="1" applyAlignment="1">
      <alignment horizontal="center" vertical="center" wrapText="1"/>
    </xf>
    <xf numFmtId="0" fontId="12" fillId="0" borderId="11" xfId="0" applyNumberFormat="1" applyFont="1" applyFill="1" applyBorder="1" applyAlignment="1">
      <alignment horizontal="left" vertical="center" wrapText="1"/>
    </xf>
    <xf numFmtId="0" fontId="18" fillId="0" borderId="11" xfId="0" applyNumberFormat="1" applyFont="1" applyFill="1" applyBorder="1" applyAlignment="1">
      <alignment horizontal="center" vertical="center" wrapText="1"/>
    </xf>
    <xf numFmtId="164" fontId="12" fillId="0" borderId="11" xfId="0" applyNumberFormat="1" applyFont="1" applyFill="1" applyBorder="1" applyAlignment="1">
      <alignment horizontal="center" vertical="center"/>
    </xf>
    <xf numFmtId="49" fontId="12" fillId="0" borderId="11" xfId="0" applyNumberFormat="1" applyFont="1" applyFill="1" applyBorder="1" applyAlignment="1">
      <alignment horizontal="center" vertical="center"/>
    </xf>
    <xf numFmtId="14" fontId="15" fillId="0" borderId="11" xfId="0" applyNumberFormat="1" applyFont="1" applyFill="1" applyBorder="1" applyAlignment="1">
      <alignment horizontal="center" vertical="center" wrapText="1"/>
    </xf>
    <xf numFmtId="14" fontId="12" fillId="0" borderId="11" xfId="0" applyNumberFormat="1" applyFont="1" applyFill="1" applyBorder="1" applyAlignment="1">
      <alignment horizontal="center" vertical="center"/>
    </xf>
    <xf numFmtId="0" fontId="12" fillId="0" borderId="11" xfId="0" applyNumberFormat="1" applyFont="1" applyFill="1" applyBorder="1" applyAlignment="1">
      <alignment horizontal="center"/>
    </xf>
    <xf numFmtId="49" fontId="12" fillId="0" borderId="11" xfId="2" applyNumberFormat="1" applyFont="1" applyFill="1" applyBorder="1" applyAlignment="1">
      <alignment horizontal="center" vertical="center"/>
    </xf>
    <xf numFmtId="0" fontId="12" fillId="0" borderId="16" xfId="0" applyNumberFormat="1" applyFont="1" applyFill="1" applyBorder="1" applyAlignment="1">
      <alignment horizontal="center" vertical="center" wrapText="1"/>
    </xf>
    <xf numFmtId="14" fontId="12" fillId="0" borderId="16" xfId="0" applyNumberFormat="1" applyFont="1" applyFill="1" applyBorder="1" applyAlignment="1">
      <alignment horizontal="center" vertical="center" wrapText="1"/>
    </xf>
    <xf numFmtId="0" fontId="12" fillId="0" borderId="16" xfId="0" applyNumberFormat="1" applyFont="1" applyFill="1" applyBorder="1" applyAlignment="1">
      <alignment vertical="center" wrapText="1"/>
    </xf>
    <xf numFmtId="0" fontId="12" fillId="0" borderId="16" xfId="0" applyNumberFormat="1" applyFont="1" applyFill="1" applyBorder="1" applyAlignment="1">
      <alignment vertical="center"/>
    </xf>
    <xf numFmtId="0" fontId="12" fillId="0" borderId="16" xfId="0" applyNumberFormat="1" applyFont="1" applyFill="1" applyBorder="1" applyAlignment="1">
      <alignment horizontal="center" vertical="center"/>
    </xf>
    <xf numFmtId="0" fontId="13" fillId="0" borderId="16" xfId="0" applyNumberFormat="1" applyFont="1" applyFill="1" applyBorder="1" applyAlignment="1">
      <alignment horizontal="center" vertical="center" wrapText="1"/>
    </xf>
    <xf numFmtId="165" fontId="12" fillId="0" borderId="16" xfId="0" applyNumberFormat="1" applyFont="1" applyFill="1" applyBorder="1" applyAlignment="1">
      <alignment horizontal="center" vertical="center" wrapText="1"/>
    </xf>
    <xf numFmtId="164" fontId="12" fillId="0" borderId="16" xfId="2" applyNumberFormat="1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 wrapText="1"/>
    </xf>
    <xf numFmtId="0" fontId="1" fillId="5" borderId="0" xfId="0" applyNumberFormat="1" applyFont="1" applyFill="1" applyBorder="1" applyAlignment="1">
      <alignment horizontal="center"/>
    </xf>
    <xf numFmtId="0" fontId="2" fillId="3" borderId="9" xfId="0" applyNumberFormat="1" applyFont="1" applyFill="1" applyBorder="1" applyAlignment="1">
      <alignment horizontal="center" vertical="center" wrapText="1"/>
    </xf>
    <xf numFmtId="0" fontId="6" fillId="2" borderId="9" xfId="0" applyNumberFormat="1" applyFont="1" applyFill="1" applyBorder="1" applyAlignment="1">
      <alignment horizontal="center" vertical="center" wrapText="1"/>
    </xf>
    <xf numFmtId="0" fontId="2" fillId="3" borderId="7" xfId="0" applyNumberFormat="1" applyFont="1" applyFill="1" applyBorder="1" applyAlignment="1">
      <alignment horizontal="center" vertical="center" wrapText="1"/>
    </xf>
    <xf numFmtId="0" fontId="6" fillId="2" borderId="7" xfId="0" applyNumberFormat="1" applyFont="1" applyFill="1" applyBorder="1" applyAlignment="1">
      <alignment horizontal="center" vertical="center" wrapText="1"/>
    </xf>
    <xf numFmtId="0" fontId="6" fillId="2" borderId="11" xfId="0" applyNumberFormat="1" applyFont="1" applyFill="1" applyBorder="1" applyAlignment="1">
      <alignment horizontal="center" vertical="center" wrapText="1"/>
    </xf>
    <xf numFmtId="0" fontId="5" fillId="0" borderId="14" xfId="0" applyNumberFormat="1" applyFont="1" applyFill="1" applyBorder="1" applyAlignment="1">
      <alignment horizontal="center" vertical="center" wrapText="1" readingOrder="1"/>
    </xf>
    <xf numFmtId="0" fontId="6" fillId="6" borderId="1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/>
    <xf numFmtId="0" fontId="1" fillId="5" borderId="0" xfId="0" applyNumberFormat="1" applyFont="1" applyFill="1" applyBorder="1" applyAlignment="1">
      <alignment horizontal="center"/>
    </xf>
    <xf numFmtId="0" fontId="6" fillId="0" borderId="8" xfId="0" applyNumberFormat="1" applyFont="1" applyFill="1" applyBorder="1" applyAlignment="1">
      <alignment horizontal="right"/>
    </xf>
    <xf numFmtId="0" fontId="4" fillId="2" borderId="7" xfId="0" applyNumberFormat="1" applyFont="1" applyFill="1" applyBorder="1" applyAlignment="1">
      <alignment horizontal="center" vertical="center" wrapText="1"/>
    </xf>
  </cellXfs>
  <cellStyles count="3">
    <cellStyle name="Graphics" xfId="1"/>
    <cellStyle name="Moeda" xfId="2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B8CCE4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7B7B7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390525</xdr:colOff>
      <xdr:row>1</xdr:row>
      <xdr:rowOff>23811</xdr:rowOff>
    </xdr:from>
    <xdr:to>
      <xdr:col>3</xdr:col>
      <xdr:colOff>200025</xdr:colOff>
      <xdr:row>4</xdr:row>
      <xdr:rowOff>-1</xdr:rowOff>
    </xdr:to>
    <xdr:pic>
      <xdr:nvPicPr>
        <xdr:cNvPr id="1057" name="Figura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14311"/>
          <a:ext cx="2143125" cy="7620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25560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O59"/>
  <sheetViews>
    <sheetView tabSelected="1" topLeftCell="G1" zoomScale="80" zoomScaleNormal="80" workbookViewId="0">
      <selection activeCell="W14" sqref="W14"/>
    </sheetView>
  </sheetViews>
  <sheetFormatPr defaultColWidth="15.140625" defaultRowHeight="15" customHeight="1" x14ac:dyDescent="0.25"/>
  <cols>
    <col min="1" max="1" width="16.42578125" style="1" customWidth="1"/>
    <col min="2" max="2" width="7.5703125" style="1" customWidth="1"/>
    <col min="3" max="3" width="11" style="1" customWidth="1"/>
    <col min="4" max="4" width="18.140625" style="1" customWidth="1"/>
    <col min="5" max="5" width="16.42578125" style="1" customWidth="1"/>
    <col min="6" max="6" width="15" style="1" customWidth="1"/>
    <col min="7" max="7" width="15.7109375" style="1" customWidth="1"/>
    <col min="8" max="8" width="19.85546875" style="1" bestFit="1" customWidth="1"/>
    <col min="9" max="9" width="17.5703125" style="1" bestFit="1" customWidth="1"/>
    <col min="10" max="10" width="16" style="1" customWidth="1"/>
    <col min="11" max="11" width="18.140625" style="1" customWidth="1"/>
    <col min="12" max="14" width="13.7109375" style="1" bestFit="1" customWidth="1"/>
    <col min="15" max="15" width="15.7109375" style="1" customWidth="1"/>
    <col min="16" max="16" width="15" style="1" customWidth="1"/>
    <col min="17" max="17" width="13" style="1" customWidth="1"/>
    <col min="18" max="18" width="12.42578125" style="1" customWidth="1"/>
    <col min="19" max="19" width="21.140625" style="1" customWidth="1"/>
    <col min="20" max="20" width="23.85546875" style="1" customWidth="1"/>
    <col min="21" max="21" width="20.140625" style="1" customWidth="1"/>
    <col min="22" max="22" width="20" style="1" customWidth="1"/>
    <col min="23" max="23" width="23.28515625" style="1" bestFit="1" customWidth="1"/>
    <col min="24" max="26" width="20.140625" style="1" customWidth="1"/>
    <col min="27" max="28" width="0" style="1" hidden="1" customWidth="1"/>
    <col min="29" max="16384" width="15.140625" style="1"/>
  </cols>
  <sheetData>
    <row r="1" spans="1:197" x14ac:dyDescent="0.25">
      <c r="A1" s="114"/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</row>
    <row r="2" spans="1:197" ht="21" customHeight="1" x14ac:dyDescent="0.35">
      <c r="A2" s="115" t="s">
        <v>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</row>
    <row r="3" spans="1:197" ht="21" customHeight="1" x14ac:dyDescent="0.35">
      <c r="A3" s="115" t="s">
        <v>170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</row>
    <row r="4" spans="1:197" ht="21" customHeight="1" x14ac:dyDescent="0.35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</row>
    <row r="5" spans="1:197" ht="15.75" customHeight="1" x14ac:dyDescent="0.3">
      <c r="A5" s="116" t="s">
        <v>169</v>
      </c>
      <c r="B5" s="116"/>
      <c r="C5" s="116"/>
      <c r="D5" s="116"/>
      <c r="E5" s="116"/>
      <c r="F5" s="116"/>
      <c r="G5" s="116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6"/>
      <c r="X5" s="116"/>
      <c r="Y5" s="116"/>
      <c r="Z5" s="116"/>
      <c r="AA5" s="116"/>
      <c r="AB5" s="116"/>
    </row>
    <row r="6" spans="1:197" ht="12.75" hidden="1" customHeight="1" x14ac:dyDescent="0.25">
      <c r="A6" s="2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4" t="s">
        <v>1</v>
      </c>
      <c r="V6" s="3"/>
      <c r="W6" s="3"/>
      <c r="X6" s="3"/>
      <c r="Y6" s="3"/>
      <c r="Z6" s="3"/>
      <c r="AA6" s="3"/>
      <c r="AB6" s="5"/>
    </row>
    <row r="7" spans="1:197" ht="12.75" hidden="1" customHeight="1" x14ac:dyDescent="0.25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4" t="s">
        <v>2</v>
      </c>
      <c r="V7" s="3"/>
      <c r="W7" s="3"/>
      <c r="X7" s="3"/>
      <c r="Y7" s="3"/>
      <c r="Z7" s="3"/>
      <c r="AA7" s="3"/>
      <c r="AB7" s="5"/>
    </row>
    <row r="8" spans="1:197" ht="12.75" hidden="1" customHeight="1" x14ac:dyDescent="0.25">
      <c r="A8" s="2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4" t="s">
        <v>3</v>
      </c>
      <c r="V8" s="3"/>
      <c r="W8" s="3"/>
      <c r="X8" s="3"/>
      <c r="Y8" s="3"/>
      <c r="Z8" s="3"/>
      <c r="AA8" s="3"/>
      <c r="AB8" s="5"/>
    </row>
    <row r="9" spans="1:197" ht="12.75" hidden="1" customHeight="1" x14ac:dyDescent="0.25">
      <c r="A9" s="2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4"/>
      <c r="V9" s="3"/>
      <c r="W9" s="3"/>
      <c r="X9" s="3"/>
      <c r="Y9" s="3"/>
      <c r="Z9" s="3"/>
      <c r="AA9" s="3"/>
      <c r="AB9" s="5"/>
    </row>
    <row r="10" spans="1:197" ht="12.75" hidden="1" customHeight="1" x14ac:dyDescent="0.25">
      <c r="A10" s="6" t="s">
        <v>4</v>
      </c>
      <c r="B10" s="7"/>
      <c r="C10" s="7"/>
      <c r="D10" s="8"/>
      <c r="E10" s="8"/>
      <c r="F10" s="8"/>
      <c r="G10" s="117" t="s">
        <v>5</v>
      </c>
      <c r="H10" s="117"/>
      <c r="I10" s="6"/>
      <c r="J10" s="6" t="s">
        <v>6</v>
      </c>
      <c r="K10" s="6"/>
      <c r="L10" s="8"/>
      <c r="M10" s="8"/>
      <c r="N10" s="8"/>
      <c r="O10" s="8"/>
      <c r="P10" s="8"/>
      <c r="Q10" s="8"/>
      <c r="R10" s="8"/>
      <c r="S10" s="8"/>
      <c r="T10" s="8"/>
      <c r="U10" s="9"/>
      <c r="V10" s="8"/>
      <c r="W10" s="8"/>
      <c r="X10" s="8"/>
      <c r="Y10" s="8"/>
      <c r="Z10" s="8"/>
      <c r="AA10" s="3"/>
      <c r="AB10" s="5"/>
    </row>
    <row r="11" spans="1:197" ht="18.600000000000001" customHeight="1" x14ac:dyDescent="0.25">
      <c r="A11" s="112" t="s">
        <v>140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0"/>
      <c r="AB11" s="11"/>
    </row>
    <row r="12" spans="1:197" ht="16.350000000000001" customHeight="1" x14ac:dyDescent="0.25">
      <c r="A12" s="111" t="s">
        <v>7</v>
      </c>
      <c r="B12" s="113" t="s">
        <v>8</v>
      </c>
      <c r="C12" s="113"/>
      <c r="D12" s="111" t="s">
        <v>9</v>
      </c>
      <c r="E12" s="111" t="s">
        <v>10</v>
      </c>
      <c r="F12" s="111" t="s">
        <v>11</v>
      </c>
      <c r="G12" s="111" t="s">
        <v>12</v>
      </c>
      <c r="H12" s="111" t="s">
        <v>13</v>
      </c>
      <c r="I12" s="111" t="s">
        <v>14</v>
      </c>
      <c r="J12" s="111" t="s">
        <v>15</v>
      </c>
      <c r="K12" s="111" t="s">
        <v>16</v>
      </c>
      <c r="L12" s="113" t="s">
        <v>17</v>
      </c>
      <c r="M12" s="113"/>
      <c r="N12" s="113"/>
      <c r="O12" s="113"/>
      <c r="P12" s="113" t="s">
        <v>18</v>
      </c>
      <c r="Q12" s="113"/>
      <c r="R12" s="43" t="s">
        <v>19</v>
      </c>
      <c r="S12" s="111" t="s">
        <v>20</v>
      </c>
      <c r="T12" s="111" t="s">
        <v>21</v>
      </c>
      <c r="U12" s="111" t="s">
        <v>22</v>
      </c>
      <c r="V12" s="111" t="s">
        <v>23</v>
      </c>
      <c r="W12" s="111" t="s">
        <v>24</v>
      </c>
      <c r="X12" s="111" t="s">
        <v>25</v>
      </c>
      <c r="Y12" s="111" t="s">
        <v>26</v>
      </c>
      <c r="Z12" s="111" t="s">
        <v>27</v>
      </c>
      <c r="AA12" s="107" t="s">
        <v>28</v>
      </c>
      <c r="AB12" s="109" t="s">
        <v>29</v>
      </c>
    </row>
    <row r="13" spans="1:197" ht="50.25" customHeight="1" x14ac:dyDescent="0.25">
      <c r="A13" s="111"/>
      <c r="B13" s="111"/>
      <c r="C13" s="113"/>
      <c r="D13" s="111"/>
      <c r="E13" s="111"/>
      <c r="F13" s="111"/>
      <c r="G13" s="111"/>
      <c r="H13" s="111"/>
      <c r="I13" s="111"/>
      <c r="J13" s="111"/>
      <c r="K13" s="111"/>
      <c r="L13" s="44" t="s">
        <v>30</v>
      </c>
      <c r="M13" s="44" t="s">
        <v>31</v>
      </c>
      <c r="N13" s="44" t="s">
        <v>32</v>
      </c>
      <c r="O13" s="44" t="s">
        <v>33</v>
      </c>
      <c r="P13" s="43" t="s">
        <v>34</v>
      </c>
      <c r="Q13" s="43" t="s">
        <v>35</v>
      </c>
      <c r="R13" s="43" t="s">
        <v>36</v>
      </c>
      <c r="S13" s="111"/>
      <c r="T13" s="111"/>
      <c r="U13" s="111"/>
      <c r="V13" s="111"/>
      <c r="W13" s="111"/>
      <c r="X13" s="111"/>
      <c r="Y13" s="111"/>
      <c r="Z13" s="111"/>
      <c r="AA13" s="108"/>
      <c r="AB13" s="110"/>
    </row>
    <row r="14" spans="1:197" ht="278.25" customHeight="1" x14ac:dyDescent="0.25">
      <c r="A14" s="30" t="s">
        <v>133</v>
      </c>
      <c r="B14" s="50" t="s">
        <v>141</v>
      </c>
      <c r="C14" s="21">
        <v>2015</v>
      </c>
      <c r="D14" s="22" t="s">
        <v>115</v>
      </c>
      <c r="E14" s="32" t="s">
        <v>136</v>
      </c>
      <c r="F14" s="38">
        <v>39252</v>
      </c>
      <c r="G14" s="22" t="s">
        <v>135</v>
      </c>
      <c r="H14" s="22" t="s">
        <v>106</v>
      </c>
      <c r="I14" s="20" t="s">
        <v>109</v>
      </c>
      <c r="J14" s="32" t="s">
        <v>110</v>
      </c>
      <c r="K14" s="22" t="s">
        <v>111</v>
      </c>
      <c r="L14" s="29">
        <v>37978</v>
      </c>
      <c r="M14" s="29">
        <v>37979</v>
      </c>
      <c r="N14" s="29">
        <v>38345</v>
      </c>
      <c r="O14" s="29">
        <v>42677</v>
      </c>
      <c r="P14" s="50" t="s">
        <v>142</v>
      </c>
      <c r="Q14" s="73" t="s">
        <v>143</v>
      </c>
      <c r="R14" s="37"/>
      <c r="S14" s="36" t="s">
        <v>108</v>
      </c>
      <c r="T14" s="40" t="s">
        <v>107</v>
      </c>
      <c r="U14" s="35" t="s">
        <v>47</v>
      </c>
      <c r="V14" s="34">
        <v>13881746.99</v>
      </c>
      <c r="W14" s="25" t="s">
        <v>114</v>
      </c>
      <c r="X14" s="34">
        <v>1542416.33</v>
      </c>
      <c r="Y14" s="34">
        <v>15424163.32</v>
      </c>
      <c r="Z14" s="18" t="s">
        <v>105</v>
      </c>
      <c r="AA14" s="75"/>
      <c r="AB14" s="76"/>
      <c r="EY14" s="77"/>
      <c r="EZ14" s="77"/>
      <c r="FA14" s="77"/>
      <c r="FB14" s="77"/>
      <c r="FC14" s="77"/>
      <c r="FD14" s="77"/>
      <c r="FE14" s="77"/>
      <c r="FF14" s="77"/>
      <c r="FG14" s="77"/>
      <c r="FH14" s="77"/>
      <c r="FI14" s="77"/>
      <c r="FJ14" s="77"/>
      <c r="FK14" s="77"/>
      <c r="FL14" s="77"/>
      <c r="FM14" s="77"/>
      <c r="FN14" s="77"/>
      <c r="FO14" s="77"/>
      <c r="FP14" s="77"/>
      <c r="FQ14" s="77"/>
      <c r="FR14" s="77"/>
      <c r="FS14" s="77"/>
      <c r="FT14" s="77"/>
      <c r="FU14" s="77"/>
      <c r="FV14" s="77"/>
      <c r="FW14" s="77"/>
      <c r="FX14" s="77"/>
      <c r="FY14" s="77"/>
      <c r="FZ14" s="77"/>
      <c r="GA14" s="77"/>
      <c r="GB14" s="77"/>
      <c r="GC14" s="77"/>
      <c r="GD14" s="77"/>
      <c r="GE14" s="77"/>
      <c r="GF14" s="77"/>
      <c r="GG14" s="77"/>
      <c r="GH14" s="77"/>
      <c r="GI14" s="77"/>
      <c r="GJ14" s="77"/>
      <c r="GK14" s="77"/>
      <c r="GL14" s="77"/>
      <c r="GM14" s="77"/>
      <c r="GN14" s="77"/>
      <c r="GO14" s="77"/>
    </row>
    <row r="15" spans="1:197" ht="274.5" customHeight="1" x14ac:dyDescent="0.25">
      <c r="A15" s="30" t="s">
        <v>134</v>
      </c>
      <c r="B15" s="50" t="s">
        <v>144</v>
      </c>
      <c r="C15" s="73">
        <v>2015</v>
      </c>
      <c r="D15" s="22" t="s">
        <v>116</v>
      </c>
      <c r="E15" s="32" t="s">
        <v>136</v>
      </c>
      <c r="F15" s="38">
        <v>39252</v>
      </c>
      <c r="G15" s="22" t="s">
        <v>135</v>
      </c>
      <c r="H15" s="22" t="s">
        <v>106</v>
      </c>
      <c r="I15" s="20" t="s">
        <v>109</v>
      </c>
      <c r="J15" s="32" t="s">
        <v>110</v>
      </c>
      <c r="K15" s="22" t="s">
        <v>111</v>
      </c>
      <c r="L15" s="29">
        <v>39588</v>
      </c>
      <c r="M15" s="29">
        <v>39596</v>
      </c>
      <c r="N15" s="29">
        <v>40136</v>
      </c>
      <c r="O15" s="78">
        <v>42691</v>
      </c>
      <c r="P15" s="50" t="s">
        <v>145</v>
      </c>
      <c r="Q15" s="50" t="s">
        <v>146</v>
      </c>
      <c r="R15" s="37"/>
      <c r="S15" s="45" t="s">
        <v>117</v>
      </c>
      <c r="T15" s="36" t="s">
        <v>107</v>
      </c>
      <c r="U15" s="35" t="s">
        <v>47</v>
      </c>
      <c r="V15" s="34">
        <v>27074460.579999998</v>
      </c>
      <c r="W15" s="25" t="s">
        <v>118</v>
      </c>
      <c r="X15" s="34">
        <v>3008273.4</v>
      </c>
      <c r="Y15" s="34">
        <v>30082733.98</v>
      </c>
      <c r="Z15" s="18" t="s">
        <v>105</v>
      </c>
      <c r="AA15" s="75"/>
      <c r="AB15" s="76"/>
    </row>
    <row r="16" spans="1:197" s="87" customFormat="1" ht="96" x14ac:dyDescent="0.25">
      <c r="A16" s="79" t="s">
        <v>87</v>
      </c>
      <c r="B16" s="80"/>
      <c r="C16" s="78">
        <v>42278</v>
      </c>
      <c r="D16" s="73" t="s">
        <v>147</v>
      </c>
      <c r="E16" s="73" t="s">
        <v>82</v>
      </c>
      <c r="F16" s="73">
        <v>255000</v>
      </c>
      <c r="G16" s="73" t="s">
        <v>148</v>
      </c>
      <c r="H16" s="81" t="s">
        <v>106</v>
      </c>
      <c r="I16" s="82" t="s">
        <v>41</v>
      </c>
      <c r="J16" s="32" t="s">
        <v>110</v>
      </c>
      <c r="K16" s="22" t="s">
        <v>149</v>
      </c>
      <c r="L16" s="78">
        <v>39447</v>
      </c>
      <c r="M16" s="78">
        <v>39464</v>
      </c>
      <c r="N16" s="78">
        <v>40178</v>
      </c>
      <c r="O16" s="78">
        <v>42644</v>
      </c>
      <c r="P16" s="50" t="s">
        <v>150</v>
      </c>
      <c r="Q16" s="73" t="s">
        <v>151</v>
      </c>
      <c r="R16" s="73"/>
      <c r="S16" s="73" t="s">
        <v>89</v>
      </c>
      <c r="T16" s="73"/>
      <c r="U16" s="79" t="s">
        <v>47</v>
      </c>
      <c r="V16" s="83">
        <v>4700000</v>
      </c>
      <c r="W16" s="84" t="s">
        <v>48</v>
      </c>
      <c r="X16" s="83">
        <v>522222.22</v>
      </c>
      <c r="Y16" s="83">
        <f>V16+X16</f>
        <v>5222222.22</v>
      </c>
      <c r="Z16" s="73" t="s">
        <v>90</v>
      </c>
      <c r="AA16" s="85"/>
      <c r="AB16" s="86"/>
    </row>
    <row r="17" spans="1:28" ht="240" x14ac:dyDescent="0.25">
      <c r="A17" s="49" t="s">
        <v>91</v>
      </c>
      <c r="B17" s="88"/>
      <c r="C17" s="78">
        <v>41901</v>
      </c>
      <c r="D17" s="73"/>
      <c r="E17" s="21" t="s">
        <v>82</v>
      </c>
      <c r="F17" s="73"/>
      <c r="G17" s="73"/>
      <c r="H17" s="22" t="s">
        <v>152</v>
      </c>
      <c r="I17" s="22" t="s">
        <v>63</v>
      </c>
      <c r="J17" s="22" t="s">
        <v>64</v>
      </c>
      <c r="K17" s="22" t="s">
        <v>92</v>
      </c>
      <c r="L17" s="29">
        <v>39447</v>
      </c>
      <c r="M17" s="29">
        <v>39464</v>
      </c>
      <c r="N17" s="29">
        <v>40543</v>
      </c>
      <c r="O17" s="78">
        <v>42243</v>
      </c>
      <c r="P17" s="18" t="s">
        <v>88</v>
      </c>
      <c r="Q17" s="22"/>
      <c r="R17" s="73" t="s">
        <v>93</v>
      </c>
      <c r="S17" s="22" t="s">
        <v>94</v>
      </c>
      <c r="T17" s="22" t="s">
        <v>95</v>
      </c>
      <c r="U17" s="73"/>
      <c r="V17" s="26">
        <v>3000000</v>
      </c>
      <c r="W17" s="27" t="s">
        <v>48</v>
      </c>
      <c r="X17" s="26">
        <v>436366.18</v>
      </c>
      <c r="Y17" s="26">
        <f>V17+X17</f>
        <v>3436366.18</v>
      </c>
      <c r="Z17" s="21" t="s">
        <v>90</v>
      </c>
      <c r="AA17" s="75"/>
      <c r="AB17" s="76"/>
    </row>
    <row r="18" spans="1:28" ht="166.5" customHeight="1" x14ac:dyDescent="0.25">
      <c r="A18" s="33" t="s">
        <v>119</v>
      </c>
      <c r="B18" s="50" t="s">
        <v>55</v>
      </c>
      <c r="C18" s="73">
        <v>2015</v>
      </c>
      <c r="D18" s="73"/>
      <c r="E18" s="46" t="s">
        <v>120</v>
      </c>
      <c r="F18" s="74"/>
      <c r="G18" s="22" t="s">
        <v>153</v>
      </c>
      <c r="H18" s="22" t="s">
        <v>106</v>
      </c>
      <c r="I18" s="20" t="s">
        <v>121</v>
      </c>
      <c r="J18" s="32" t="s">
        <v>110</v>
      </c>
      <c r="K18" s="22" t="s">
        <v>111</v>
      </c>
      <c r="L18" s="29">
        <v>40539</v>
      </c>
      <c r="M18" s="29">
        <v>40550</v>
      </c>
      <c r="N18" s="29">
        <v>41270</v>
      </c>
      <c r="O18" s="78">
        <v>42548</v>
      </c>
      <c r="P18" s="50" t="s">
        <v>154</v>
      </c>
      <c r="Q18" s="50" t="s">
        <v>97</v>
      </c>
      <c r="R18" s="37"/>
      <c r="S18" s="47" t="s">
        <v>122</v>
      </c>
      <c r="T18" s="36" t="s">
        <v>123</v>
      </c>
      <c r="U18" s="35" t="s">
        <v>47</v>
      </c>
      <c r="V18" s="48">
        <v>1965393.85</v>
      </c>
      <c r="W18" s="25" t="s">
        <v>124</v>
      </c>
      <c r="X18" s="48">
        <v>0</v>
      </c>
      <c r="Y18" s="48">
        <v>1965393.85</v>
      </c>
      <c r="Z18" s="18" t="s">
        <v>130</v>
      </c>
      <c r="AA18" s="75"/>
      <c r="AB18" s="76"/>
    </row>
    <row r="19" spans="1:28" ht="384" x14ac:dyDescent="0.25">
      <c r="A19" s="49" t="s">
        <v>54</v>
      </c>
      <c r="B19" s="21" t="s">
        <v>55</v>
      </c>
      <c r="C19" s="28">
        <v>41992</v>
      </c>
      <c r="D19" s="21"/>
      <c r="E19" s="21" t="s">
        <v>39</v>
      </c>
      <c r="F19" s="21"/>
      <c r="G19" s="22"/>
      <c r="H19" s="20" t="s">
        <v>40</v>
      </c>
      <c r="I19" s="20" t="s">
        <v>41</v>
      </c>
      <c r="J19" s="39" t="s">
        <v>110</v>
      </c>
      <c r="K19" s="20" t="s">
        <v>42</v>
      </c>
      <c r="L19" s="29">
        <v>40907</v>
      </c>
      <c r="M19" s="29">
        <v>40913</v>
      </c>
      <c r="N19" s="29">
        <v>41277</v>
      </c>
      <c r="O19" s="29">
        <v>42372</v>
      </c>
      <c r="P19" s="18" t="s">
        <v>56</v>
      </c>
      <c r="Q19" s="18" t="s">
        <v>57</v>
      </c>
      <c r="R19" s="22"/>
      <c r="S19" s="22" t="s">
        <v>58</v>
      </c>
      <c r="T19" s="22" t="s">
        <v>59</v>
      </c>
      <c r="U19" s="30" t="s">
        <v>47</v>
      </c>
      <c r="V19" s="26">
        <v>28804271</v>
      </c>
      <c r="W19" s="27" t="s">
        <v>48</v>
      </c>
      <c r="X19" s="26">
        <v>3200474.56</v>
      </c>
      <c r="Y19" s="27">
        <f t="shared" ref="Y19:Y22" si="0">V19+X19</f>
        <v>32004745.559999999</v>
      </c>
      <c r="Z19" s="21" t="s">
        <v>138</v>
      </c>
      <c r="AA19" s="42"/>
      <c r="AB19" s="41"/>
    </row>
    <row r="20" spans="1:28" s="87" customFormat="1" ht="409.5" x14ac:dyDescent="0.25">
      <c r="A20" s="79" t="s">
        <v>96</v>
      </c>
      <c r="B20" s="73"/>
      <c r="C20" s="78">
        <v>42346</v>
      </c>
      <c r="D20" s="73" t="s">
        <v>155</v>
      </c>
      <c r="E20" s="73" t="s">
        <v>39</v>
      </c>
      <c r="F20" s="73"/>
      <c r="G20" s="73" t="s">
        <v>156</v>
      </c>
      <c r="H20" s="81" t="s">
        <v>106</v>
      </c>
      <c r="I20" s="82" t="s">
        <v>41</v>
      </c>
      <c r="J20" s="81" t="s">
        <v>110</v>
      </c>
      <c r="K20" s="89" t="s">
        <v>42</v>
      </c>
      <c r="L20" s="78">
        <v>41208</v>
      </c>
      <c r="M20" s="78">
        <v>41211</v>
      </c>
      <c r="N20" s="78">
        <v>42033</v>
      </c>
      <c r="O20" s="78">
        <v>42581</v>
      </c>
      <c r="P20" s="50" t="s">
        <v>157</v>
      </c>
      <c r="Q20" s="78" t="s">
        <v>158</v>
      </c>
      <c r="R20" s="78"/>
      <c r="S20" s="73" t="s">
        <v>98</v>
      </c>
      <c r="T20" s="78" t="s">
        <v>99</v>
      </c>
      <c r="U20" s="79" t="s">
        <v>47</v>
      </c>
      <c r="V20" s="83">
        <v>200000000</v>
      </c>
      <c r="W20" s="84" t="s">
        <v>48</v>
      </c>
      <c r="X20" s="83">
        <v>134277202.18000001</v>
      </c>
      <c r="Y20" s="83">
        <f t="shared" si="0"/>
        <v>334277202.18000001</v>
      </c>
      <c r="Z20" s="50" t="s">
        <v>49</v>
      </c>
      <c r="AA20" s="85"/>
      <c r="AB20" s="86"/>
    </row>
    <row r="21" spans="1:28" s="87" customFormat="1" ht="252" x14ac:dyDescent="0.25">
      <c r="A21" s="23" t="s">
        <v>100</v>
      </c>
      <c r="B21" s="73"/>
      <c r="C21" s="78">
        <v>42334</v>
      </c>
      <c r="D21" s="90" t="s">
        <v>159</v>
      </c>
      <c r="E21" s="73" t="s">
        <v>39</v>
      </c>
      <c r="F21" s="73"/>
      <c r="G21" s="73" t="s">
        <v>156</v>
      </c>
      <c r="H21" s="81" t="s">
        <v>106</v>
      </c>
      <c r="I21" s="82" t="s">
        <v>41</v>
      </c>
      <c r="J21" s="81" t="s">
        <v>110</v>
      </c>
      <c r="K21" s="89" t="s">
        <v>42</v>
      </c>
      <c r="L21" s="78">
        <v>41971</v>
      </c>
      <c r="M21" s="78">
        <v>41971</v>
      </c>
      <c r="N21" s="78">
        <v>42335</v>
      </c>
      <c r="O21" s="78">
        <v>42947</v>
      </c>
      <c r="P21" s="78" t="s">
        <v>76</v>
      </c>
      <c r="Q21" s="78" t="s">
        <v>70</v>
      </c>
      <c r="R21" s="78"/>
      <c r="S21" s="73" t="s">
        <v>101</v>
      </c>
      <c r="T21" s="73" t="s">
        <v>46</v>
      </c>
      <c r="U21" s="79" t="s">
        <v>47</v>
      </c>
      <c r="V21" s="91">
        <v>11540000</v>
      </c>
      <c r="W21" s="92" t="s">
        <v>48</v>
      </c>
      <c r="X21" s="83">
        <v>3460000</v>
      </c>
      <c r="Y21" s="91">
        <f t="shared" si="0"/>
        <v>15000000</v>
      </c>
      <c r="Z21" s="50" t="s">
        <v>102</v>
      </c>
      <c r="AA21" s="85"/>
      <c r="AB21" s="86"/>
    </row>
    <row r="22" spans="1:28" s="87" customFormat="1" ht="252" x14ac:dyDescent="0.25">
      <c r="A22" s="79" t="s">
        <v>103</v>
      </c>
      <c r="B22" s="73"/>
      <c r="C22" s="78">
        <v>42334</v>
      </c>
      <c r="D22" s="90" t="s">
        <v>160</v>
      </c>
      <c r="E22" s="73" t="s">
        <v>39</v>
      </c>
      <c r="F22" s="73"/>
      <c r="G22" s="73" t="s">
        <v>156</v>
      </c>
      <c r="H22" s="81" t="s">
        <v>106</v>
      </c>
      <c r="I22" s="82" t="s">
        <v>41</v>
      </c>
      <c r="J22" s="81" t="s">
        <v>110</v>
      </c>
      <c r="K22" s="89" t="s">
        <v>42</v>
      </c>
      <c r="L22" s="78">
        <v>41971</v>
      </c>
      <c r="M22" s="78">
        <v>41971</v>
      </c>
      <c r="N22" s="78">
        <v>42335</v>
      </c>
      <c r="O22" s="78">
        <v>42794</v>
      </c>
      <c r="P22" s="78" t="s">
        <v>76</v>
      </c>
      <c r="Q22" s="78" t="s">
        <v>44</v>
      </c>
      <c r="R22" s="93"/>
      <c r="S22" s="73" t="s">
        <v>104</v>
      </c>
      <c r="T22" s="73" t="s">
        <v>46</v>
      </c>
      <c r="U22" s="79" t="s">
        <v>47</v>
      </c>
      <c r="V22" s="83">
        <v>38460000</v>
      </c>
      <c r="W22" s="92" t="s">
        <v>48</v>
      </c>
      <c r="X22" s="83">
        <v>11540000</v>
      </c>
      <c r="Y22" s="83">
        <f t="shared" si="0"/>
        <v>50000000</v>
      </c>
      <c r="Z22" s="50" t="s">
        <v>102</v>
      </c>
      <c r="AA22" s="85"/>
      <c r="AB22" s="86"/>
    </row>
    <row r="23" spans="1:28" ht="252" x14ac:dyDescent="0.25">
      <c r="A23" s="30" t="s">
        <v>37</v>
      </c>
      <c r="B23" s="18" t="s">
        <v>38</v>
      </c>
      <c r="C23" s="19">
        <v>42250</v>
      </c>
      <c r="D23" s="20"/>
      <c r="E23" s="21" t="s">
        <v>39</v>
      </c>
      <c r="F23" s="21"/>
      <c r="G23" s="22"/>
      <c r="H23" s="20" t="s">
        <v>40</v>
      </c>
      <c r="I23" s="20" t="s">
        <v>41</v>
      </c>
      <c r="J23" s="20" t="s">
        <v>110</v>
      </c>
      <c r="K23" s="20" t="s">
        <v>42</v>
      </c>
      <c r="L23" s="29">
        <v>41270</v>
      </c>
      <c r="M23" s="29">
        <v>41270</v>
      </c>
      <c r="N23" s="29">
        <v>41870</v>
      </c>
      <c r="O23" s="29">
        <v>42589</v>
      </c>
      <c r="P23" s="18" t="s">
        <v>43</v>
      </c>
      <c r="Q23" s="18" t="s">
        <v>44</v>
      </c>
      <c r="R23" s="18"/>
      <c r="S23" s="22" t="s">
        <v>45</v>
      </c>
      <c r="T23" s="22" t="s">
        <v>46</v>
      </c>
      <c r="U23" s="23" t="s">
        <v>47</v>
      </c>
      <c r="V23" s="24">
        <v>99274541.430000007</v>
      </c>
      <c r="W23" s="25" t="s">
        <v>113</v>
      </c>
      <c r="X23" s="26">
        <v>0</v>
      </c>
      <c r="Y23" s="24">
        <f t="shared" ref="Y23:Y26" si="1">V23+X23</f>
        <v>99274541.430000007</v>
      </c>
      <c r="Z23" s="18" t="s">
        <v>49</v>
      </c>
      <c r="AA23" s="42"/>
      <c r="AB23" s="41"/>
    </row>
    <row r="24" spans="1:28" s="87" customFormat="1" ht="252" x14ac:dyDescent="0.25">
      <c r="A24" s="79" t="s">
        <v>50</v>
      </c>
      <c r="B24" s="50" t="s">
        <v>61</v>
      </c>
      <c r="C24" s="94">
        <v>42278</v>
      </c>
      <c r="D24" s="73" t="s">
        <v>161</v>
      </c>
      <c r="E24" s="73" t="s">
        <v>39</v>
      </c>
      <c r="F24" s="95"/>
      <c r="G24" s="73" t="s">
        <v>162</v>
      </c>
      <c r="H24" s="82" t="s">
        <v>106</v>
      </c>
      <c r="I24" s="82" t="s">
        <v>41</v>
      </c>
      <c r="J24" s="81" t="s">
        <v>110</v>
      </c>
      <c r="K24" s="82" t="s">
        <v>42</v>
      </c>
      <c r="L24" s="78">
        <v>41285</v>
      </c>
      <c r="M24" s="78">
        <v>41285</v>
      </c>
      <c r="N24" s="78">
        <v>41824</v>
      </c>
      <c r="O24" s="78">
        <v>42643</v>
      </c>
      <c r="P24" s="50" t="s">
        <v>163</v>
      </c>
      <c r="Q24" s="50" t="s">
        <v>164</v>
      </c>
      <c r="R24" s="95"/>
      <c r="S24" s="73" t="s">
        <v>52</v>
      </c>
      <c r="T24" s="73" t="s">
        <v>46</v>
      </c>
      <c r="U24" s="23" t="s">
        <v>47</v>
      </c>
      <c r="V24" s="84">
        <v>61435132.560000002</v>
      </c>
      <c r="W24" s="84" t="s">
        <v>48</v>
      </c>
      <c r="X24" s="83">
        <v>0</v>
      </c>
      <c r="Y24" s="84">
        <f t="shared" si="1"/>
        <v>61435132.560000002</v>
      </c>
      <c r="Z24" s="50" t="s">
        <v>53</v>
      </c>
      <c r="AA24" s="85"/>
      <c r="AB24" s="86"/>
    </row>
    <row r="25" spans="1:28" s="87" customFormat="1" ht="204" x14ac:dyDescent="0.25">
      <c r="A25" s="79" t="s">
        <v>60</v>
      </c>
      <c r="B25" s="73" t="s">
        <v>132</v>
      </c>
      <c r="C25" s="78">
        <v>42356</v>
      </c>
      <c r="D25" s="73" t="s">
        <v>165</v>
      </c>
      <c r="E25" s="73" t="s">
        <v>39</v>
      </c>
      <c r="F25" s="73">
        <v>5300013</v>
      </c>
      <c r="G25" s="73" t="s">
        <v>156</v>
      </c>
      <c r="H25" s="73" t="s">
        <v>152</v>
      </c>
      <c r="I25" s="73" t="s">
        <v>63</v>
      </c>
      <c r="J25" s="73" t="s">
        <v>64</v>
      </c>
      <c r="K25" s="73" t="s">
        <v>65</v>
      </c>
      <c r="L25" s="78">
        <v>41274</v>
      </c>
      <c r="M25" s="78">
        <v>41281</v>
      </c>
      <c r="N25" s="78">
        <v>41828</v>
      </c>
      <c r="O25" s="78">
        <v>42597</v>
      </c>
      <c r="P25" s="50" t="s">
        <v>163</v>
      </c>
      <c r="Q25" s="50" t="s">
        <v>158</v>
      </c>
      <c r="R25" s="73"/>
      <c r="S25" s="73" t="s">
        <v>66</v>
      </c>
      <c r="T25" s="73" t="s">
        <v>67</v>
      </c>
      <c r="U25" s="79" t="s">
        <v>47</v>
      </c>
      <c r="V25" s="83">
        <v>1500000</v>
      </c>
      <c r="W25" s="96" t="s">
        <v>48</v>
      </c>
      <c r="X25" s="83">
        <v>203316.33</v>
      </c>
      <c r="Y25" s="84">
        <f t="shared" si="1"/>
        <v>1703316.33</v>
      </c>
      <c r="Z25" s="73" t="s">
        <v>137</v>
      </c>
      <c r="AA25" s="85"/>
      <c r="AB25" s="86"/>
    </row>
    <row r="26" spans="1:28" s="87" customFormat="1" ht="324" x14ac:dyDescent="0.25">
      <c r="A26" s="79" t="s">
        <v>81</v>
      </c>
      <c r="B26" s="97" t="s">
        <v>55</v>
      </c>
      <c r="C26" s="98">
        <v>42136</v>
      </c>
      <c r="D26" s="97" t="s">
        <v>166</v>
      </c>
      <c r="E26" s="97" t="s">
        <v>82</v>
      </c>
      <c r="F26" s="97">
        <v>255000</v>
      </c>
      <c r="G26" s="97" t="s">
        <v>167</v>
      </c>
      <c r="H26" s="99" t="s">
        <v>83</v>
      </c>
      <c r="I26" s="100" t="s">
        <v>41</v>
      </c>
      <c r="J26" s="99" t="s">
        <v>110</v>
      </c>
      <c r="K26" s="100" t="s">
        <v>84</v>
      </c>
      <c r="L26" s="98">
        <v>41225</v>
      </c>
      <c r="M26" s="98">
        <v>41234</v>
      </c>
      <c r="N26" s="98">
        <v>41955</v>
      </c>
      <c r="O26" s="98">
        <v>42502</v>
      </c>
      <c r="P26" s="101" t="s">
        <v>168</v>
      </c>
      <c r="Q26" s="101" t="s">
        <v>112</v>
      </c>
      <c r="R26" s="97"/>
      <c r="S26" s="97" t="s">
        <v>85</v>
      </c>
      <c r="T26" s="97" t="s">
        <v>86</v>
      </c>
      <c r="U26" s="102" t="s">
        <v>47</v>
      </c>
      <c r="V26" s="103">
        <v>4763573.8899999997</v>
      </c>
      <c r="W26" s="104" t="s">
        <v>48</v>
      </c>
      <c r="X26" s="103">
        <v>0</v>
      </c>
      <c r="Y26" s="103">
        <f t="shared" si="1"/>
        <v>4763573.8899999997</v>
      </c>
      <c r="Z26" s="105" t="s">
        <v>139</v>
      </c>
      <c r="AA26" s="85"/>
      <c r="AB26" s="86"/>
    </row>
    <row r="27" spans="1:28" ht="235.5" customHeight="1" x14ac:dyDescent="0.25">
      <c r="A27" s="33" t="s">
        <v>125</v>
      </c>
      <c r="B27" s="50" t="s">
        <v>38</v>
      </c>
      <c r="C27" s="73">
        <v>2015</v>
      </c>
      <c r="D27" s="73"/>
      <c r="E27" s="46" t="s">
        <v>126</v>
      </c>
      <c r="F27" s="74"/>
      <c r="G27" s="51" t="s">
        <v>131</v>
      </c>
      <c r="H27" s="22" t="s">
        <v>106</v>
      </c>
      <c r="I27" s="20" t="s">
        <v>121</v>
      </c>
      <c r="J27" s="32" t="s">
        <v>110</v>
      </c>
      <c r="K27" s="22" t="s">
        <v>111</v>
      </c>
      <c r="L27" s="29">
        <v>41424</v>
      </c>
      <c r="M27" s="29">
        <v>41440</v>
      </c>
      <c r="N27" s="29">
        <v>42154</v>
      </c>
      <c r="O27" s="78">
        <v>42334</v>
      </c>
      <c r="P27" s="50" t="s">
        <v>51</v>
      </c>
      <c r="Q27" s="50"/>
      <c r="R27" s="37"/>
      <c r="S27" s="36" t="s">
        <v>127</v>
      </c>
      <c r="T27" s="36" t="s">
        <v>128</v>
      </c>
      <c r="U27" s="35" t="s">
        <v>3</v>
      </c>
      <c r="V27" s="48">
        <v>781682.16</v>
      </c>
      <c r="W27" s="25" t="s">
        <v>129</v>
      </c>
      <c r="X27" s="48">
        <v>0</v>
      </c>
      <c r="Y27" s="48">
        <v>1380196.99</v>
      </c>
      <c r="Z27" s="18" t="s">
        <v>130</v>
      </c>
      <c r="AA27" s="75"/>
      <c r="AB27" s="76"/>
    </row>
    <row r="28" spans="1:28" ht="204" x14ac:dyDescent="0.25">
      <c r="A28" s="49" t="s">
        <v>68</v>
      </c>
      <c r="B28" s="21" t="s">
        <v>69</v>
      </c>
      <c r="C28" s="28">
        <v>42170</v>
      </c>
      <c r="D28" s="21"/>
      <c r="E28" s="21" t="s">
        <v>39</v>
      </c>
      <c r="F28" s="21"/>
      <c r="G28" s="22"/>
      <c r="H28" s="22" t="s">
        <v>62</v>
      </c>
      <c r="I28" s="22" t="s">
        <v>63</v>
      </c>
      <c r="J28" s="22" t="s">
        <v>64</v>
      </c>
      <c r="K28" s="22" t="s">
        <v>65</v>
      </c>
      <c r="L28" s="29">
        <v>41638</v>
      </c>
      <c r="M28" s="29">
        <v>41659</v>
      </c>
      <c r="N28" s="29">
        <v>42206</v>
      </c>
      <c r="O28" s="29">
        <v>42570</v>
      </c>
      <c r="P28" s="18" t="s">
        <v>70</v>
      </c>
      <c r="Q28" s="18" t="s">
        <v>71</v>
      </c>
      <c r="R28" s="22"/>
      <c r="S28" s="22" t="s">
        <v>72</v>
      </c>
      <c r="T28" s="22" t="s">
        <v>73</v>
      </c>
      <c r="U28" s="30" t="s">
        <v>47</v>
      </c>
      <c r="V28" s="26">
        <v>2000000</v>
      </c>
      <c r="W28" s="27" t="s">
        <v>48</v>
      </c>
      <c r="X28" s="26">
        <v>2477975.67</v>
      </c>
      <c r="Y28" s="27">
        <f t="shared" ref="Y28:Y29" si="2">V28+X28</f>
        <v>4477975.67</v>
      </c>
      <c r="Z28" s="22" t="s">
        <v>53</v>
      </c>
      <c r="AA28" s="17"/>
      <c r="AB28" s="12"/>
    </row>
    <row r="29" spans="1:28" ht="408" x14ac:dyDescent="0.25">
      <c r="A29" s="49" t="s">
        <v>74</v>
      </c>
      <c r="B29" s="21" t="s">
        <v>38</v>
      </c>
      <c r="C29" s="28">
        <v>42265</v>
      </c>
      <c r="D29" s="21"/>
      <c r="E29" s="21" t="s">
        <v>39</v>
      </c>
      <c r="F29" s="21"/>
      <c r="G29" s="22"/>
      <c r="H29" s="22" t="s">
        <v>62</v>
      </c>
      <c r="I29" s="22" t="s">
        <v>63</v>
      </c>
      <c r="J29" s="22" t="s">
        <v>64</v>
      </c>
      <c r="K29" s="22" t="s">
        <v>75</v>
      </c>
      <c r="L29" s="29">
        <v>41858</v>
      </c>
      <c r="M29" s="29">
        <v>41863</v>
      </c>
      <c r="N29" s="29">
        <v>42223</v>
      </c>
      <c r="O29" s="29">
        <v>42954</v>
      </c>
      <c r="P29" s="18" t="s">
        <v>76</v>
      </c>
      <c r="Q29" s="18" t="s">
        <v>77</v>
      </c>
      <c r="R29" s="22"/>
      <c r="S29" s="22" t="s">
        <v>78</v>
      </c>
      <c r="T29" s="22" t="s">
        <v>79</v>
      </c>
      <c r="U29" s="22" t="s">
        <v>47</v>
      </c>
      <c r="V29" s="26">
        <v>50434175.119999997</v>
      </c>
      <c r="W29" s="27" t="s">
        <v>48</v>
      </c>
      <c r="X29" s="26">
        <v>0</v>
      </c>
      <c r="Y29" s="26">
        <f t="shared" si="2"/>
        <v>50434175.119999997</v>
      </c>
      <c r="Z29" s="21" t="s">
        <v>80</v>
      </c>
      <c r="AA29" s="17"/>
      <c r="AB29" s="12"/>
    </row>
    <row r="30" spans="1:28" x14ac:dyDescent="0.25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31"/>
      <c r="AB30" s="13"/>
    </row>
    <row r="31" spans="1:28" ht="18.75" customHeight="1" x14ac:dyDescent="0.25">
      <c r="A31" s="52"/>
      <c r="B31" s="52"/>
      <c r="C31" s="52"/>
      <c r="D31" s="53"/>
      <c r="E31" s="52"/>
      <c r="F31" s="54"/>
      <c r="G31" s="64"/>
      <c r="H31" s="52"/>
      <c r="I31" s="52"/>
      <c r="J31" s="52"/>
      <c r="K31" s="52"/>
      <c r="L31" s="55"/>
      <c r="M31" s="55"/>
      <c r="N31" s="52"/>
      <c r="O31" s="55"/>
      <c r="P31" s="55"/>
      <c r="Q31" s="55"/>
      <c r="R31" s="55"/>
      <c r="S31" s="52"/>
      <c r="T31" s="52"/>
      <c r="U31" s="52"/>
      <c r="V31" s="56"/>
      <c r="W31" s="56"/>
      <c r="X31" s="56"/>
      <c r="Y31" s="56"/>
      <c r="Z31" s="52"/>
      <c r="AA31" s="13"/>
      <c r="AB31" s="13"/>
    </row>
    <row r="32" spans="1:28" ht="18.75" customHeight="1" x14ac:dyDescent="0.25">
      <c r="A32" s="57"/>
      <c r="B32" s="57"/>
      <c r="C32" s="57"/>
      <c r="D32" s="57"/>
      <c r="E32" s="57"/>
      <c r="F32" s="58"/>
      <c r="G32" s="65"/>
      <c r="H32" s="57"/>
      <c r="I32" s="57"/>
      <c r="J32" s="57"/>
      <c r="K32" s="57"/>
      <c r="L32" s="59"/>
      <c r="M32" s="57"/>
      <c r="N32" s="59"/>
      <c r="O32" s="59"/>
      <c r="P32" s="59"/>
      <c r="Q32" s="59"/>
      <c r="R32" s="59"/>
      <c r="S32" s="57"/>
      <c r="T32" s="57"/>
      <c r="U32" s="57"/>
      <c r="V32" s="60"/>
      <c r="W32" s="60"/>
      <c r="X32" s="60"/>
      <c r="Y32" s="60"/>
      <c r="Z32" s="57"/>
      <c r="AA32" s="13"/>
      <c r="AB32" s="13"/>
    </row>
    <row r="33" spans="1:28" ht="18.75" customHeight="1" x14ac:dyDescent="0.25">
      <c r="A33" s="57"/>
      <c r="B33" s="57"/>
      <c r="C33" s="57"/>
      <c r="D33" s="57"/>
      <c r="E33" s="57"/>
      <c r="F33" s="58"/>
      <c r="G33" s="65"/>
      <c r="H33" s="57"/>
      <c r="I33" s="57"/>
      <c r="J33" s="57"/>
      <c r="K33" s="57"/>
      <c r="L33" s="59"/>
      <c r="M33" s="59"/>
      <c r="N33" s="59"/>
      <c r="O33" s="59"/>
      <c r="P33" s="59"/>
      <c r="Q33" s="59"/>
      <c r="R33" s="59"/>
      <c r="S33" s="57"/>
      <c r="T33" s="59"/>
      <c r="U33" s="57"/>
      <c r="V33" s="60"/>
      <c r="W33" s="60"/>
      <c r="X33" s="60"/>
      <c r="Y33" s="60"/>
      <c r="Z33" s="57"/>
      <c r="AA33" s="13"/>
      <c r="AB33" s="13"/>
    </row>
    <row r="34" spans="1:28" ht="18.75" customHeight="1" x14ac:dyDescent="0.25">
      <c r="A34" s="57"/>
      <c r="B34" s="57"/>
      <c r="C34" s="57"/>
      <c r="D34" s="57"/>
      <c r="E34" s="57"/>
      <c r="F34" s="58"/>
      <c r="G34" s="65"/>
      <c r="H34" s="57"/>
      <c r="I34" s="57"/>
      <c r="J34" s="57"/>
      <c r="K34" s="57"/>
      <c r="L34" s="59"/>
      <c r="M34" s="59"/>
      <c r="N34" s="59"/>
      <c r="O34" s="59"/>
      <c r="P34" s="59"/>
      <c r="Q34" s="59"/>
      <c r="R34" s="59"/>
      <c r="S34" s="57"/>
      <c r="T34" s="57"/>
      <c r="U34" s="57"/>
      <c r="V34" s="60"/>
      <c r="W34" s="60"/>
      <c r="X34" s="60"/>
      <c r="Y34" s="60"/>
      <c r="Z34" s="57"/>
      <c r="AA34" s="13"/>
      <c r="AB34" s="13"/>
    </row>
    <row r="35" spans="1:28" ht="18.75" customHeight="1" x14ac:dyDescent="0.25">
      <c r="A35" s="57"/>
      <c r="B35" s="57"/>
      <c r="C35" s="57"/>
      <c r="D35" s="57"/>
      <c r="E35" s="57"/>
      <c r="F35" s="58"/>
      <c r="G35" s="65"/>
      <c r="H35" s="57"/>
      <c r="I35" s="57"/>
      <c r="J35" s="57"/>
      <c r="K35" s="57"/>
      <c r="L35" s="59"/>
      <c r="M35" s="59"/>
      <c r="N35" s="59"/>
      <c r="O35" s="59"/>
      <c r="P35" s="59"/>
      <c r="Q35" s="59"/>
      <c r="R35" s="59"/>
      <c r="S35" s="57"/>
      <c r="T35" s="59"/>
      <c r="U35" s="57"/>
      <c r="V35" s="60"/>
      <c r="W35" s="60"/>
      <c r="X35" s="60"/>
      <c r="Y35" s="60"/>
      <c r="Z35" s="57"/>
      <c r="AA35" s="13"/>
      <c r="AB35" s="13"/>
    </row>
    <row r="36" spans="1:28" ht="18.75" customHeight="1" x14ac:dyDescent="0.25">
      <c r="A36" s="57"/>
      <c r="B36" s="57"/>
      <c r="C36" s="57"/>
      <c r="D36" s="57"/>
      <c r="E36" s="57"/>
      <c r="F36" s="58"/>
      <c r="G36" s="65"/>
      <c r="H36" s="57"/>
      <c r="I36" s="57"/>
      <c r="J36" s="57"/>
      <c r="K36" s="57"/>
      <c r="L36" s="59"/>
      <c r="M36" s="59"/>
      <c r="N36" s="59"/>
      <c r="O36" s="59"/>
      <c r="P36" s="57"/>
      <c r="Q36" s="57"/>
      <c r="R36" s="57"/>
      <c r="S36" s="57"/>
      <c r="T36" s="57"/>
      <c r="U36" s="57"/>
      <c r="V36" s="60"/>
      <c r="W36" s="60"/>
      <c r="X36" s="60"/>
      <c r="Y36" s="60"/>
      <c r="Z36" s="57"/>
      <c r="AA36" s="13"/>
      <c r="AB36" s="13"/>
    </row>
    <row r="37" spans="1:28" ht="18.75" customHeight="1" x14ac:dyDescent="0.25">
      <c r="A37" s="57"/>
      <c r="B37" s="57"/>
      <c r="C37" s="61"/>
      <c r="D37" s="61"/>
      <c r="E37" s="57"/>
      <c r="F37" s="58"/>
      <c r="G37" s="65"/>
      <c r="H37" s="57"/>
      <c r="I37" s="57"/>
      <c r="J37" s="57"/>
      <c r="K37" s="61"/>
      <c r="L37" s="59"/>
      <c r="M37" s="62"/>
      <c r="N37" s="59"/>
      <c r="O37" s="59"/>
      <c r="P37" s="62"/>
      <c r="Q37" s="62"/>
      <c r="R37" s="62"/>
      <c r="S37" s="57"/>
      <c r="T37" s="62"/>
      <c r="U37" s="61"/>
      <c r="V37" s="60"/>
      <c r="W37" s="60"/>
      <c r="X37" s="60"/>
      <c r="Y37" s="60"/>
      <c r="Z37" s="57"/>
      <c r="AA37" s="13"/>
      <c r="AB37" s="13"/>
    </row>
    <row r="38" spans="1:28" ht="18.75" customHeight="1" x14ac:dyDescent="0.25">
      <c r="A38" s="66"/>
      <c r="B38" s="67"/>
      <c r="C38" s="67"/>
      <c r="D38" s="67"/>
      <c r="E38" s="67"/>
      <c r="F38" s="67"/>
      <c r="G38" s="67"/>
      <c r="H38" s="67"/>
      <c r="I38" s="68"/>
      <c r="J38" s="67"/>
      <c r="K38" s="67"/>
      <c r="L38" s="69"/>
      <c r="M38" s="67"/>
      <c r="N38" s="69"/>
      <c r="O38" s="67"/>
      <c r="P38" s="67"/>
      <c r="Q38" s="67"/>
      <c r="R38" s="67"/>
      <c r="S38" s="67"/>
      <c r="T38" s="67"/>
      <c r="U38" s="67"/>
      <c r="V38" s="70"/>
      <c r="W38" s="70"/>
      <c r="X38" s="70"/>
      <c r="Y38" s="70"/>
      <c r="Z38" s="67"/>
      <c r="AA38" s="14"/>
      <c r="AB38" s="15"/>
    </row>
    <row r="39" spans="1:28" ht="18.75" customHeight="1" x14ac:dyDescent="0.25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70"/>
      <c r="W39" s="70"/>
      <c r="X39" s="70"/>
      <c r="Y39" s="70"/>
      <c r="Z39" s="67"/>
      <c r="AA39" s="14"/>
      <c r="AB39" s="15"/>
    </row>
    <row r="40" spans="1:28" ht="18.75" customHeight="1" x14ac:dyDescent="0.25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70"/>
      <c r="W40" s="70"/>
      <c r="X40" s="70"/>
      <c r="Y40" s="70"/>
      <c r="Z40" s="67"/>
      <c r="AA40" s="14"/>
      <c r="AB40" s="15"/>
    </row>
    <row r="41" spans="1:28" ht="18.75" customHeight="1" x14ac:dyDescent="0.25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70"/>
      <c r="W41" s="70"/>
      <c r="X41" s="70"/>
      <c r="Y41" s="70"/>
      <c r="Z41" s="67"/>
      <c r="AA41" s="14"/>
      <c r="AB41" s="15"/>
    </row>
    <row r="42" spans="1:28" ht="18.75" customHeight="1" x14ac:dyDescent="0.25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70"/>
      <c r="W42" s="70"/>
      <c r="X42" s="70"/>
      <c r="Y42" s="70"/>
      <c r="Z42" s="67"/>
      <c r="AA42" s="14"/>
      <c r="AB42" s="15"/>
    </row>
    <row r="43" spans="1:28" ht="18.75" customHeight="1" x14ac:dyDescent="0.25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70"/>
      <c r="W43" s="70"/>
      <c r="X43" s="70"/>
      <c r="Y43" s="70"/>
      <c r="Z43" s="67"/>
      <c r="AA43" s="14"/>
      <c r="AB43" s="15"/>
    </row>
    <row r="44" spans="1:28" ht="18.75" customHeight="1" x14ac:dyDescent="0.25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70"/>
      <c r="W44" s="70"/>
      <c r="X44" s="70"/>
      <c r="Y44" s="70"/>
      <c r="Z44" s="67"/>
      <c r="AA44" s="14"/>
      <c r="AB44" s="15"/>
    </row>
    <row r="45" spans="1:28" ht="18.75" customHeight="1" x14ac:dyDescent="0.25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70"/>
      <c r="W45" s="70"/>
      <c r="X45" s="70"/>
      <c r="Y45" s="70"/>
      <c r="Z45" s="67"/>
      <c r="AA45" s="14"/>
      <c r="AB45" s="15"/>
    </row>
    <row r="46" spans="1:28" ht="18.75" customHeight="1" x14ac:dyDescent="0.25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70"/>
      <c r="W46" s="70"/>
      <c r="X46" s="70"/>
      <c r="Y46" s="70"/>
      <c r="Z46" s="67"/>
      <c r="AA46" s="14"/>
      <c r="AB46" s="15"/>
    </row>
    <row r="47" spans="1:28" ht="18.75" customHeight="1" x14ac:dyDescent="0.25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70"/>
      <c r="W47" s="70"/>
      <c r="X47" s="70"/>
      <c r="Y47" s="70"/>
      <c r="Z47" s="67"/>
      <c r="AA47" s="14"/>
      <c r="AB47" s="15"/>
    </row>
    <row r="48" spans="1:28" ht="18.75" customHeight="1" x14ac:dyDescent="0.25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70"/>
      <c r="W48" s="70"/>
      <c r="X48" s="70"/>
      <c r="Y48" s="70"/>
      <c r="Z48" s="67"/>
      <c r="AA48" s="14"/>
      <c r="AB48" s="15"/>
    </row>
    <row r="49" spans="1:28" ht="18.75" customHeight="1" x14ac:dyDescent="0.25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70"/>
      <c r="W49" s="70"/>
      <c r="X49" s="70"/>
      <c r="Y49" s="70"/>
      <c r="Z49" s="67"/>
      <c r="AA49" s="14"/>
      <c r="AB49" s="15"/>
    </row>
    <row r="50" spans="1:28" ht="18.75" customHeight="1" x14ac:dyDescent="0.25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70"/>
      <c r="W50" s="70"/>
      <c r="X50" s="70"/>
      <c r="Y50" s="70"/>
      <c r="Z50" s="67"/>
      <c r="AA50" s="14"/>
      <c r="AB50" s="15"/>
    </row>
    <row r="51" spans="1:28" ht="18.75" customHeight="1" x14ac:dyDescent="0.25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70"/>
      <c r="W51" s="70"/>
      <c r="X51" s="70"/>
      <c r="Y51" s="70"/>
      <c r="Z51" s="67"/>
      <c r="AA51" s="14"/>
      <c r="AB51" s="15"/>
    </row>
    <row r="52" spans="1:28" ht="18.75" customHeight="1" x14ac:dyDescent="0.25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70"/>
      <c r="W52" s="70"/>
      <c r="X52" s="70"/>
      <c r="Y52" s="70"/>
      <c r="Z52" s="67"/>
      <c r="AA52" s="14"/>
      <c r="AB52" s="15"/>
    </row>
    <row r="53" spans="1:28" ht="18.75" customHeight="1" x14ac:dyDescent="0.25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70"/>
      <c r="W53" s="70"/>
      <c r="X53" s="70"/>
      <c r="Y53" s="70"/>
      <c r="Z53" s="67"/>
      <c r="AA53" s="14"/>
      <c r="AB53" s="15"/>
    </row>
    <row r="54" spans="1:28" ht="18.75" customHeight="1" x14ac:dyDescent="0.25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70"/>
      <c r="W54" s="70"/>
      <c r="X54" s="70"/>
      <c r="Y54" s="70"/>
      <c r="Z54" s="67"/>
      <c r="AA54" s="14"/>
      <c r="AB54" s="15"/>
    </row>
    <row r="55" spans="1:28" ht="18.75" customHeight="1" x14ac:dyDescent="0.25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70"/>
      <c r="W55" s="70"/>
      <c r="X55" s="70"/>
      <c r="Y55" s="70"/>
      <c r="Z55" s="67"/>
      <c r="AA55" s="14"/>
      <c r="AB55" s="15"/>
    </row>
    <row r="56" spans="1:28" ht="18.75" customHeight="1" x14ac:dyDescent="0.25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70"/>
      <c r="W56" s="70"/>
      <c r="X56" s="70"/>
      <c r="Y56" s="70"/>
      <c r="Z56" s="67"/>
      <c r="AA56" s="14"/>
      <c r="AB56" s="15"/>
    </row>
    <row r="57" spans="1:28" ht="18.75" customHeight="1" x14ac:dyDescent="0.25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70"/>
      <c r="W57" s="70"/>
      <c r="X57" s="70"/>
      <c r="Y57" s="70"/>
      <c r="Z57" s="67"/>
      <c r="AA57" s="14"/>
      <c r="AB57" s="15"/>
    </row>
    <row r="58" spans="1:28" ht="18.75" customHeight="1" x14ac:dyDescent="0.25">
      <c r="A58" s="71"/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2"/>
      <c r="W58" s="71"/>
      <c r="X58" s="71"/>
      <c r="Y58" s="71"/>
      <c r="Z58" s="71"/>
      <c r="AA58" s="16"/>
      <c r="AB58" s="16"/>
    </row>
    <row r="59" spans="1:28" ht="18.75" customHeight="1" x14ac:dyDescent="0.25">
      <c r="A59" s="71"/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2"/>
      <c r="W59" s="71"/>
      <c r="X59" s="71"/>
      <c r="Y59" s="71"/>
      <c r="Z59" s="71"/>
      <c r="AA59" s="16"/>
      <c r="AB59" s="16"/>
    </row>
  </sheetData>
  <sheetProtection selectLockedCells="1" selectUnlockedCells="1"/>
  <mergeCells count="28">
    <mergeCell ref="A1:AB1"/>
    <mergeCell ref="A2:AB2"/>
    <mergeCell ref="A3:AB3"/>
    <mergeCell ref="A5:AB5"/>
    <mergeCell ref="G10:H10"/>
    <mergeCell ref="A11:Z11"/>
    <mergeCell ref="A12:A13"/>
    <mergeCell ref="B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O12"/>
    <mergeCell ref="P12:Q12"/>
    <mergeCell ref="Y12:Y13"/>
    <mergeCell ref="Z12:Z13"/>
    <mergeCell ref="AA12:AA13"/>
    <mergeCell ref="AB12:AB13"/>
    <mergeCell ref="S12:S13"/>
    <mergeCell ref="T12:T13"/>
    <mergeCell ref="U12:U13"/>
    <mergeCell ref="V12:V13"/>
    <mergeCell ref="W12:W13"/>
    <mergeCell ref="X12:X13"/>
  </mergeCells>
  <dataValidations count="3">
    <dataValidation type="list" operator="equal" allowBlank="1" showErrorMessage="1" sqref="U6:U10">
      <formula1>"ADIMPLENTE,DEVEDOR,CONCLUÍDO"</formula1>
      <formula2>0</formula2>
    </dataValidation>
    <dataValidation type="list" operator="equal" allowBlank="1" showErrorMessage="1" sqref="B31:B57 B14:B29">
      <formula1>"1º,2º,3º,4º,5º,6º,7º,8º"</formula1>
      <formula2>0</formula2>
    </dataValidation>
    <dataValidation type="list" operator="equal" allowBlank="1" showErrorMessage="1" sqref="U31:U57 U14:U29">
      <formula1>"EM EXECUÇÃO,A PRESTAR CONTAS,PRESTAÇÃO DE CONTAS EM ABERTO,CONCLUÍDO"</formula1>
      <formula2>0</formula2>
    </dataValidation>
  </dataValidations>
  <pageMargins left="0.74791666666666667" right="0.74791666666666667" top="0.98402777777777772" bottom="0.98402777777777772" header="0.98402777777777772" footer="0.98402777777777772"/>
  <pageSetup paperSize="9" firstPageNumber="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Modelo-Mapa_Convênios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Andrêza Borba</dc:creator>
  <cp:lastModifiedBy>manoel.souto</cp:lastModifiedBy>
  <dcterms:created xsi:type="dcterms:W3CDTF">2015-09-21T22:57:15Z</dcterms:created>
  <dcterms:modified xsi:type="dcterms:W3CDTF">2016-07-15T19:43:15Z</dcterms:modified>
</cp:coreProperties>
</file>