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  <sheet name="ACTs" sheetId="10" r:id="rId5"/>
  </sheets>
  <definedNames>
    <definedName name="_xlnm.Print_Area" localSheetId="4">ACTs!$A$1:$O$7</definedName>
    <definedName name="_xlnm.Print_Area" localSheetId="3">'CT - UTILIZAÇÃO - 1% ROL Celpe'!$A$1:$R$14</definedName>
    <definedName name="_xlnm.Print_Area" localSheetId="0">'CTs - CUSTEIO'!$A$1:$T$69</definedName>
    <definedName name="_xlnm.Print_Area" localSheetId="2">'CTs - SERVIÇOS E OBRAS'!$A$2:$S$18</definedName>
    <definedName name="_xlnm.Print_Titles" localSheetId="4">ACTs!$5:$6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 l="1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O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<sst xmlns="http://schemas.openxmlformats.org/spreadsheetml/2006/main" count="577" uniqueCount="357">
  <si>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</si>
  <si>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</si>
  <si>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</si>
  <si>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</si>
  <si>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</si>
  <si>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</si>
  <si>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</si>
  <si>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</si>
  <si>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</si>
  <si>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</si>
  <si>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</si>
  <si>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</si>
  <si>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</si>
  <si>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</si>
  <si>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</si>
  <si>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</si>
  <si>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</si>
  <si>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</si>
  <si>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</si>
  <si>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</si>
  <si>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</si>
  <si>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</si>
  <si>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</si>
  <si>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</si>
  <si>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</si>
  <si>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</si>
  <si>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</si>
  <si>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</si>
  <si>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</si>
  <si>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</si>
  <si>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</si>
  <si>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</si>
  <si>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</si>
  <si>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</si>
  <si>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</si>
  <si>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</si>
  <si>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</si>
  <si>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</si>
  <si>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AUDICLÉIA DE SOUZA</t>
  </si>
  <si>
    <t>SANDRA PAGANO</t>
  </si>
  <si>
    <t>TIPO DE CUSTEIO</t>
  </si>
  <si>
    <t>COMBUSTÍVEL</t>
  </si>
  <si>
    <t>OUTRAS DESPESAS</t>
  </si>
  <si>
    <t>EMPRESA</t>
  </si>
  <si>
    <t>CNPJ</t>
  </si>
  <si>
    <t>00.126.621/0001-16</t>
  </si>
  <si>
    <t>34.028.316/0021-57</t>
  </si>
  <si>
    <t>09.769.035/0001-64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</si>
  <si>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</si>
  <si>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</si>
  <si>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</si>
  <si>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</si>
  <si>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</si>
  <si>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</si>
  <si>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</si>
  <si>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</si>
  <si>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</si>
  <si>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</si>
  <si>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</si>
  <si>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</si>
  <si>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</si>
  <si>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</si>
  <si>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</si>
  <si>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</si>
  <si>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</si>
  <si>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</si>
  <si>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</si>
  <si>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</si>
  <si>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</si>
  <si>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</si>
  <si>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</si>
  <si>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</si>
  <si>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</si>
  <si>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</si>
  <si>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</si>
  <si>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</si>
  <si>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</si>
  <si>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</si>
  <si>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</si>
  <si>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</si>
  <si>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2G TURISMO E EVENTOS LTDA</t>
  </si>
  <si>
    <t xml:space="preserve">PRESTAÇÃO DE SERVIÇOS DE RESERVA, EMISSÃO E ENTREGA DE BILHETES AÉREOS 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</si>
  <si>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</si>
  <si>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</si>
  <si>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</si>
  <si>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</si>
  <si>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</si>
  <si>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</si>
  <si>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</si>
  <si>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</si>
  <si>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</si>
  <si>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</si>
  <si>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</si>
  <si>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</si>
  <si>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</si>
  <si>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 xml:space="preserve">SERVIÇOS DE PUBLICAÇÃO DE ATOS ADMINISTRATIVOS </t>
  </si>
  <si>
    <t>DISPENSA Nº 002/2017</t>
  </si>
  <si>
    <t>013/2017</t>
  </si>
  <si>
    <t>LUIZ CARDOSO</t>
  </si>
  <si>
    <t>DANIELLY VANDERLEY/AUDICLEIA DE SOUZA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</si>
  <si>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</si>
  <si>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</si>
  <si>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</si>
  <si>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</si>
  <si>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04.393.371/0001-31</t>
  </si>
  <si>
    <t>UNIMOTO BRASIL COOPERATIVA DE TRANSPORTE MOTOCICLITICO DE ENCOMENDAS</t>
  </si>
  <si>
    <t xml:space="preserve">PREGÃO ELETRÔNICO  Nº 002/2017 </t>
  </si>
  <si>
    <t>020/2017</t>
  </si>
  <si>
    <t>22/092017</t>
  </si>
  <si>
    <t>017/2017</t>
  </si>
  <si>
    <t>PROCESSO Nº 072.2017.VII.PE.044.SAD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</si>
  <si>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</si>
  <si>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</si>
  <si>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</si>
  <si>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</si>
  <si>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</si>
  <si>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</si>
  <si>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</si>
  <si>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</si>
  <si>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</si>
  <si>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</si>
  <si>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</si>
  <si>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</si>
  <si>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</si>
  <si>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</si>
  <si>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</si>
  <si>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</si>
  <si>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</si>
  <si>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NUTRICASH SERVIÇOS LTDA. (SDEC), sendo atualmente, a partir do 4º TA a empresa MAXIFROTA SERVIÇOS DE MANUTENÇÃO DE FROTA LTDA. </t>
  </si>
  <si>
    <t xml:space="preserve">R$ 4.288,09 mensal </t>
  </si>
  <si>
    <t>R$ 142.400,00 (total estimativo</t>
  </si>
  <si>
    <t>1 -VIGENTE</t>
  </si>
  <si>
    <t>007/2018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</si>
  <si>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</si>
  <si>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</si>
  <si>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</si>
  <si>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</si>
  <si>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</si>
  <si>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</si>
  <si>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</si>
  <si>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</si>
  <si>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 xml:space="preserve">ACT CELPE/SDEC </t>
  </si>
  <si>
    <t>OBJETO</t>
  </si>
  <si>
    <t>ACT entre CELPE/SDEC</t>
  </si>
  <si>
    <t>JUÇARA RIBEIRO</t>
  </si>
  <si>
    <t>ACT</t>
  </si>
  <si>
    <t>A20170003</t>
  </si>
  <si>
    <t xml:space="preserve">VIGÊNCIA   </t>
  </si>
  <si>
    <t>23/11/2017 a 23/11/2018</t>
  </si>
  <si>
    <t>OBS</t>
  </si>
  <si>
    <t>Até 23/11/2022</t>
  </si>
  <si>
    <t>Até 23/11/2023</t>
  </si>
  <si>
    <t>Até 23/11/2024</t>
  </si>
  <si>
    <t>Até 23/11/2025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</si>
  <si>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</si>
  <si>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</si>
  <si>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</si>
  <si>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</si>
  <si>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</si>
  <si>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</si>
  <si>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</si>
  <si>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003/2018</t>
  </si>
  <si>
    <t>TRANS-SERVI TRANSPORTE E SERVIÇOS LTDA.-ME</t>
  </si>
  <si>
    <t>R$ 46,22 até 10m³ e R$ 7,01 por m³ excedente</t>
  </si>
  <si>
    <t>RIO BRANCO EMPREENDIMENTOS LTDA. E LO EMPREENDIMENTOS E PARTICIPAÇÕES LTDA.</t>
  </si>
  <si>
    <t>VALOR ATUAL R$ 139.278,24</t>
  </si>
  <si>
    <t>08.870.769/0005-04               08.870.769/0002-53                                    80.799.018/0001-34                             24.367.476/0001-23</t>
  </si>
  <si>
    <t>CONSÓRCIO TSEA-COELGE-ROLIM</t>
  </si>
  <si>
    <t>CC 004/2015 CEL</t>
  </si>
  <si>
    <t>006/2018</t>
  </si>
  <si>
    <t>40.882.060/0001-08</t>
  </si>
  <si>
    <t>CC 001/2018 CEL</t>
  </si>
  <si>
    <t xml:space="preserve"> 06/06/2019</t>
  </si>
  <si>
    <t>LUIZ CARDOSO AYRES</t>
  </si>
  <si>
    <t>PREMIUS SERVIÇOS EIRELI</t>
  </si>
  <si>
    <t>001/2019</t>
  </si>
  <si>
    <t>05.678..722/0001-13</t>
  </si>
  <si>
    <t xml:space="preserve">CONTRATOS DE GESTÃO </t>
  </si>
  <si>
    <t>CONTRATOS - UTILIZAÇÃO RECURSOS CELPE</t>
  </si>
  <si>
    <t>ACORDOS DE COOPERAÇÃO TÉCNICA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</si>
  <si>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</si>
  <si>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</si>
  <si>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</si>
  <si>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</si>
  <si>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</si>
  <si>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</si>
  <si>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</si>
  <si>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</si>
  <si>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Em tramitação na SAD pedido de reajuste contratual do montante B</t>
  </si>
  <si>
    <t>ANALISAR</t>
  </si>
  <si>
    <t>22.564.062/0001-69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</si>
  <si>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</si>
  <si>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</si>
  <si>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</si>
  <si>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</si>
  <si>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</si>
  <si>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</si>
  <si>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08.372.087/0001-30</t>
  </si>
  <si>
    <t>PRESTAÇÃO DE SERVIÇO</t>
  </si>
  <si>
    <t>SERVIÇOS DE COLETA E ENTREGA DE DOCUMENTOS E PROCESSOS ATRAVES DE TÁXI E MOTOBOY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</si>
  <si>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</si>
  <si>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</si>
  <si>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</si>
  <si>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</si>
  <si>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</si>
  <si>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</si>
  <si>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</si>
  <si>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</si>
  <si>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</si>
  <si>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</si>
  <si>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9912448311 (NUMERO FORNECIDO PELOS CORREIOS)</t>
  </si>
  <si>
    <t>VIGÊNCIA DE 02/10/2018 até 01/10/2019</t>
  </si>
  <si>
    <t>VIGÊNCIA DE 01/09/2017 até 31/08/2018</t>
  </si>
  <si>
    <t>VIGÊNCIA DE 01/09/2018 até 31/08/2019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</si>
  <si>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</si>
  <si>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</si>
  <si>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</si>
  <si>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</si>
  <si>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</si>
  <si>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31/03/2015 ATÉ 30/03/2020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</si>
  <si>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</si>
  <si>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</si>
  <si>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</si>
  <si>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</si>
  <si>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</si>
  <si>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</si>
  <si>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</si>
  <si>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</si>
  <si>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</si>
  <si>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</si>
  <si>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</si>
  <si>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</si>
  <si>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</si>
  <si>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</si>
  <si>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01/12/2018 ATÉ 01/12/2019</t>
  </si>
  <si>
    <t>VIGÊNCIA DE 01/10/2017 ATÉ 30/09/2018</t>
  </si>
  <si>
    <t xml:space="preserve">VIGÊNCIA DE 02/10/2018 ATÉ 01/10/2019 </t>
  </si>
  <si>
    <t>VIGÊNCIA DE 03/12/2018 ATÉ 02/12/2019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</si>
  <si>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</si>
  <si>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</si>
  <si>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</si>
  <si>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</si>
  <si>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</si>
  <si>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</si>
  <si>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</si>
  <si>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</si>
  <si>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</si>
  <si>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</si>
  <si>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VIGÊNCIA DE  01/04/2019 ATÉ 31/09/2019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</si>
  <si>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</si>
  <si>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</si>
  <si>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</si>
  <si>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</si>
  <si>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</si>
  <si>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OBRAS E SERVIÇOS COMPLEMENTARES DO ACESSO VIÁRIO, VIA PERIMETRAL, DA FÁBRICA DA FIAT, NO MUNICÍPIO DE GOIANA/PE</t>
  </si>
  <si>
    <t>VIGÊNCIA DE 07/02/2019 ATÉ 06/06/2019</t>
  </si>
  <si>
    <t>VIGÊNCIA DE 30/09/2015 ATÉ A CONCLUSÃO DA OBRA</t>
  </si>
  <si>
    <t>VIGÊNCIA DE 01/03/2018 ATÉ 28/02/2019</t>
  </si>
  <si>
    <t>VIGÊNCIA DE 30/11/2018 ATÉ 21/10/2020</t>
  </si>
  <si>
    <t>VIGÊNCIA DE 11/10/2018 ATÉ 07/02/2019</t>
  </si>
  <si>
    <t>COOPERAÇÃO MÚTUA - AMPLIAÇÃO DA CONTRATAÇÃO DE MICRO E MINIGERAÇÃO DE ENERGIA NO ÂMBITO DO PROGRAMA PE SOLAR</t>
  </si>
  <si>
    <t>INSTRUMENTO JURÍDICO QUE POR SUA NATUREZA, NÃO EXIGE LICITAÇÃO. A MARCA DISTINTIVA DOS ACTs: NÃO ENVOLVE TRANSFERÊNCIA DE RECURSOS ENTRE OS PARTÍCIPES.</t>
  </si>
  <si>
    <t>CONF. CLÁUSULA SEXTA PODE SER PRORROGADO AUTOMATICAMENTE, ATÉ O LIMITE LEGAL, SE NÃO HOUVER MANIFESTAÇÃO EXPRESSA CONTRÁRIA DAS PARTES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</si>
  <si>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</si>
  <si>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</si>
  <si>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</si>
  <si>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</si>
  <si>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</si>
  <si>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</si>
  <si>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</si>
  <si>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>REEQUILIBRIO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</si>
  <si>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</si>
  <si>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</si>
  <si>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</si>
  <si>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LIDERMAC CONSTRUÇÕES E EQUIPAMENTOS LTDA</t>
  </si>
  <si>
    <t>VIGÊNCIA DE 28/02/2019 ATÉ 28/02/2020</t>
  </si>
  <si>
    <t>10.875.828/0001-47</t>
  </si>
  <si>
    <t xml:space="preserve">MÁRCIO DO NASCIMENTO SILVA – ME </t>
  </si>
  <si>
    <t>PRESTAÇÃO DE SERVIÇO DE FORNECIMENTO DE BOTIJÕES DE ÁGUA MINERAL</t>
  </si>
  <si>
    <t>Dispensa de Licitação, Processo nº 0006.2019.CCD.DL.0005.SDEC</t>
  </si>
  <si>
    <t>002/2019</t>
  </si>
  <si>
    <t>VIGÊNCIA DE 01/04/2019 ATÉ 31/03/2020</t>
  </si>
  <si>
    <t>31/03/20120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</si>
  <si>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</si>
  <si>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</si>
  <si>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</si>
  <si>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</si>
  <si>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</si>
  <si>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</si>
  <si>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</si>
  <si>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>VIGÊNCIA DE 01/12/2018 ATÉ 30/11/2019</t>
  </si>
  <si>
    <t>PRAZO</t>
  </si>
  <si>
    <t>TERMO ADITIVO PARA INCLUSÃO DE CLÁUSULA DE DOTAÇÃO ORÇAMENTÁRIA</t>
  </si>
  <si>
    <t>15.026.942/0001-16</t>
  </si>
  <si>
    <t>ELEVADORES VERSÁTIL LTDA</t>
  </si>
  <si>
    <t>PRESTAÇÃO DE SERVIÇOS DE MANUTENÇÃO PREVENTIVA E CORRETIVA EM 02 (DOIS) ELEVADORES DA SDEC</t>
  </si>
  <si>
    <t>PROCESSO LICITATÓRIO Nº 0001/2019.CPL.PE.0001.SDEC - PREGÃO ELETRÔNICO Nº 001/2019</t>
  </si>
  <si>
    <t>004/2019</t>
  </si>
  <si>
    <t>VIGÊNCIA DE 22/05/2019 ATÉ 21/05/2020</t>
  </si>
  <si>
    <t xml:space="preserve">OMAR DA COSTA CIRNE FILHO </t>
  </si>
  <si>
    <t xml:space="preserve">6º </t>
  </si>
  <si>
    <t>VIGÊNCIA DE 01/04/2019 A 30/04/2020</t>
  </si>
  <si>
    <t>VIGÊNCIA DE 01/06/2019 ATÉ 30/09/2019</t>
  </si>
  <si>
    <t>VIGÊNCIA DE 11/06/2019 ATÉ 10/06/2020</t>
  </si>
  <si>
    <t>DANIELLY WANDERLEY</t>
  </si>
  <si>
    <t>VIGÊNCIA DE 01/08/2019 ATÉ 31/07/2020</t>
  </si>
  <si>
    <t>41.041.013/0001-96</t>
  </si>
  <si>
    <t>M ILKA SANTOS</t>
  </si>
  <si>
    <t>PRESTAÇÃO DE SERVIÇOS GRÁFICOS DIVERSOS PARA ATENDER DE FORMA EVENTUAL A SDEC</t>
  </si>
  <si>
    <t>PROCESSO LICITATÓRIO Nº 0007.2019.CCD.DL.0006.SDEC</t>
  </si>
  <si>
    <t>005/2019</t>
  </si>
  <si>
    <t>VIGÊNCIA DE 26/07/2019 ATÉ 31/12/2019</t>
  </si>
  <si>
    <t>DANIELSON BORGES E SILVA</t>
  </si>
  <si>
    <t>SERVIÇOS DE LOCAÇÃO DE MÁQUINAS COPIADORAS</t>
  </si>
  <si>
    <t>JULIANA BORGES</t>
  </si>
  <si>
    <t>VIGÊNCIA DE 19/08/2019 ATÉ 18/08/2020</t>
  </si>
  <si>
    <t>006/2019</t>
  </si>
  <si>
    <t>PRESTAÇÃO DE SERVIÇOS DE FORNECIMENTO DE PASSAGENS AÉREAS</t>
  </si>
  <si>
    <t>ATA DE REGISTRO DE PREÇOS Nº 003.2019.SAD, o PREGÃO ELETRÔNICO Nº 0172/2018 e o PROCESSO Nº 0264.2018.CCPLE-XII.PE.0172.SAD</t>
  </si>
  <si>
    <t>BRASLUSO TURISMO LTDA</t>
  </si>
  <si>
    <t>09.480.880/0001-15</t>
  </si>
  <si>
    <t>VIGÊNCIA DE 08/08/2019 ATÉ 07/08/2020</t>
  </si>
  <si>
    <t>VIGÊENCIA DE 02/08/2019 ATÉ 29/01/2020</t>
  </si>
  <si>
    <t>VIGÊNCIA DE 29/08/2019 ATÉ 28/08/2020</t>
  </si>
  <si>
    <t>DANIELLY VARDERLEY</t>
  </si>
  <si>
    <t>DISTRATO CELEBRADO EM 01/08/2019 E PUBLICADO NO DOE 29/08/2019</t>
  </si>
  <si>
    <t>CONTRATO ENCERRADO</t>
  </si>
  <si>
    <t>PRESTAÇÃO DE SERVIÇOS DE PUBLICAÇÃO DE EDITAIS, AVISOS, EXTRATOS DE CONTRATOS E CONVÊNIOS E DEMAIS ATOS ADMINISTRATIVOS</t>
  </si>
  <si>
    <t>INEXIGIBILIDADE Nº 002/2019.SAD - PROCESSO Nº 0014.2019.CCPLE-X.IN.0002.SAD - ATA DE REGISTRO DE PREÇOS Nº 005.2019.SAD</t>
  </si>
  <si>
    <t>007/2019</t>
  </si>
  <si>
    <t>VIGÊNCIA DE 03/09/2019 ATÉ 02/09/2020</t>
  </si>
  <si>
    <t>MAJUPIRA CARVALHO DE ARAÚJO</t>
  </si>
  <si>
    <t>10.798.130/0001-75</t>
  </si>
  <si>
    <t>EDITORA JORNAL DO COMMERCIO</t>
  </si>
  <si>
    <t>PRESTAÇÃO DE SERVIÇO DE FORNECIMENTO DE 01 ASSINATURA DIÁRIA DE PERIÓDICO</t>
  </si>
  <si>
    <t xml:space="preserve">PROCESSO DE INEXIGIBILIDADE Nº 0009.2019.CCD.IN.0001.SDEC </t>
  </si>
  <si>
    <t>008/2019</t>
  </si>
  <si>
    <t>BRUNA SIQUEIRA CAMPOS</t>
  </si>
  <si>
    <t>6º</t>
  </si>
  <si>
    <t>VIGÊNCIA DE 22/09/2019 A 21/09/2020</t>
  </si>
  <si>
    <t>09.295.878/0001-76</t>
  </si>
  <si>
    <t>ANTARES COMUNICAÇÃO E REPRESENTAÇÕES</t>
  </si>
  <si>
    <t xml:space="preserve">PROCESSO DE INEXIGIBILIDADE Nº 0010.2019.CCD.IN.0002.SDEC </t>
  </si>
  <si>
    <t>009/2019</t>
  </si>
  <si>
    <t>VIGÊNCIA DE 13/09/2019 A 12/09/2020</t>
  </si>
  <si>
    <t xml:space="preserve">VIGÊNCIA DE 02/10/2019 ATÉ 01/10/2020 </t>
  </si>
  <si>
    <t>VIGÊNCIA DE 25/09/2019 ATÉ 23/09/2020</t>
  </si>
  <si>
    <t>2 - ENCERRADO</t>
  </si>
  <si>
    <t>9912472949 (NUMERO FORNECIDO PELOS CORREIOS)</t>
  </si>
  <si>
    <t>VIGÊNCIA DE 24/10/2019 até 22/10/2020</t>
  </si>
  <si>
    <t>VIGÊNCIA DE  01/12/2019 ATÉ 30/11/2020</t>
  </si>
  <si>
    <t>VIGÊNCIA DE 26/12/2019 ATÉ 25/12/2020</t>
  </si>
  <si>
    <t>1º ADITIVO PARA REEQUILÍBRIO ECONÔMICO FINANCEIRO EM RAZÃO DE CONVENÇÃO COLETIVA</t>
  </si>
  <si>
    <t>VIGÊNCIA DE 01/12/2019 ATÉ 30/11/2020</t>
  </si>
  <si>
    <t>30/11/20120</t>
  </si>
  <si>
    <t>VIGÊNCIA DE 28/02/2020 ATÉ 29/10/2020</t>
  </si>
  <si>
    <t>VIGÊNCIA DE  01/10/2019 ATÉ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</si>
</sst>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A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FF00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2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0" fontId="9" fillId="15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readingOrder="1"/>
    </xf>
    <xf numFmtId="0" fontId="8" fillId="0" borderId="0" xfId="0" applyFont="1" applyAlignment="1"/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0" fontId="8" fillId="14" borderId="0" xfId="0" applyFont="1" applyFill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14" fontId="9" fillId="0" borderId="16" xfId="0" applyNumberFormat="1" applyFont="1" applyFill="1" applyBorder="1" applyAlignment="1">
      <alignment horizontal="center" vertical="center" wrapText="1" readingOrder="1"/>
    </xf>
    <xf numFmtId="0" fontId="8" fillId="14" borderId="33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17" fontId="8" fillId="14" borderId="13" xfId="0" applyNumberFormat="1" applyFont="1" applyFill="1" applyBorder="1" applyAlignment="1">
      <alignment horizontal="center" vertical="center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13" xfId="0" applyFont="1" applyFill="1" applyBorder="1" applyAlignment="1">
      <alignment vertical="center"/>
    </xf>
    <xf numFmtId="0" fontId="20" fillId="14" borderId="41" xfId="0" applyFont="1" applyFill="1" applyBorder="1" applyAlignment="1">
      <alignment vertical="center"/>
    </xf>
    <xf numFmtId="0" fontId="18" fillId="14" borderId="4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vertical="center"/>
    </xf>
    <xf numFmtId="167" fontId="18" fillId="14" borderId="13" xfId="0" applyNumberFormat="1" applyFont="1" applyFill="1" applyBorder="1" applyAlignment="1">
      <alignment horizontal="left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8" fillId="14" borderId="42" xfId="0" applyFont="1" applyFill="1" applyBorder="1" applyAlignment="1">
      <alignment horizontal="center" vertical="center" wrapText="1"/>
    </xf>
    <xf numFmtId="44" fontId="8" fillId="0" borderId="0" xfId="1" applyFont="1" applyAlignment="1">
      <alignment vertical="center"/>
    </xf>
    <xf numFmtId="44" fontId="8" fillId="0" borderId="19" xfId="1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6" fillId="0" borderId="0" xfId="0" applyFont="1" applyBorder="1"/>
    <xf numFmtId="0" fontId="13" fillId="9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8" fillId="14" borderId="13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9" fillId="15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/>
    </xf>
    <xf numFmtId="0" fontId="8" fillId="14" borderId="20" xfId="0" applyFont="1" applyFill="1" applyBorder="1" applyAlignment="1">
      <alignment horizontal="center"/>
    </xf>
    <xf numFmtId="0" fontId="8" fillId="14" borderId="17" xfId="0" applyFont="1" applyFill="1" applyBorder="1" applyAlignment="1">
      <alignment horizontal="center"/>
    </xf>
    <xf numFmtId="0" fontId="10" fillId="14" borderId="13" xfId="0" applyFont="1" applyFill="1" applyBorder="1" applyAlignment="1">
      <alignment horizontal="center" vertical="center" wrapText="1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8" fillId="14" borderId="16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165" fontId="13" fillId="3" borderId="13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9" fillId="0" borderId="16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9" fillId="15" borderId="1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left" vertical="center" wrapText="1"/>
    </xf>
    <xf numFmtId="17" fontId="8" fillId="14" borderId="19" xfId="0" applyNumberFormat="1" applyFont="1" applyFill="1" applyBorder="1" applyAlignment="1">
      <alignment horizontal="center" vertical="center"/>
    </xf>
    <xf numFmtId="17" fontId="8" fillId="14" borderId="20" xfId="0" applyNumberFormat="1" applyFont="1" applyFill="1" applyBorder="1" applyAlignment="1">
      <alignment horizontal="center" vertical="center"/>
    </xf>
    <xf numFmtId="17" fontId="8" fillId="14" borderId="17" xfId="0" applyNumberFormat="1" applyFont="1" applyFill="1" applyBorder="1" applyAlignment="1">
      <alignment horizontal="center" vertical="center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165" fontId="13" fillId="21" borderId="24" xfId="0" applyNumberFormat="1" applyFont="1" applyFill="1" applyBorder="1" applyAlignment="1">
      <alignment horizontal="center" vertical="center"/>
    </xf>
    <xf numFmtId="165" fontId="13" fillId="21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63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11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11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11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25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9</xdr:row>
      <xdr:rowOff>447675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9</xdr:row>
      <xdr:rowOff>447675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3528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1600200" y="0"/>
          <a:ext cx="97250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857250</xdr:colOff>
      <xdr:row>6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1600200" y="0"/>
          <a:ext cx="101250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7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7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AAD68"/>
  <sheetViews>
    <sheetView tabSelected="1" view="pageBreakPreview" topLeftCell="D1" zoomScale="50" zoomScaleNormal="50" zoomScaleSheetLayoutView="50" zoomScalePageLayoutView="106" workbookViewId="0">
      <pane ySplit="6" topLeftCell="A40" activePane="bottomLeft" state="frozen"/>
      <selection activeCell="F1" sqref="F1"/>
      <selection pane="bottomLeft" activeCell="S9" sqref="S9:S10"/>
    </sheetView>
  </sheetViews>
  <sheetFormatPr defaultColWidth="15.140625" defaultRowHeight="15" customHeight="1" x14ac:dyDescent="0.2"/>
  <cols>
    <col min="1" max="1" width="20.28515625" style="144" customWidth="1"/>
    <col min="2" max="3" width="21.7109375" style="92" customWidth="1"/>
    <col min="4" max="4" width="23.28515625" style="92" customWidth="1"/>
    <col min="5" max="5" width="17.140625" style="92" customWidth="1"/>
    <col min="6" max="6" width="18.5703125" style="92" customWidth="1"/>
    <col min="7" max="7" width="7.42578125" style="92" customWidth="1"/>
    <col min="8" max="8" width="10.28515625" style="92" customWidth="1"/>
    <col min="9" max="9" width="19.5703125" style="92" customWidth="1"/>
    <col min="10" max="10" width="19.140625" style="92" bestFit="1" customWidth="1"/>
    <col min="11" max="11" width="22.42578125" style="92" bestFit="1" customWidth="1"/>
    <col min="12" max="12" width="12.7109375" style="92" bestFit="1" customWidth="1"/>
    <col min="13" max="13" width="12" style="92" hidden="1" customWidth="1"/>
    <col min="14" max="14" width="14.28515625" style="92" hidden="1" customWidth="1"/>
    <col min="15" max="15" width="13.5703125" style="92" hidden="1" customWidth="1"/>
    <col min="16" max="16" width="15.28515625" style="92" customWidth="1"/>
    <col min="17" max="17" width="18.5703125" style="92" customWidth="1"/>
    <col min="18" max="18" width="33.5703125" style="92" bestFit="1" customWidth="1"/>
    <col min="19" max="19" width="27.28515625" style="92" customWidth="1"/>
    <col min="20" max="20" width="20.140625" style="92" hidden="1" customWidth="1"/>
    <col min="21" max="16384" width="15.140625" style="92"/>
  </cols>
  <sheetData>
    <row r="1" spans="1:706" ht="79.5" customHeight="1" x14ac:dyDescent="0.2">
      <c r="A1" s="142"/>
      <c r="B1" s="257" t="s">
        <v>100</v>
      </c>
      <c r="C1" s="257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9"/>
    </row>
    <row r="2" spans="1:706" ht="36" customHeight="1" x14ac:dyDescent="0.2">
      <c r="A2" s="143"/>
      <c r="B2" s="260"/>
      <c r="C2" s="260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2"/>
    </row>
    <row r="3" spans="1:706" ht="26.25" customHeight="1" x14ac:dyDescent="0.2">
      <c r="B3" s="263" t="s">
        <v>195</v>
      </c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</row>
    <row r="4" spans="1:706" ht="38.25" customHeight="1" x14ac:dyDescent="0.2">
      <c r="A4" s="265" t="s">
        <v>0</v>
      </c>
      <c r="B4" s="265"/>
      <c r="C4" s="49" t="s">
        <v>49</v>
      </c>
      <c r="D4" s="49"/>
      <c r="E4" s="47"/>
      <c r="F4" s="47"/>
      <c r="G4" s="47"/>
      <c r="H4" s="47"/>
      <c r="I4" s="47"/>
      <c r="J4" s="47"/>
      <c r="K4" s="50"/>
      <c r="L4" s="50"/>
      <c r="M4" s="47"/>
      <c r="N4" s="47"/>
      <c r="O4" s="47"/>
      <c r="P4" s="283" t="s">
        <v>1</v>
      </c>
      <c r="Q4" s="284"/>
      <c r="R4" s="281">
        <v>43799</v>
      </c>
      <c r="S4" s="282"/>
      <c r="T4" s="93" t="s">
        <v>2</v>
      </c>
    </row>
    <row r="5" spans="1:706" ht="18.75" customHeight="1" x14ac:dyDescent="0.2">
      <c r="A5" s="270" t="s">
        <v>44</v>
      </c>
      <c r="B5" s="277" t="s">
        <v>3</v>
      </c>
      <c r="C5" s="279" t="s">
        <v>40</v>
      </c>
      <c r="D5" s="276" t="s">
        <v>23</v>
      </c>
      <c r="E5" s="276" t="s">
        <v>4</v>
      </c>
      <c r="F5" s="276" t="s">
        <v>5</v>
      </c>
      <c r="G5" s="272" t="s">
        <v>6</v>
      </c>
      <c r="H5" s="273"/>
      <c r="I5" s="285" t="s">
        <v>7</v>
      </c>
      <c r="J5" s="286"/>
      <c r="K5" s="286"/>
      <c r="L5" s="287"/>
      <c r="M5" s="288" t="s">
        <v>8</v>
      </c>
      <c r="N5" s="287"/>
      <c r="O5" s="51" t="s">
        <v>9</v>
      </c>
      <c r="P5" s="278" t="s">
        <v>10</v>
      </c>
      <c r="Q5" s="268" t="s">
        <v>11</v>
      </c>
      <c r="R5" s="266" t="s">
        <v>12</v>
      </c>
      <c r="S5" s="268" t="s">
        <v>13</v>
      </c>
      <c r="T5" s="94" t="s">
        <v>14</v>
      </c>
      <c r="ZE5" s="95"/>
    </row>
    <row r="6" spans="1:706" ht="54.75" customHeight="1" x14ac:dyDescent="0.2">
      <c r="A6" s="271"/>
      <c r="B6" s="275"/>
      <c r="C6" s="280"/>
      <c r="D6" s="269"/>
      <c r="E6" s="269"/>
      <c r="F6" s="269"/>
      <c r="G6" s="274"/>
      <c r="H6" s="275"/>
      <c r="I6" s="52" t="s">
        <v>15</v>
      </c>
      <c r="J6" s="52" t="s">
        <v>16</v>
      </c>
      <c r="K6" s="52" t="s">
        <v>17</v>
      </c>
      <c r="L6" s="52" t="s">
        <v>18</v>
      </c>
      <c r="M6" s="53" t="s">
        <v>19</v>
      </c>
      <c r="N6" s="53" t="s">
        <v>20</v>
      </c>
      <c r="O6" s="54" t="s">
        <v>21</v>
      </c>
      <c r="P6" s="269"/>
      <c r="Q6" s="269"/>
      <c r="R6" s="267"/>
      <c r="S6" s="269"/>
      <c r="T6" s="96" t="s">
        <v>22</v>
      </c>
    </row>
    <row r="7" spans="1:706" ht="54.75" customHeight="1" x14ac:dyDescent="0.2">
      <c r="A7" s="211" t="s">
        <v>46</v>
      </c>
      <c r="B7" s="210" t="s">
        <v>31</v>
      </c>
      <c r="C7" s="209" t="s">
        <v>67</v>
      </c>
      <c r="D7" s="208" t="s">
        <v>32</v>
      </c>
      <c r="E7" s="212"/>
      <c r="F7" s="208" t="s">
        <v>348</v>
      </c>
      <c r="G7" s="253"/>
      <c r="H7" s="253"/>
      <c r="I7" s="4">
        <v>43762</v>
      </c>
      <c r="J7" s="4">
        <v>43768</v>
      </c>
      <c r="K7" s="4" t="s">
        <v>349</v>
      </c>
      <c r="L7" s="4">
        <v>44126</v>
      </c>
      <c r="M7" s="213"/>
      <c r="N7" s="213"/>
      <c r="O7" s="214"/>
      <c r="P7" s="111">
        <v>10000</v>
      </c>
      <c r="Q7" s="208"/>
      <c r="R7" s="208" t="s">
        <v>33</v>
      </c>
      <c r="S7" s="222" t="s">
        <v>114</v>
      </c>
      <c r="T7" s="215"/>
    </row>
    <row r="8" spans="1:706" s="98" customFormat="1" ht="83.25" customHeight="1" x14ac:dyDescent="0.2">
      <c r="A8" s="42" t="s">
        <v>46</v>
      </c>
      <c r="B8" s="139" t="s">
        <v>31</v>
      </c>
      <c r="C8" s="59" t="s">
        <v>67</v>
      </c>
      <c r="D8" s="108" t="s">
        <v>32</v>
      </c>
      <c r="E8" s="108"/>
      <c r="F8" s="108" t="s">
        <v>210</v>
      </c>
      <c r="G8" s="253"/>
      <c r="H8" s="253"/>
      <c r="I8" s="4">
        <v>43375</v>
      </c>
      <c r="J8" s="4"/>
      <c r="K8" s="4" t="s">
        <v>211</v>
      </c>
      <c r="L8" s="4">
        <v>43739</v>
      </c>
      <c r="M8" s="108"/>
      <c r="N8" s="108"/>
      <c r="O8" s="108"/>
      <c r="P8" s="111">
        <v>12000</v>
      </c>
      <c r="Q8" s="108"/>
      <c r="R8" s="108" t="s">
        <v>33</v>
      </c>
      <c r="S8" s="65" t="s">
        <v>347</v>
      </c>
      <c r="T8" s="102"/>
      <c r="U8" s="95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  <c r="IX8" s="92"/>
      <c r="IY8" s="92"/>
      <c r="IZ8" s="92"/>
      <c r="JA8" s="92"/>
      <c r="JB8" s="92"/>
      <c r="JC8" s="92"/>
      <c r="JD8" s="92"/>
      <c r="JE8" s="92"/>
      <c r="JF8" s="92"/>
      <c r="JG8" s="92"/>
      <c r="JH8" s="92"/>
      <c r="JI8" s="92"/>
      <c r="JJ8" s="92"/>
      <c r="JK8" s="92"/>
      <c r="JL8" s="92"/>
      <c r="JM8" s="92"/>
      <c r="JN8" s="92"/>
      <c r="JO8" s="92"/>
      <c r="JP8" s="92"/>
      <c r="JQ8" s="92"/>
      <c r="JR8" s="92"/>
      <c r="JS8" s="92"/>
      <c r="JT8" s="92"/>
      <c r="JU8" s="92"/>
      <c r="JV8" s="92"/>
      <c r="JW8" s="92"/>
      <c r="JX8" s="92"/>
      <c r="JY8" s="92"/>
      <c r="JZ8" s="92"/>
      <c r="KA8" s="92"/>
      <c r="KB8" s="92"/>
      <c r="KC8" s="92"/>
      <c r="KD8" s="92"/>
      <c r="KE8" s="92"/>
      <c r="KF8" s="92"/>
      <c r="KG8" s="92"/>
      <c r="KH8" s="92"/>
      <c r="KI8" s="92"/>
      <c r="KJ8" s="92"/>
      <c r="KK8" s="92"/>
      <c r="KL8" s="92"/>
      <c r="KM8" s="92"/>
      <c r="KN8" s="92"/>
      <c r="KO8" s="92"/>
      <c r="KP8" s="92"/>
      <c r="KQ8" s="92"/>
      <c r="KR8" s="92"/>
      <c r="KS8" s="92"/>
      <c r="KT8" s="92"/>
      <c r="KU8" s="92"/>
      <c r="KV8" s="92"/>
      <c r="KW8" s="92"/>
      <c r="KX8" s="92"/>
      <c r="KY8" s="92"/>
      <c r="KZ8" s="92"/>
      <c r="LA8" s="92"/>
      <c r="LB8" s="92"/>
      <c r="LC8" s="92"/>
      <c r="LD8" s="92"/>
      <c r="LE8" s="92"/>
      <c r="LF8" s="92"/>
      <c r="LG8" s="92"/>
      <c r="LH8" s="92"/>
      <c r="LI8" s="92"/>
      <c r="LJ8" s="92"/>
      <c r="LK8" s="92"/>
      <c r="LL8" s="92"/>
      <c r="LM8" s="92"/>
      <c r="LN8" s="92"/>
      <c r="LO8" s="92"/>
      <c r="LP8" s="92"/>
      <c r="LQ8" s="92"/>
      <c r="LR8" s="92"/>
      <c r="LS8" s="92"/>
      <c r="LT8" s="92"/>
      <c r="LU8" s="92"/>
      <c r="LV8" s="92"/>
      <c r="LW8" s="92"/>
      <c r="LX8" s="92"/>
      <c r="LY8" s="92"/>
      <c r="LZ8" s="92"/>
      <c r="MA8" s="92"/>
      <c r="MB8" s="92"/>
      <c r="MC8" s="92"/>
      <c r="MD8" s="92"/>
      <c r="ME8" s="92"/>
      <c r="MF8" s="92"/>
      <c r="MG8" s="92"/>
      <c r="MH8" s="92"/>
      <c r="MI8" s="92"/>
      <c r="MJ8" s="92"/>
      <c r="MK8" s="92"/>
      <c r="ML8" s="92"/>
      <c r="MM8" s="92"/>
      <c r="MN8" s="92"/>
      <c r="MO8" s="92"/>
      <c r="MP8" s="92"/>
      <c r="MQ8" s="92"/>
      <c r="MR8" s="92"/>
      <c r="MS8" s="92"/>
      <c r="MT8" s="92"/>
      <c r="MU8" s="92"/>
      <c r="MV8" s="92"/>
      <c r="MW8" s="92"/>
      <c r="MX8" s="92"/>
      <c r="MY8" s="92"/>
      <c r="MZ8" s="92"/>
      <c r="NA8" s="92"/>
      <c r="NB8" s="92"/>
      <c r="NC8" s="92"/>
      <c r="ND8" s="92"/>
      <c r="NE8" s="92"/>
      <c r="NF8" s="92"/>
      <c r="NG8" s="92"/>
      <c r="NH8" s="92"/>
      <c r="NI8" s="92"/>
      <c r="NJ8" s="92"/>
      <c r="NK8" s="92"/>
      <c r="NL8" s="92"/>
      <c r="NM8" s="92"/>
      <c r="NN8" s="92"/>
      <c r="NO8" s="92"/>
      <c r="NP8" s="92"/>
      <c r="NQ8" s="92"/>
      <c r="NR8" s="92"/>
      <c r="NS8" s="92"/>
      <c r="NT8" s="92"/>
      <c r="NU8" s="92"/>
      <c r="NV8" s="92"/>
      <c r="NW8" s="92"/>
      <c r="NX8" s="92"/>
      <c r="NY8" s="92"/>
      <c r="NZ8" s="92"/>
      <c r="OA8" s="92"/>
      <c r="OB8" s="92"/>
      <c r="OC8" s="92"/>
      <c r="OD8" s="92"/>
      <c r="OE8" s="92"/>
      <c r="OF8" s="92"/>
      <c r="OG8" s="92"/>
      <c r="OH8" s="92"/>
      <c r="OI8" s="92"/>
      <c r="OJ8" s="92"/>
      <c r="OK8" s="92"/>
      <c r="OL8" s="92"/>
      <c r="OM8" s="92"/>
      <c r="ON8" s="92"/>
      <c r="OO8" s="92"/>
      <c r="OP8" s="92"/>
      <c r="OQ8" s="92"/>
      <c r="OR8" s="92"/>
      <c r="OS8" s="92"/>
      <c r="OT8" s="92"/>
      <c r="OU8" s="92"/>
      <c r="OV8" s="92"/>
      <c r="OW8" s="92"/>
      <c r="OX8" s="92"/>
      <c r="OY8" s="92"/>
      <c r="OZ8" s="92"/>
      <c r="PA8" s="92"/>
      <c r="PB8" s="92"/>
      <c r="PC8" s="92"/>
      <c r="PD8" s="92"/>
      <c r="PE8" s="92"/>
      <c r="PF8" s="92"/>
      <c r="PG8" s="92"/>
      <c r="PH8" s="92"/>
      <c r="PI8" s="92"/>
      <c r="PJ8" s="92"/>
      <c r="PK8" s="92"/>
      <c r="PL8" s="92"/>
      <c r="PM8" s="92"/>
      <c r="PN8" s="92"/>
      <c r="PO8" s="92"/>
      <c r="PP8" s="92"/>
      <c r="PQ8" s="92"/>
      <c r="PR8" s="92"/>
      <c r="PS8" s="92"/>
      <c r="PT8" s="92"/>
      <c r="PU8" s="92"/>
      <c r="PV8" s="92"/>
      <c r="PW8" s="92"/>
      <c r="PX8" s="92"/>
      <c r="PY8" s="92"/>
      <c r="PZ8" s="92"/>
      <c r="QA8" s="92"/>
      <c r="QB8" s="92"/>
      <c r="QC8" s="92"/>
      <c r="QD8" s="92"/>
      <c r="QE8" s="92"/>
      <c r="QF8" s="92"/>
      <c r="QG8" s="92"/>
      <c r="QH8" s="92"/>
      <c r="QI8" s="92"/>
      <c r="QJ8" s="92"/>
      <c r="QK8" s="92"/>
      <c r="QL8" s="92"/>
      <c r="QM8" s="92"/>
      <c r="QN8" s="92"/>
      <c r="QO8" s="92"/>
      <c r="QP8" s="92"/>
      <c r="QQ8" s="92"/>
      <c r="QR8" s="92"/>
      <c r="QS8" s="92"/>
      <c r="QT8" s="92"/>
      <c r="QU8" s="92"/>
      <c r="QV8" s="92"/>
      <c r="QW8" s="92"/>
      <c r="QX8" s="92"/>
      <c r="QY8" s="92"/>
      <c r="QZ8" s="92"/>
      <c r="RA8" s="92"/>
      <c r="RB8" s="92"/>
      <c r="RC8" s="92"/>
      <c r="RD8" s="92"/>
      <c r="RE8" s="92"/>
      <c r="RF8" s="92"/>
      <c r="RG8" s="92"/>
      <c r="RH8" s="92"/>
      <c r="RI8" s="92"/>
      <c r="RJ8" s="92"/>
      <c r="RK8" s="92"/>
      <c r="RL8" s="92"/>
      <c r="RM8" s="92"/>
      <c r="RN8" s="92"/>
      <c r="RO8" s="92"/>
      <c r="RP8" s="92"/>
      <c r="RQ8" s="92"/>
      <c r="RR8" s="92"/>
      <c r="RS8" s="92"/>
      <c r="RT8" s="92"/>
      <c r="RU8" s="92"/>
      <c r="RV8" s="92"/>
      <c r="RW8" s="92"/>
      <c r="RX8" s="92"/>
      <c r="RY8" s="92"/>
      <c r="RZ8" s="92"/>
      <c r="SA8" s="92"/>
      <c r="SB8" s="92"/>
      <c r="SC8" s="92"/>
      <c r="SD8" s="92"/>
      <c r="SE8" s="92"/>
      <c r="SF8" s="92"/>
      <c r="SG8" s="92"/>
      <c r="SH8" s="92"/>
      <c r="SI8" s="92"/>
      <c r="SJ8" s="92"/>
      <c r="SK8" s="92"/>
      <c r="SL8" s="92"/>
      <c r="SM8" s="92"/>
      <c r="SN8" s="92"/>
      <c r="SO8" s="92"/>
      <c r="SP8" s="92"/>
      <c r="SQ8" s="92"/>
      <c r="SR8" s="92"/>
      <c r="SS8" s="92"/>
      <c r="ST8" s="92"/>
      <c r="SU8" s="92"/>
      <c r="SV8" s="92"/>
      <c r="SW8" s="92"/>
      <c r="SX8" s="92"/>
      <c r="SY8" s="92"/>
      <c r="SZ8" s="92"/>
      <c r="TA8" s="92"/>
      <c r="TB8" s="92"/>
      <c r="TC8" s="92"/>
      <c r="TD8" s="92"/>
      <c r="TE8" s="92"/>
      <c r="TF8" s="92"/>
      <c r="TG8" s="92"/>
      <c r="TH8" s="92"/>
      <c r="TI8" s="92"/>
      <c r="TJ8" s="92"/>
      <c r="TK8" s="92"/>
      <c r="TL8" s="92"/>
      <c r="TM8" s="92"/>
      <c r="TN8" s="92"/>
      <c r="TO8" s="92"/>
      <c r="TP8" s="92"/>
      <c r="TQ8" s="92"/>
      <c r="TR8" s="92"/>
      <c r="TS8" s="92"/>
      <c r="TT8" s="92"/>
      <c r="TU8" s="92"/>
      <c r="TV8" s="92"/>
      <c r="TW8" s="92"/>
      <c r="TX8" s="92"/>
      <c r="TY8" s="92"/>
      <c r="TZ8" s="92"/>
      <c r="UA8" s="92"/>
      <c r="UB8" s="92"/>
      <c r="UC8" s="92"/>
      <c r="UD8" s="92"/>
      <c r="UE8" s="92"/>
      <c r="UF8" s="92"/>
      <c r="UG8" s="92"/>
      <c r="UH8" s="92"/>
      <c r="UI8" s="92"/>
      <c r="UJ8" s="92"/>
      <c r="UK8" s="92"/>
      <c r="UL8" s="92"/>
      <c r="UM8" s="92"/>
      <c r="UN8" s="92"/>
      <c r="UO8" s="92"/>
      <c r="UP8" s="92"/>
      <c r="UQ8" s="92"/>
      <c r="UR8" s="92"/>
      <c r="US8" s="92"/>
      <c r="UT8" s="92"/>
      <c r="UU8" s="92"/>
      <c r="UV8" s="92"/>
      <c r="UW8" s="92"/>
      <c r="UX8" s="92"/>
      <c r="UY8" s="92"/>
      <c r="UZ8" s="92"/>
      <c r="VA8" s="92"/>
      <c r="VB8" s="92"/>
      <c r="VC8" s="92"/>
      <c r="VD8" s="92"/>
      <c r="VE8" s="92"/>
      <c r="VF8" s="92"/>
      <c r="VG8" s="92"/>
      <c r="VH8" s="92"/>
      <c r="VI8" s="92"/>
      <c r="VJ8" s="92"/>
      <c r="VK8" s="92"/>
      <c r="VL8" s="92"/>
      <c r="VM8" s="92"/>
      <c r="VN8" s="92"/>
      <c r="VO8" s="92"/>
      <c r="VP8" s="92"/>
      <c r="VQ8" s="92"/>
      <c r="VR8" s="92"/>
      <c r="VS8" s="92"/>
      <c r="VT8" s="92"/>
      <c r="VU8" s="92"/>
      <c r="VV8" s="92"/>
      <c r="VW8" s="92"/>
      <c r="VX8" s="92"/>
      <c r="VY8" s="92"/>
      <c r="VZ8" s="92"/>
      <c r="WA8" s="92"/>
      <c r="WB8" s="92"/>
      <c r="WC8" s="92"/>
      <c r="WD8" s="92"/>
      <c r="WE8" s="92"/>
      <c r="WF8" s="92"/>
      <c r="WG8" s="92"/>
      <c r="WH8" s="92"/>
      <c r="WI8" s="92"/>
      <c r="WJ8" s="92"/>
      <c r="WK8" s="92"/>
      <c r="WL8" s="92"/>
      <c r="WM8" s="92"/>
      <c r="WN8" s="92"/>
      <c r="WO8" s="92"/>
      <c r="WP8" s="92"/>
      <c r="WQ8" s="92"/>
      <c r="WR8" s="92"/>
      <c r="WS8" s="92"/>
      <c r="WT8" s="92"/>
      <c r="WU8" s="92"/>
      <c r="WV8" s="92"/>
      <c r="WW8" s="92"/>
      <c r="WX8" s="92"/>
      <c r="WY8" s="92"/>
      <c r="WZ8" s="92"/>
      <c r="XA8" s="92"/>
      <c r="XB8" s="92"/>
      <c r="XC8" s="92"/>
      <c r="XD8" s="92"/>
      <c r="XE8" s="92"/>
      <c r="XF8" s="92"/>
      <c r="XG8" s="92"/>
      <c r="XH8" s="92"/>
      <c r="XI8" s="92"/>
      <c r="XJ8" s="92"/>
      <c r="XK8" s="92"/>
      <c r="XL8" s="92"/>
      <c r="XM8" s="92"/>
      <c r="XN8" s="92"/>
      <c r="XO8" s="92"/>
      <c r="XP8" s="92"/>
      <c r="XQ8" s="92"/>
      <c r="XR8" s="92"/>
      <c r="XS8" s="92"/>
      <c r="XT8" s="92"/>
      <c r="XU8" s="92"/>
      <c r="XV8" s="92"/>
      <c r="XW8" s="92"/>
      <c r="XX8" s="92"/>
      <c r="XY8" s="92"/>
      <c r="XZ8" s="92"/>
      <c r="YA8" s="92"/>
      <c r="YB8" s="92"/>
      <c r="YC8" s="92"/>
      <c r="YD8" s="92"/>
      <c r="YE8" s="92"/>
      <c r="YF8" s="92"/>
      <c r="YG8" s="92"/>
      <c r="YH8" s="92"/>
      <c r="YI8" s="92"/>
      <c r="YJ8" s="92"/>
      <c r="YK8" s="92"/>
      <c r="YL8" s="92"/>
      <c r="YM8" s="92"/>
      <c r="YN8" s="92"/>
      <c r="YO8" s="92"/>
      <c r="YP8" s="92"/>
      <c r="YQ8" s="92"/>
      <c r="YR8" s="92"/>
      <c r="YS8" s="92"/>
      <c r="YT8" s="92"/>
      <c r="YU8" s="92"/>
      <c r="YV8" s="92"/>
      <c r="YW8" s="92"/>
      <c r="YX8" s="92"/>
      <c r="YY8" s="92"/>
      <c r="YZ8" s="92"/>
      <c r="ZA8" s="92"/>
      <c r="ZB8" s="92"/>
      <c r="ZC8" s="92"/>
      <c r="ZD8" s="92"/>
      <c r="ZE8" s="92"/>
      <c r="ZF8" s="92"/>
      <c r="ZG8" s="92"/>
      <c r="ZH8" s="92"/>
      <c r="ZI8" s="92"/>
      <c r="ZJ8" s="92"/>
      <c r="ZK8" s="92"/>
      <c r="ZL8" s="92"/>
      <c r="ZM8" s="92"/>
      <c r="ZN8" s="92"/>
      <c r="ZO8" s="92"/>
      <c r="ZP8" s="92"/>
      <c r="ZQ8" s="92"/>
      <c r="ZR8" s="92"/>
      <c r="ZS8" s="92"/>
      <c r="ZT8" s="92"/>
      <c r="ZU8" s="92"/>
      <c r="ZV8" s="92"/>
      <c r="ZW8" s="92"/>
      <c r="ZX8" s="92"/>
      <c r="ZY8" s="92"/>
      <c r="ZZ8" s="92"/>
      <c r="AAA8" s="95"/>
      <c r="AAB8" s="95"/>
      <c r="AAC8" s="95"/>
      <c r="AAD8" s="95"/>
    </row>
    <row r="9" spans="1:706" ht="90.75" customHeight="1" x14ac:dyDescent="0.2">
      <c r="A9" s="228" t="s">
        <v>93</v>
      </c>
      <c r="B9" s="229" t="s">
        <v>94</v>
      </c>
      <c r="C9" s="230" t="s">
        <v>67</v>
      </c>
      <c r="D9" s="230" t="s">
        <v>95</v>
      </c>
      <c r="E9" s="230" t="s">
        <v>96</v>
      </c>
      <c r="F9" s="230" t="s">
        <v>97</v>
      </c>
      <c r="G9" s="231"/>
      <c r="H9" s="231"/>
      <c r="I9" s="5">
        <v>42979</v>
      </c>
      <c r="J9" s="112">
        <v>43025</v>
      </c>
      <c r="K9" s="108" t="s">
        <v>212</v>
      </c>
      <c r="L9" s="112">
        <v>43343</v>
      </c>
      <c r="M9" s="113"/>
      <c r="N9" s="113"/>
      <c r="O9" s="113"/>
      <c r="P9" s="114">
        <v>48000</v>
      </c>
      <c r="Q9" s="229" t="s">
        <v>326</v>
      </c>
      <c r="R9" s="228" t="s">
        <v>82</v>
      </c>
      <c r="S9" s="242" t="s">
        <v>347</v>
      </c>
      <c r="T9" s="104"/>
      <c r="U9" s="99"/>
    </row>
    <row r="10" spans="1:706" ht="90.75" customHeight="1" x14ac:dyDescent="0.2">
      <c r="A10" s="228"/>
      <c r="B10" s="229"/>
      <c r="C10" s="230"/>
      <c r="D10" s="230"/>
      <c r="E10" s="230"/>
      <c r="F10" s="230"/>
      <c r="G10" s="228" t="s">
        <v>25</v>
      </c>
      <c r="H10" s="228"/>
      <c r="I10" s="5">
        <v>43342</v>
      </c>
      <c r="J10" s="112">
        <v>43343</v>
      </c>
      <c r="K10" s="108" t="s">
        <v>213</v>
      </c>
      <c r="L10" s="112">
        <v>43708</v>
      </c>
      <c r="M10" s="113"/>
      <c r="N10" s="113"/>
      <c r="O10" s="113"/>
      <c r="P10" s="114">
        <v>48001</v>
      </c>
      <c r="Q10" s="229"/>
      <c r="R10" s="228"/>
      <c r="S10" s="242"/>
      <c r="T10" s="104"/>
      <c r="U10" s="95"/>
    </row>
    <row r="11" spans="1:706" ht="51" customHeight="1" x14ac:dyDescent="0.2">
      <c r="A11" s="245" t="s">
        <v>125</v>
      </c>
      <c r="B11" s="244" t="s">
        <v>128</v>
      </c>
      <c r="C11" s="235" t="s">
        <v>41</v>
      </c>
      <c r="D11" s="230" t="s">
        <v>28</v>
      </c>
      <c r="E11" s="230" t="s">
        <v>29</v>
      </c>
      <c r="F11" s="230" t="s">
        <v>30</v>
      </c>
      <c r="G11" s="235">
        <v>2015</v>
      </c>
      <c r="H11" s="235"/>
      <c r="I11" s="4">
        <v>41962</v>
      </c>
      <c r="J11" s="4">
        <v>42003</v>
      </c>
      <c r="K11" s="4" t="s">
        <v>214</v>
      </c>
      <c r="L11" s="4">
        <v>42268</v>
      </c>
      <c r="M11" s="108"/>
      <c r="N11" s="108"/>
      <c r="O11" s="108"/>
      <c r="P11" s="75" t="s">
        <v>122</v>
      </c>
      <c r="Q11" s="247"/>
      <c r="R11" s="247" t="s">
        <v>89</v>
      </c>
      <c r="S11" s="254" t="s">
        <v>14</v>
      </c>
      <c r="T11" s="104"/>
      <c r="U11" s="95"/>
    </row>
    <row r="12" spans="1:706" ht="64.5" customHeight="1" x14ac:dyDescent="0.2">
      <c r="A12" s="245"/>
      <c r="B12" s="244"/>
      <c r="C12" s="235"/>
      <c r="D12" s="230"/>
      <c r="E12" s="230"/>
      <c r="F12" s="230"/>
      <c r="G12" s="108" t="s">
        <v>25</v>
      </c>
      <c r="H12" s="59">
        <v>2015</v>
      </c>
      <c r="I12" s="4">
        <v>42268</v>
      </c>
      <c r="J12" s="4">
        <v>42362</v>
      </c>
      <c r="K12" s="4" t="s">
        <v>215</v>
      </c>
      <c r="L12" s="4">
        <v>42634</v>
      </c>
      <c r="M12" s="108"/>
      <c r="N12" s="108"/>
      <c r="O12" s="108"/>
      <c r="P12" s="75">
        <v>3743.91</v>
      </c>
      <c r="Q12" s="248"/>
      <c r="R12" s="248"/>
      <c r="S12" s="255"/>
      <c r="T12" s="104"/>
      <c r="U12" s="95"/>
    </row>
    <row r="13" spans="1:706" ht="65.25" customHeight="1" x14ac:dyDescent="0.2">
      <c r="A13" s="245"/>
      <c r="B13" s="244"/>
      <c r="C13" s="235"/>
      <c r="D13" s="230"/>
      <c r="E13" s="230"/>
      <c r="F13" s="230"/>
      <c r="G13" s="13" t="s">
        <v>27</v>
      </c>
      <c r="H13" s="13">
        <v>2017</v>
      </c>
      <c r="I13" s="13" t="s">
        <v>108</v>
      </c>
      <c r="J13" s="5">
        <v>43032</v>
      </c>
      <c r="K13" s="4" t="s">
        <v>216</v>
      </c>
      <c r="L13" s="5">
        <v>43364</v>
      </c>
      <c r="M13" s="13"/>
      <c r="N13" s="13"/>
      <c r="O13" s="13"/>
      <c r="P13" s="75">
        <v>5762.17</v>
      </c>
      <c r="Q13" s="248"/>
      <c r="R13" s="248"/>
      <c r="S13" s="255"/>
      <c r="T13" s="104"/>
      <c r="U13" s="95"/>
    </row>
    <row r="14" spans="1:706" ht="48" customHeight="1" x14ac:dyDescent="0.2">
      <c r="A14" s="245"/>
      <c r="B14" s="244"/>
      <c r="C14" s="235"/>
      <c r="D14" s="230"/>
      <c r="E14" s="230"/>
      <c r="F14" s="230"/>
      <c r="G14" s="115" t="s">
        <v>26</v>
      </c>
      <c r="H14" s="115">
        <v>2017</v>
      </c>
      <c r="I14" s="115" t="s">
        <v>108</v>
      </c>
      <c r="J14" s="116">
        <v>43032</v>
      </c>
      <c r="K14" s="107" t="s">
        <v>216</v>
      </c>
      <c r="L14" s="116">
        <v>43364</v>
      </c>
      <c r="M14" s="115"/>
      <c r="N14" s="115"/>
      <c r="O14" s="115"/>
      <c r="P14" s="117">
        <v>5762.17</v>
      </c>
      <c r="Q14" s="248"/>
      <c r="R14" s="248"/>
      <c r="S14" s="255"/>
      <c r="T14" s="104"/>
      <c r="U14" s="95"/>
    </row>
    <row r="15" spans="1:706" ht="59.25" customHeight="1" x14ac:dyDescent="0.2">
      <c r="A15" s="245"/>
      <c r="B15" s="244"/>
      <c r="C15" s="235"/>
      <c r="D15" s="230"/>
      <c r="E15" s="230"/>
      <c r="F15" s="230"/>
      <c r="G15" s="115" t="s">
        <v>48</v>
      </c>
      <c r="H15" s="115">
        <v>2018</v>
      </c>
      <c r="I15" s="116">
        <v>43344</v>
      </c>
      <c r="J15" s="116">
        <v>43347</v>
      </c>
      <c r="K15" s="107" t="s">
        <v>217</v>
      </c>
      <c r="L15" s="116"/>
      <c r="M15" s="115"/>
      <c r="N15" s="115"/>
      <c r="O15" s="115"/>
      <c r="P15" s="117"/>
      <c r="Q15" s="248"/>
      <c r="R15" s="248"/>
      <c r="S15" s="255"/>
      <c r="T15" s="104"/>
      <c r="U15" s="95"/>
    </row>
    <row r="16" spans="1:706" ht="59.25" customHeight="1" x14ac:dyDescent="0.2">
      <c r="A16" s="245"/>
      <c r="B16" s="244"/>
      <c r="C16" s="235"/>
      <c r="D16" s="230"/>
      <c r="E16" s="230"/>
      <c r="F16" s="230"/>
      <c r="G16" s="180" t="s">
        <v>24</v>
      </c>
      <c r="H16" s="180">
        <v>2018</v>
      </c>
      <c r="I16" s="116">
        <v>43365</v>
      </c>
      <c r="J16" s="116">
        <v>43372</v>
      </c>
      <c r="K16" s="107" t="s">
        <v>218</v>
      </c>
      <c r="L16" s="116">
        <v>43729</v>
      </c>
      <c r="M16" s="180"/>
      <c r="N16" s="180"/>
      <c r="O16" s="180"/>
      <c r="P16" s="117" t="s">
        <v>129</v>
      </c>
      <c r="Q16" s="248"/>
      <c r="R16" s="248"/>
      <c r="S16" s="255"/>
      <c r="T16" s="104"/>
      <c r="U16" s="95"/>
    </row>
    <row r="17" spans="1:702" s="101" customFormat="1" ht="68.25" customHeight="1" x14ac:dyDescent="0.2">
      <c r="A17" s="245"/>
      <c r="B17" s="244"/>
      <c r="C17" s="235"/>
      <c r="D17" s="230"/>
      <c r="E17" s="230"/>
      <c r="F17" s="230"/>
      <c r="G17" s="115" t="s">
        <v>338</v>
      </c>
      <c r="H17" s="115">
        <v>2019</v>
      </c>
      <c r="I17" s="116">
        <v>43730</v>
      </c>
      <c r="J17" s="116">
        <v>43736</v>
      </c>
      <c r="K17" s="107" t="s">
        <v>339</v>
      </c>
      <c r="L17" s="116">
        <v>44095</v>
      </c>
      <c r="M17" s="115"/>
      <c r="N17" s="115"/>
      <c r="O17" s="115"/>
      <c r="P17" s="117" t="s">
        <v>129</v>
      </c>
      <c r="Q17" s="249"/>
      <c r="R17" s="249"/>
      <c r="S17" s="256"/>
      <c r="T17" s="97"/>
      <c r="U17" s="100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  <c r="IX17" s="92"/>
      <c r="IY17" s="92"/>
      <c r="IZ17" s="92"/>
      <c r="JA17" s="92"/>
      <c r="JB17" s="92"/>
      <c r="JC17" s="92"/>
      <c r="JD17" s="92"/>
      <c r="JE17" s="92"/>
      <c r="JF17" s="92"/>
      <c r="JG17" s="92"/>
      <c r="JH17" s="92"/>
      <c r="JI17" s="92"/>
      <c r="JJ17" s="92"/>
      <c r="JK17" s="92"/>
      <c r="JL17" s="92"/>
      <c r="JM17" s="92"/>
      <c r="JN17" s="92"/>
      <c r="JO17" s="92"/>
      <c r="JP17" s="92"/>
      <c r="JQ17" s="92"/>
      <c r="JR17" s="92"/>
      <c r="JS17" s="92"/>
      <c r="JT17" s="92"/>
      <c r="JU17" s="92"/>
      <c r="JV17" s="92"/>
      <c r="JW17" s="92"/>
      <c r="JX17" s="92"/>
      <c r="JY17" s="92"/>
      <c r="JZ17" s="92"/>
      <c r="KA17" s="92"/>
      <c r="KB17" s="92"/>
      <c r="KC17" s="92"/>
      <c r="KD17" s="92"/>
      <c r="KE17" s="92"/>
      <c r="KF17" s="92"/>
      <c r="KG17" s="92"/>
      <c r="KH17" s="92"/>
      <c r="KI17" s="92"/>
      <c r="KJ17" s="92"/>
      <c r="KK17" s="92"/>
      <c r="KL17" s="92"/>
      <c r="KM17" s="92"/>
      <c r="KN17" s="92"/>
      <c r="KO17" s="92"/>
      <c r="KP17" s="92"/>
      <c r="KQ17" s="92"/>
      <c r="KR17" s="92"/>
      <c r="KS17" s="92"/>
      <c r="KT17" s="92"/>
      <c r="KU17" s="92"/>
      <c r="KV17" s="92"/>
      <c r="KW17" s="92"/>
      <c r="KX17" s="92"/>
      <c r="KY17" s="92"/>
      <c r="KZ17" s="92"/>
      <c r="LA17" s="92"/>
      <c r="LB17" s="92"/>
      <c r="LC17" s="92"/>
      <c r="LD17" s="92"/>
      <c r="LE17" s="92"/>
      <c r="LF17" s="92"/>
      <c r="LG17" s="92"/>
      <c r="LH17" s="92"/>
      <c r="LI17" s="92"/>
      <c r="LJ17" s="92"/>
      <c r="LK17" s="92"/>
      <c r="LL17" s="92"/>
      <c r="LM17" s="92"/>
      <c r="LN17" s="92"/>
      <c r="LO17" s="92"/>
      <c r="LP17" s="92"/>
      <c r="LQ17" s="92"/>
      <c r="LR17" s="92"/>
      <c r="LS17" s="92"/>
      <c r="LT17" s="92"/>
      <c r="LU17" s="92"/>
      <c r="LV17" s="92"/>
      <c r="LW17" s="92"/>
      <c r="LX17" s="92"/>
      <c r="LY17" s="92"/>
      <c r="LZ17" s="92"/>
      <c r="MA17" s="92"/>
      <c r="MB17" s="92"/>
      <c r="MC17" s="92"/>
      <c r="MD17" s="92"/>
      <c r="ME17" s="92"/>
      <c r="MF17" s="92"/>
      <c r="MG17" s="92"/>
      <c r="MH17" s="92"/>
      <c r="MI17" s="92"/>
      <c r="MJ17" s="92"/>
      <c r="MK17" s="92"/>
      <c r="ML17" s="92"/>
      <c r="MM17" s="92"/>
      <c r="MN17" s="92"/>
      <c r="MO17" s="92"/>
      <c r="MP17" s="92"/>
      <c r="MQ17" s="92"/>
      <c r="MR17" s="92"/>
      <c r="MS17" s="92"/>
      <c r="MT17" s="92"/>
      <c r="MU17" s="92"/>
      <c r="MV17" s="92"/>
      <c r="MW17" s="92"/>
      <c r="MX17" s="92"/>
      <c r="MY17" s="92"/>
      <c r="MZ17" s="92"/>
      <c r="NA17" s="92"/>
      <c r="NB17" s="92"/>
      <c r="NC17" s="92"/>
      <c r="ND17" s="92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2"/>
      <c r="NS17" s="92"/>
      <c r="NT17" s="92"/>
      <c r="NU17" s="92"/>
      <c r="NV17" s="92"/>
      <c r="NW17" s="92"/>
      <c r="NX17" s="92"/>
      <c r="NY17" s="92"/>
      <c r="NZ17" s="92"/>
      <c r="OA17" s="92"/>
      <c r="OB17" s="92"/>
      <c r="OC17" s="92"/>
      <c r="OD17" s="92"/>
      <c r="OE17" s="92"/>
      <c r="OF17" s="92"/>
      <c r="OG17" s="92"/>
      <c r="OH17" s="92"/>
      <c r="OI17" s="92"/>
      <c r="OJ17" s="92"/>
      <c r="OK17" s="92"/>
      <c r="OL17" s="92"/>
      <c r="OM17" s="92"/>
      <c r="ON17" s="92"/>
      <c r="OO17" s="92"/>
      <c r="OP17" s="92"/>
      <c r="OQ17" s="92"/>
      <c r="OR17" s="92"/>
      <c r="OS17" s="92"/>
      <c r="OT17" s="92"/>
      <c r="OU17" s="92"/>
      <c r="OV17" s="92"/>
      <c r="OW17" s="92"/>
      <c r="OX17" s="92"/>
      <c r="OY17" s="92"/>
      <c r="OZ17" s="92"/>
      <c r="PA17" s="92"/>
      <c r="PB17" s="92"/>
      <c r="PC17" s="92"/>
      <c r="PD17" s="92"/>
      <c r="PE17" s="92"/>
      <c r="PF17" s="92"/>
      <c r="PG17" s="92"/>
      <c r="PH17" s="92"/>
      <c r="PI17" s="92"/>
      <c r="PJ17" s="92"/>
      <c r="PK17" s="92"/>
      <c r="PL17" s="92"/>
      <c r="PM17" s="92"/>
      <c r="PN17" s="92"/>
      <c r="PO17" s="92"/>
      <c r="PP17" s="92"/>
      <c r="PQ17" s="92"/>
      <c r="PR17" s="92"/>
      <c r="PS17" s="92"/>
      <c r="PT17" s="92"/>
      <c r="PU17" s="92"/>
      <c r="PV17" s="92"/>
      <c r="PW17" s="92"/>
      <c r="PX17" s="92"/>
      <c r="PY17" s="92"/>
      <c r="PZ17" s="92"/>
      <c r="QA17" s="92"/>
      <c r="QB17" s="92"/>
      <c r="QC17" s="92"/>
      <c r="QD17" s="92"/>
      <c r="QE17" s="92"/>
      <c r="QF17" s="92"/>
      <c r="QG17" s="92"/>
      <c r="QH17" s="92"/>
      <c r="QI17" s="92"/>
      <c r="QJ17" s="92"/>
      <c r="QK17" s="92"/>
      <c r="QL17" s="92"/>
      <c r="QM17" s="92"/>
      <c r="QN17" s="92"/>
      <c r="QO17" s="92"/>
      <c r="QP17" s="92"/>
      <c r="QQ17" s="92"/>
      <c r="QR17" s="92"/>
      <c r="QS17" s="92"/>
      <c r="QT17" s="92"/>
      <c r="QU17" s="92"/>
      <c r="QV17" s="92"/>
      <c r="QW17" s="92"/>
      <c r="QX17" s="92"/>
      <c r="QY17" s="92"/>
      <c r="QZ17" s="92"/>
      <c r="RA17" s="92"/>
      <c r="RB17" s="92"/>
      <c r="RC17" s="92"/>
      <c r="RD17" s="92"/>
      <c r="RE17" s="92"/>
      <c r="RF17" s="92"/>
      <c r="RG17" s="92"/>
      <c r="RH17" s="92"/>
      <c r="RI17" s="92"/>
      <c r="RJ17" s="92"/>
      <c r="RK17" s="92"/>
      <c r="RL17" s="92"/>
      <c r="RM17" s="92"/>
      <c r="RN17" s="92"/>
      <c r="RO17" s="92"/>
      <c r="RP17" s="92"/>
      <c r="RQ17" s="92"/>
      <c r="RR17" s="92"/>
      <c r="RS17" s="92"/>
      <c r="RT17" s="92"/>
      <c r="RU17" s="92"/>
      <c r="RV17" s="92"/>
      <c r="RW17" s="92"/>
      <c r="RX17" s="92"/>
      <c r="RY17" s="92"/>
      <c r="RZ17" s="92"/>
      <c r="SA17" s="92"/>
      <c r="SB17" s="92"/>
      <c r="SC17" s="92"/>
      <c r="SD17" s="92"/>
      <c r="SE17" s="92"/>
      <c r="SF17" s="92"/>
      <c r="SG17" s="92"/>
      <c r="SH17" s="92"/>
      <c r="SI17" s="92"/>
      <c r="SJ17" s="92"/>
      <c r="SK17" s="92"/>
      <c r="SL17" s="92"/>
      <c r="SM17" s="92"/>
      <c r="SN17" s="92"/>
      <c r="SO17" s="92"/>
      <c r="SP17" s="92"/>
      <c r="SQ17" s="92"/>
      <c r="SR17" s="92"/>
      <c r="SS17" s="92"/>
      <c r="ST17" s="92"/>
      <c r="SU17" s="92"/>
      <c r="SV17" s="92"/>
      <c r="SW17" s="92"/>
      <c r="SX17" s="92"/>
      <c r="SY17" s="92"/>
      <c r="SZ17" s="92"/>
      <c r="TA17" s="92"/>
      <c r="TB17" s="92"/>
      <c r="TC17" s="92"/>
      <c r="TD17" s="92"/>
      <c r="TE17" s="92"/>
      <c r="TF17" s="92"/>
      <c r="TG17" s="92"/>
      <c r="TH17" s="92"/>
      <c r="TI17" s="92"/>
      <c r="TJ17" s="92"/>
      <c r="TK17" s="92"/>
      <c r="TL17" s="92"/>
      <c r="TM17" s="92"/>
      <c r="TN17" s="92"/>
      <c r="TO17" s="92"/>
      <c r="TP17" s="92"/>
      <c r="TQ17" s="92"/>
      <c r="TR17" s="92"/>
      <c r="TS17" s="92"/>
      <c r="TT17" s="92"/>
      <c r="TU17" s="92"/>
      <c r="TV17" s="92"/>
      <c r="TW17" s="92"/>
      <c r="TX17" s="92"/>
      <c r="TY17" s="92"/>
      <c r="TZ17" s="92"/>
      <c r="UA17" s="92"/>
      <c r="UB17" s="92"/>
      <c r="UC17" s="92"/>
      <c r="UD17" s="92"/>
      <c r="UE17" s="92"/>
      <c r="UF17" s="92"/>
      <c r="UG17" s="92"/>
      <c r="UH17" s="92"/>
      <c r="UI17" s="92"/>
      <c r="UJ17" s="92"/>
      <c r="UK17" s="92"/>
      <c r="UL17" s="92"/>
      <c r="UM17" s="92"/>
      <c r="UN17" s="92"/>
      <c r="UO17" s="92"/>
      <c r="UP17" s="92"/>
      <c r="UQ17" s="92"/>
      <c r="UR17" s="92"/>
      <c r="US17" s="92"/>
      <c r="UT17" s="92"/>
      <c r="UU17" s="92"/>
      <c r="UV17" s="92"/>
      <c r="UW17" s="92"/>
      <c r="UX17" s="92"/>
      <c r="UY17" s="92"/>
      <c r="UZ17" s="92"/>
      <c r="VA17" s="92"/>
      <c r="VB17" s="92"/>
      <c r="VC17" s="92"/>
      <c r="VD17" s="92"/>
      <c r="VE17" s="92"/>
      <c r="VF17" s="92"/>
      <c r="VG17" s="92"/>
      <c r="VH17" s="92"/>
      <c r="VI17" s="92"/>
      <c r="VJ17" s="92"/>
      <c r="VK17" s="92"/>
      <c r="VL17" s="92"/>
      <c r="VM17" s="92"/>
      <c r="VN17" s="92"/>
      <c r="VO17" s="92"/>
      <c r="VP17" s="92"/>
      <c r="VQ17" s="92"/>
      <c r="VR17" s="92"/>
      <c r="VS17" s="92"/>
      <c r="VT17" s="92"/>
      <c r="VU17" s="92"/>
      <c r="VV17" s="92"/>
      <c r="VW17" s="92"/>
      <c r="VX17" s="92"/>
      <c r="VY17" s="92"/>
      <c r="VZ17" s="92"/>
      <c r="WA17" s="92"/>
      <c r="WB17" s="92"/>
      <c r="WC17" s="92"/>
      <c r="WD17" s="92"/>
      <c r="WE17" s="92"/>
      <c r="WF17" s="92"/>
      <c r="WG17" s="92"/>
      <c r="WH17" s="92"/>
      <c r="WI17" s="92"/>
      <c r="WJ17" s="92"/>
      <c r="WK17" s="92"/>
      <c r="WL17" s="92"/>
      <c r="WM17" s="92"/>
      <c r="WN17" s="92"/>
      <c r="WO17" s="92"/>
      <c r="WP17" s="92"/>
      <c r="WQ17" s="92"/>
      <c r="WR17" s="92"/>
      <c r="WS17" s="92"/>
      <c r="WT17" s="92"/>
      <c r="WU17" s="92"/>
      <c r="WV17" s="92"/>
      <c r="WW17" s="92"/>
      <c r="WX17" s="92"/>
      <c r="WY17" s="92"/>
      <c r="WZ17" s="92"/>
      <c r="XA17" s="92"/>
      <c r="XB17" s="92"/>
      <c r="XC17" s="92"/>
      <c r="XD17" s="92"/>
      <c r="XE17" s="92"/>
      <c r="XF17" s="92"/>
      <c r="XG17" s="92"/>
      <c r="XH17" s="92"/>
      <c r="XI17" s="92"/>
      <c r="XJ17" s="92"/>
      <c r="XK17" s="92"/>
      <c r="XL17" s="92"/>
      <c r="XM17" s="92"/>
      <c r="XN17" s="92"/>
      <c r="XO17" s="92"/>
      <c r="XP17" s="92"/>
      <c r="XQ17" s="92"/>
      <c r="XR17" s="92"/>
      <c r="XS17" s="92"/>
      <c r="XT17" s="92"/>
      <c r="XU17" s="92"/>
      <c r="XV17" s="92"/>
      <c r="XW17" s="92"/>
      <c r="XX17" s="92"/>
      <c r="XY17" s="92"/>
      <c r="XZ17" s="92"/>
      <c r="YA17" s="92"/>
      <c r="YB17" s="92"/>
      <c r="YC17" s="92"/>
      <c r="YD17" s="92"/>
      <c r="YE17" s="92"/>
      <c r="YF17" s="92"/>
      <c r="YG17" s="92"/>
      <c r="YH17" s="92"/>
      <c r="YI17" s="92"/>
      <c r="YJ17" s="92"/>
      <c r="YK17" s="92"/>
      <c r="YL17" s="92"/>
      <c r="YM17" s="92"/>
      <c r="YN17" s="92"/>
      <c r="YO17" s="92"/>
      <c r="YP17" s="92"/>
      <c r="YQ17" s="92"/>
      <c r="YR17" s="92"/>
      <c r="YS17" s="92"/>
      <c r="YT17" s="92"/>
      <c r="YU17" s="92"/>
      <c r="YV17" s="92"/>
      <c r="YW17" s="92"/>
      <c r="YX17" s="92"/>
      <c r="YY17" s="92"/>
      <c r="YZ17" s="92"/>
      <c r="ZA17" s="92"/>
      <c r="ZB17" s="92"/>
      <c r="ZC17" s="92"/>
      <c r="ZD17" s="92"/>
      <c r="ZE17" s="92"/>
      <c r="ZF17" s="92"/>
      <c r="ZG17" s="92"/>
      <c r="ZH17" s="92"/>
      <c r="ZI17" s="92"/>
      <c r="ZJ17" s="92"/>
      <c r="ZK17" s="92"/>
      <c r="ZL17" s="92"/>
      <c r="ZM17" s="92"/>
      <c r="ZN17" s="92"/>
      <c r="ZO17" s="92"/>
      <c r="ZP17" s="92"/>
      <c r="ZQ17" s="92"/>
      <c r="ZR17" s="92"/>
      <c r="ZS17" s="92"/>
      <c r="ZT17" s="92"/>
      <c r="ZU17" s="92"/>
      <c r="ZV17" s="92"/>
      <c r="ZW17" s="92"/>
      <c r="ZX17" s="92"/>
      <c r="ZY17" s="92"/>
      <c r="ZZ17" s="92"/>
    </row>
    <row r="18" spans="1:702" s="95" customFormat="1" ht="81" customHeight="1" x14ac:dyDescent="0.2">
      <c r="A18" s="42" t="s">
        <v>47</v>
      </c>
      <c r="B18" s="139" t="s">
        <v>34</v>
      </c>
      <c r="C18" s="59" t="s">
        <v>42</v>
      </c>
      <c r="D18" s="108" t="s">
        <v>35</v>
      </c>
      <c r="E18" s="108" t="s">
        <v>37</v>
      </c>
      <c r="F18" s="108" t="s">
        <v>36</v>
      </c>
      <c r="G18" s="108"/>
      <c r="H18" s="59"/>
      <c r="I18" s="4">
        <v>42094</v>
      </c>
      <c r="J18" s="4">
        <v>42229</v>
      </c>
      <c r="K18" s="4" t="s">
        <v>219</v>
      </c>
      <c r="L18" s="4">
        <v>43920</v>
      </c>
      <c r="M18" s="108"/>
      <c r="N18" s="108"/>
      <c r="O18" s="108"/>
      <c r="P18" s="44">
        <v>20000</v>
      </c>
      <c r="Q18" s="118" t="s">
        <v>163</v>
      </c>
      <c r="R18" s="59" t="s">
        <v>38</v>
      </c>
      <c r="S18" s="119" t="s">
        <v>14</v>
      </c>
      <c r="T18" s="105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  <c r="IX18" s="92"/>
      <c r="IY18" s="92"/>
      <c r="IZ18" s="92"/>
      <c r="JA18" s="92"/>
      <c r="JB18" s="92"/>
      <c r="JC18" s="92"/>
      <c r="JD18" s="92"/>
      <c r="JE18" s="92"/>
      <c r="JF18" s="92"/>
      <c r="JG18" s="92"/>
      <c r="JH18" s="92"/>
      <c r="JI18" s="92"/>
      <c r="JJ18" s="92"/>
      <c r="JK18" s="92"/>
      <c r="JL18" s="92"/>
      <c r="JM18" s="92"/>
      <c r="JN18" s="92"/>
      <c r="JO18" s="92"/>
      <c r="JP18" s="92"/>
      <c r="JQ18" s="92"/>
      <c r="JR18" s="92"/>
      <c r="JS18" s="92"/>
      <c r="JT18" s="92"/>
      <c r="JU18" s="92"/>
      <c r="JV18" s="92"/>
      <c r="JW18" s="92"/>
      <c r="JX18" s="92"/>
      <c r="JY18" s="92"/>
      <c r="JZ18" s="92"/>
      <c r="KA18" s="92"/>
      <c r="KB18" s="92"/>
      <c r="KC18" s="92"/>
      <c r="KD18" s="92"/>
      <c r="KE18" s="92"/>
      <c r="KF18" s="92"/>
      <c r="KG18" s="92"/>
      <c r="KH18" s="92"/>
      <c r="KI18" s="92"/>
      <c r="KJ18" s="92"/>
      <c r="KK18" s="92"/>
      <c r="KL18" s="92"/>
      <c r="KM18" s="92"/>
      <c r="KN18" s="92"/>
      <c r="KO18" s="92"/>
      <c r="KP18" s="92"/>
      <c r="KQ18" s="92"/>
      <c r="KR18" s="92"/>
      <c r="KS18" s="92"/>
      <c r="KT18" s="92"/>
      <c r="KU18" s="92"/>
      <c r="KV18" s="92"/>
      <c r="KW18" s="92"/>
      <c r="KX18" s="92"/>
      <c r="KY18" s="92"/>
      <c r="KZ18" s="92"/>
      <c r="LA18" s="92"/>
      <c r="LB18" s="92"/>
      <c r="LC18" s="92"/>
      <c r="LD18" s="92"/>
      <c r="LE18" s="92"/>
      <c r="LF18" s="92"/>
      <c r="LG18" s="92"/>
      <c r="LH18" s="92"/>
      <c r="LI18" s="92"/>
      <c r="LJ18" s="92"/>
      <c r="LK18" s="92"/>
      <c r="LL18" s="92"/>
      <c r="LM18" s="92"/>
      <c r="LN18" s="92"/>
      <c r="LO18" s="92"/>
      <c r="LP18" s="92"/>
      <c r="LQ18" s="92"/>
      <c r="LR18" s="92"/>
      <c r="LS18" s="92"/>
      <c r="LT18" s="92"/>
      <c r="LU18" s="92"/>
      <c r="LV18" s="92"/>
      <c r="LW18" s="92"/>
      <c r="LX18" s="92"/>
      <c r="LY18" s="92"/>
      <c r="LZ18" s="92"/>
      <c r="MA18" s="92"/>
      <c r="MB18" s="92"/>
      <c r="MC18" s="92"/>
      <c r="MD18" s="92"/>
      <c r="ME18" s="92"/>
      <c r="MF18" s="92"/>
      <c r="MG18" s="92"/>
      <c r="MH18" s="92"/>
      <c r="MI18" s="92"/>
      <c r="MJ18" s="92"/>
      <c r="MK18" s="92"/>
      <c r="ML18" s="92"/>
      <c r="MM18" s="92"/>
      <c r="MN18" s="92"/>
      <c r="MO18" s="92"/>
      <c r="MP18" s="92"/>
      <c r="MQ18" s="92"/>
      <c r="MR18" s="92"/>
      <c r="MS18" s="92"/>
      <c r="MT18" s="92"/>
      <c r="MU18" s="92"/>
      <c r="MV18" s="92"/>
      <c r="MW18" s="92"/>
      <c r="MX18" s="92"/>
      <c r="MY18" s="92"/>
      <c r="MZ18" s="92"/>
      <c r="NA18" s="92"/>
      <c r="NB18" s="92"/>
      <c r="NC18" s="92"/>
      <c r="ND18" s="92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2"/>
      <c r="NS18" s="92"/>
      <c r="NT18" s="92"/>
      <c r="NU18" s="92"/>
      <c r="NV18" s="92"/>
      <c r="NW18" s="92"/>
      <c r="NX18" s="92"/>
      <c r="NY18" s="92"/>
      <c r="NZ18" s="92"/>
      <c r="OA18" s="92"/>
      <c r="OB18" s="92"/>
      <c r="OC18" s="92"/>
      <c r="OD18" s="92"/>
      <c r="OE18" s="92"/>
      <c r="OF18" s="92"/>
      <c r="OG18" s="92"/>
      <c r="OH18" s="92"/>
      <c r="OI18" s="92"/>
      <c r="OJ18" s="92"/>
      <c r="OK18" s="92"/>
      <c r="OL18" s="92"/>
      <c r="OM18" s="92"/>
      <c r="ON18" s="92"/>
      <c r="OO18" s="92"/>
      <c r="OP18" s="92"/>
      <c r="OQ18" s="92"/>
      <c r="OR18" s="92"/>
      <c r="OS18" s="92"/>
      <c r="OT18" s="92"/>
      <c r="OU18" s="92"/>
      <c r="OV18" s="92"/>
      <c r="OW18" s="92"/>
      <c r="OX18" s="92"/>
      <c r="OY18" s="92"/>
      <c r="OZ18" s="92"/>
      <c r="PA18" s="92"/>
      <c r="PB18" s="92"/>
      <c r="PC18" s="92"/>
      <c r="PD18" s="92"/>
      <c r="PE18" s="92"/>
      <c r="PF18" s="92"/>
      <c r="PG18" s="92"/>
      <c r="PH18" s="92"/>
      <c r="PI18" s="92"/>
      <c r="PJ18" s="92"/>
      <c r="PK18" s="92"/>
      <c r="PL18" s="92"/>
      <c r="PM18" s="92"/>
      <c r="PN18" s="92"/>
      <c r="PO18" s="92"/>
      <c r="PP18" s="92"/>
      <c r="PQ18" s="92"/>
      <c r="PR18" s="92"/>
      <c r="PS18" s="92"/>
      <c r="PT18" s="92"/>
      <c r="PU18" s="92"/>
      <c r="PV18" s="92"/>
      <c r="PW18" s="92"/>
      <c r="PX18" s="92"/>
      <c r="PY18" s="92"/>
      <c r="PZ18" s="92"/>
      <c r="QA18" s="92"/>
      <c r="QB18" s="92"/>
      <c r="QC18" s="92"/>
      <c r="QD18" s="92"/>
      <c r="QE18" s="92"/>
      <c r="QF18" s="92"/>
      <c r="QG18" s="92"/>
      <c r="QH18" s="92"/>
      <c r="QI18" s="92"/>
      <c r="QJ18" s="92"/>
      <c r="QK18" s="92"/>
      <c r="QL18" s="92"/>
      <c r="QM18" s="92"/>
      <c r="QN18" s="92"/>
      <c r="QO18" s="92"/>
      <c r="QP18" s="92"/>
      <c r="QQ18" s="92"/>
      <c r="QR18" s="92"/>
      <c r="QS18" s="92"/>
      <c r="QT18" s="92"/>
      <c r="QU18" s="92"/>
      <c r="QV18" s="92"/>
      <c r="QW18" s="92"/>
      <c r="QX18" s="92"/>
      <c r="QY18" s="92"/>
      <c r="QZ18" s="92"/>
      <c r="RA18" s="92"/>
      <c r="RB18" s="92"/>
      <c r="RC18" s="92"/>
      <c r="RD18" s="92"/>
      <c r="RE18" s="92"/>
      <c r="RF18" s="92"/>
      <c r="RG18" s="92"/>
      <c r="RH18" s="92"/>
      <c r="RI18" s="92"/>
      <c r="RJ18" s="92"/>
      <c r="RK18" s="92"/>
      <c r="RL18" s="92"/>
      <c r="RM18" s="92"/>
      <c r="RN18" s="92"/>
      <c r="RO18" s="92"/>
      <c r="RP18" s="92"/>
      <c r="RQ18" s="92"/>
      <c r="RR18" s="92"/>
      <c r="RS18" s="92"/>
      <c r="RT18" s="92"/>
      <c r="RU18" s="92"/>
      <c r="RV18" s="92"/>
      <c r="RW18" s="92"/>
      <c r="RX18" s="92"/>
      <c r="RY18" s="92"/>
      <c r="RZ18" s="92"/>
      <c r="SA18" s="92"/>
      <c r="SB18" s="92"/>
      <c r="SC18" s="92"/>
      <c r="SD18" s="92"/>
      <c r="SE18" s="92"/>
      <c r="SF18" s="92"/>
      <c r="SG18" s="92"/>
      <c r="SH18" s="92"/>
      <c r="SI18" s="92"/>
      <c r="SJ18" s="92"/>
      <c r="SK18" s="92"/>
      <c r="SL18" s="92"/>
      <c r="SM18" s="92"/>
      <c r="SN18" s="92"/>
      <c r="SO18" s="92"/>
      <c r="SP18" s="92"/>
      <c r="SQ18" s="92"/>
      <c r="SR18" s="92"/>
      <c r="SS18" s="92"/>
      <c r="ST18" s="92"/>
      <c r="SU18" s="92"/>
      <c r="SV18" s="92"/>
      <c r="SW18" s="92"/>
      <c r="SX18" s="92"/>
      <c r="SY18" s="92"/>
      <c r="SZ18" s="92"/>
      <c r="TA18" s="92"/>
      <c r="TB18" s="92"/>
      <c r="TC18" s="92"/>
      <c r="TD18" s="92"/>
      <c r="TE18" s="92"/>
      <c r="TF18" s="92"/>
      <c r="TG18" s="92"/>
      <c r="TH18" s="92"/>
      <c r="TI18" s="92"/>
      <c r="TJ18" s="92"/>
      <c r="TK18" s="92"/>
      <c r="TL18" s="92"/>
      <c r="TM18" s="92"/>
      <c r="TN18" s="92"/>
      <c r="TO18" s="92"/>
      <c r="TP18" s="92"/>
      <c r="TQ18" s="92"/>
      <c r="TR18" s="92"/>
      <c r="TS18" s="92"/>
      <c r="TT18" s="92"/>
      <c r="TU18" s="92"/>
      <c r="TV18" s="92"/>
      <c r="TW18" s="92"/>
      <c r="TX18" s="92"/>
      <c r="TY18" s="92"/>
      <c r="TZ18" s="92"/>
      <c r="UA18" s="92"/>
      <c r="UB18" s="92"/>
      <c r="UC18" s="92"/>
      <c r="UD18" s="92"/>
      <c r="UE18" s="92"/>
      <c r="UF18" s="92"/>
      <c r="UG18" s="92"/>
      <c r="UH18" s="92"/>
      <c r="UI18" s="92"/>
      <c r="UJ18" s="92"/>
      <c r="UK18" s="92"/>
      <c r="UL18" s="92"/>
      <c r="UM18" s="92"/>
      <c r="UN18" s="92"/>
      <c r="UO18" s="92"/>
      <c r="UP18" s="92"/>
      <c r="UQ18" s="92"/>
      <c r="UR18" s="92"/>
      <c r="US18" s="92"/>
      <c r="UT18" s="92"/>
      <c r="UU18" s="92"/>
      <c r="UV18" s="92"/>
      <c r="UW18" s="92"/>
      <c r="UX18" s="92"/>
      <c r="UY18" s="92"/>
      <c r="UZ18" s="92"/>
      <c r="VA18" s="92"/>
      <c r="VB18" s="92"/>
      <c r="VC18" s="92"/>
      <c r="VD18" s="92"/>
      <c r="VE18" s="92"/>
      <c r="VF18" s="92"/>
      <c r="VG18" s="92"/>
      <c r="VH18" s="92"/>
      <c r="VI18" s="92"/>
      <c r="VJ18" s="92"/>
      <c r="VK18" s="92"/>
      <c r="VL18" s="92"/>
      <c r="VM18" s="92"/>
      <c r="VN18" s="92"/>
      <c r="VO18" s="92"/>
      <c r="VP18" s="92"/>
      <c r="VQ18" s="92"/>
      <c r="VR18" s="92"/>
      <c r="VS18" s="92"/>
      <c r="VT18" s="92"/>
      <c r="VU18" s="92"/>
      <c r="VV18" s="92"/>
      <c r="VW18" s="92"/>
      <c r="VX18" s="92"/>
      <c r="VY18" s="92"/>
      <c r="VZ18" s="92"/>
      <c r="WA18" s="92"/>
      <c r="WB18" s="92"/>
      <c r="WC18" s="92"/>
      <c r="WD18" s="92"/>
      <c r="WE18" s="92"/>
      <c r="WF18" s="92"/>
      <c r="WG18" s="92"/>
      <c r="WH18" s="92"/>
      <c r="WI18" s="92"/>
      <c r="WJ18" s="92"/>
      <c r="WK18" s="92"/>
      <c r="WL18" s="92"/>
      <c r="WM18" s="92"/>
      <c r="WN18" s="92"/>
      <c r="WO18" s="92"/>
      <c r="WP18" s="92"/>
      <c r="WQ18" s="92"/>
      <c r="WR18" s="92"/>
      <c r="WS18" s="92"/>
      <c r="WT18" s="92"/>
      <c r="WU18" s="92"/>
      <c r="WV18" s="92"/>
      <c r="WW18" s="92"/>
      <c r="WX18" s="92"/>
      <c r="WY18" s="92"/>
      <c r="WZ18" s="92"/>
      <c r="XA18" s="92"/>
      <c r="XB18" s="92"/>
      <c r="XC18" s="92"/>
      <c r="XD18" s="92"/>
      <c r="XE18" s="92"/>
      <c r="XF18" s="92"/>
      <c r="XG18" s="92"/>
      <c r="XH18" s="92"/>
      <c r="XI18" s="92"/>
      <c r="XJ18" s="92"/>
      <c r="XK18" s="92"/>
      <c r="XL18" s="92"/>
      <c r="XM18" s="92"/>
      <c r="XN18" s="92"/>
      <c r="XO18" s="92"/>
      <c r="XP18" s="92"/>
      <c r="XQ18" s="92"/>
      <c r="XR18" s="92"/>
      <c r="XS18" s="92"/>
      <c r="XT18" s="92"/>
      <c r="XU18" s="92"/>
      <c r="XV18" s="92"/>
      <c r="XW18" s="92"/>
      <c r="XX18" s="92"/>
      <c r="XY18" s="92"/>
      <c r="XZ18" s="92"/>
      <c r="YA18" s="92"/>
      <c r="YB18" s="92"/>
      <c r="YC18" s="92"/>
      <c r="YD18" s="92"/>
      <c r="YE18" s="92"/>
      <c r="YF18" s="92"/>
      <c r="YG18" s="92"/>
      <c r="YH18" s="92"/>
      <c r="YI18" s="92"/>
      <c r="YJ18" s="92"/>
      <c r="YK18" s="92"/>
      <c r="YL18" s="92"/>
      <c r="YM18" s="92"/>
      <c r="YN18" s="92"/>
      <c r="YO18" s="92"/>
      <c r="YP18" s="92"/>
      <c r="YQ18" s="92"/>
      <c r="YR18" s="92"/>
      <c r="YS18" s="92"/>
      <c r="YT18" s="92"/>
      <c r="YU18" s="92"/>
      <c r="YV18" s="92"/>
      <c r="YW18" s="92"/>
      <c r="YX18" s="92"/>
      <c r="YY18" s="92"/>
      <c r="YZ18" s="92"/>
      <c r="ZA18" s="92"/>
      <c r="ZB18" s="92"/>
      <c r="ZC18" s="92"/>
      <c r="ZD18" s="92"/>
      <c r="ZE18" s="92"/>
      <c r="ZF18" s="92"/>
      <c r="ZG18" s="92"/>
      <c r="ZH18" s="92"/>
      <c r="ZI18" s="92"/>
      <c r="ZJ18" s="92"/>
      <c r="ZK18" s="92"/>
      <c r="ZL18" s="92"/>
      <c r="ZM18" s="92"/>
      <c r="ZN18" s="92"/>
      <c r="ZO18" s="92"/>
      <c r="ZP18" s="92"/>
      <c r="ZQ18" s="92"/>
      <c r="ZR18" s="92"/>
      <c r="ZS18" s="92"/>
      <c r="ZT18" s="92"/>
      <c r="ZU18" s="92"/>
      <c r="ZV18" s="92"/>
      <c r="ZW18" s="92"/>
      <c r="ZX18" s="92"/>
      <c r="ZY18" s="92"/>
      <c r="ZZ18" s="92"/>
    </row>
    <row r="19" spans="1:702" s="95" customFormat="1" ht="81" customHeight="1" x14ac:dyDescent="0.2">
      <c r="A19" s="228" t="s">
        <v>50</v>
      </c>
      <c r="B19" s="244" t="s">
        <v>51</v>
      </c>
      <c r="C19" s="235" t="s">
        <v>52</v>
      </c>
      <c r="D19" s="230" t="s">
        <v>53</v>
      </c>
      <c r="E19" s="230" t="s">
        <v>54</v>
      </c>
      <c r="F19" s="228" t="s">
        <v>55</v>
      </c>
      <c r="G19" s="108"/>
      <c r="H19" s="113"/>
      <c r="I19" s="5">
        <v>42223</v>
      </c>
      <c r="J19" s="5">
        <v>42245</v>
      </c>
      <c r="K19" s="112" t="s">
        <v>220</v>
      </c>
      <c r="L19" s="5">
        <v>42223</v>
      </c>
      <c r="M19" s="13"/>
      <c r="N19" s="13"/>
      <c r="O19" s="13"/>
      <c r="P19" s="246">
        <v>27600</v>
      </c>
      <c r="Q19" s="250"/>
      <c r="R19" s="228" t="s">
        <v>138</v>
      </c>
      <c r="S19" s="242" t="s">
        <v>119</v>
      </c>
      <c r="T19" s="105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  <c r="IX19" s="92"/>
      <c r="IY19" s="92"/>
      <c r="IZ19" s="92"/>
      <c r="JA19" s="92"/>
      <c r="JB19" s="92"/>
      <c r="JC19" s="92"/>
      <c r="JD19" s="92"/>
      <c r="JE19" s="92"/>
      <c r="JF19" s="92"/>
      <c r="JG19" s="92"/>
      <c r="JH19" s="92"/>
      <c r="JI19" s="92"/>
      <c r="JJ19" s="92"/>
      <c r="JK19" s="92"/>
      <c r="JL19" s="92"/>
      <c r="JM19" s="92"/>
      <c r="JN19" s="92"/>
      <c r="JO19" s="92"/>
      <c r="JP19" s="92"/>
      <c r="JQ19" s="92"/>
      <c r="JR19" s="92"/>
      <c r="JS19" s="92"/>
      <c r="JT19" s="92"/>
      <c r="JU19" s="92"/>
      <c r="JV19" s="92"/>
      <c r="JW19" s="92"/>
      <c r="JX19" s="92"/>
      <c r="JY19" s="92"/>
      <c r="JZ19" s="92"/>
      <c r="KA19" s="92"/>
      <c r="KB19" s="92"/>
      <c r="KC19" s="92"/>
      <c r="KD19" s="92"/>
      <c r="KE19" s="92"/>
      <c r="KF19" s="92"/>
      <c r="KG19" s="92"/>
      <c r="KH19" s="92"/>
      <c r="KI19" s="92"/>
      <c r="KJ19" s="92"/>
      <c r="KK19" s="92"/>
      <c r="KL19" s="92"/>
      <c r="KM19" s="92"/>
      <c r="KN19" s="92"/>
      <c r="KO19" s="92"/>
      <c r="KP19" s="92"/>
      <c r="KQ19" s="92"/>
      <c r="KR19" s="92"/>
      <c r="KS19" s="92"/>
      <c r="KT19" s="92"/>
      <c r="KU19" s="92"/>
      <c r="KV19" s="92"/>
      <c r="KW19" s="92"/>
      <c r="KX19" s="92"/>
      <c r="KY19" s="92"/>
      <c r="KZ19" s="92"/>
      <c r="LA19" s="92"/>
      <c r="LB19" s="92"/>
      <c r="LC19" s="92"/>
      <c r="LD19" s="92"/>
      <c r="LE19" s="92"/>
      <c r="LF19" s="92"/>
      <c r="LG19" s="92"/>
      <c r="LH19" s="92"/>
      <c r="LI19" s="92"/>
      <c r="LJ19" s="92"/>
      <c r="LK19" s="92"/>
      <c r="LL19" s="92"/>
      <c r="LM19" s="92"/>
      <c r="LN19" s="92"/>
      <c r="LO19" s="92"/>
      <c r="LP19" s="92"/>
      <c r="LQ19" s="92"/>
      <c r="LR19" s="92"/>
      <c r="LS19" s="92"/>
      <c r="LT19" s="92"/>
      <c r="LU19" s="92"/>
      <c r="LV19" s="92"/>
      <c r="LW19" s="92"/>
      <c r="LX19" s="92"/>
      <c r="LY19" s="92"/>
      <c r="LZ19" s="92"/>
      <c r="MA19" s="92"/>
      <c r="MB19" s="92"/>
      <c r="MC19" s="92"/>
      <c r="MD19" s="92"/>
      <c r="ME19" s="92"/>
      <c r="MF19" s="92"/>
      <c r="MG19" s="92"/>
      <c r="MH19" s="92"/>
      <c r="MI19" s="92"/>
      <c r="MJ19" s="92"/>
      <c r="MK19" s="92"/>
      <c r="ML19" s="92"/>
      <c r="MM19" s="92"/>
      <c r="MN19" s="92"/>
      <c r="MO19" s="92"/>
      <c r="MP19" s="92"/>
      <c r="MQ19" s="92"/>
      <c r="MR19" s="92"/>
      <c r="MS19" s="92"/>
      <c r="MT19" s="92"/>
      <c r="MU19" s="92"/>
      <c r="MV19" s="92"/>
      <c r="MW19" s="92"/>
      <c r="MX19" s="92"/>
      <c r="MY19" s="92"/>
      <c r="MZ19" s="92"/>
      <c r="NA19" s="92"/>
      <c r="NB19" s="92"/>
      <c r="NC19" s="92"/>
      <c r="ND19" s="92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2"/>
      <c r="NS19" s="92"/>
      <c r="NT19" s="92"/>
      <c r="NU19" s="92"/>
      <c r="NV19" s="92"/>
      <c r="NW19" s="92"/>
      <c r="NX19" s="92"/>
      <c r="NY19" s="92"/>
      <c r="NZ19" s="92"/>
      <c r="OA19" s="92"/>
      <c r="OB19" s="92"/>
      <c r="OC19" s="92"/>
      <c r="OD19" s="92"/>
      <c r="OE19" s="92"/>
      <c r="OF19" s="92"/>
      <c r="OG19" s="92"/>
      <c r="OH19" s="92"/>
      <c r="OI19" s="92"/>
      <c r="OJ19" s="92"/>
      <c r="OK19" s="92"/>
      <c r="OL19" s="92"/>
      <c r="OM19" s="92"/>
      <c r="ON19" s="92"/>
      <c r="OO19" s="92"/>
      <c r="OP19" s="92"/>
      <c r="OQ19" s="92"/>
      <c r="OR19" s="92"/>
      <c r="OS19" s="92"/>
      <c r="OT19" s="92"/>
      <c r="OU19" s="92"/>
      <c r="OV19" s="92"/>
      <c r="OW19" s="92"/>
      <c r="OX19" s="92"/>
      <c r="OY19" s="92"/>
      <c r="OZ19" s="92"/>
      <c r="PA19" s="92"/>
      <c r="PB19" s="92"/>
      <c r="PC19" s="92"/>
      <c r="PD19" s="92"/>
      <c r="PE19" s="92"/>
      <c r="PF19" s="92"/>
      <c r="PG19" s="92"/>
      <c r="PH19" s="92"/>
      <c r="PI19" s="92"/>
      <c r="PJ19" s="92"/>
      <c r="PK19" s="92"/>
      <c r="PL19" s="92"/>
      <c r="PM19" s="92"/>
      <c r="PN19" s="92"/>
      <c r="PO19" s="92"/>
      <c r="PP19" s="92"/>
      <c r="PQ19" s="92"/>
      <c r="PR19" s="92"/>
      <c r="PS19" s="92"/>
      <c r="PT19" s="92"/>
      <c r="PU19" s="92"/>
      <c r="PV19" s="92"/>
      <c r="PW19" s="92"/>
      <c r="PX19" s="92"/>
      <c r="PY19" s="92"/>
      <c r="PZ19" s="92"/>
      <c r="QA19" s="92"/>
      <c r="QB19" s="92"/>
      <c r="QC19" s="92"/>
      <c r="QD19" s="92"/>
      <c r="QE19" s="92"/>
      <c r="QF19" s="92"/>
      <c r="QG19" s="92"/>
      <c r="QH19" s="92"/>
      <c r="QI19" s="92"/>
      <c r="QJ19" s="92"/>
      <c r="QK19" s="92"/>
      <c r="QL19" s="92"/>
      <c r="QM19" s="92"/>
      <c r="QN19" s="92"/>
      <c r="QO19" s="92"/>
      <c r="QP19" s="92"/>
      <c r="QQ19" s="92"/>
      <c r="QR19" s="92"/>
      <c r="QS19" s="92"/>
      <c r="QT19" s="92"/>
      <c r="QU19" s="92"/>
      <c r="QV19" s="92"/>
      <c r="QW19" s="92"/>
      <c r="QX19" s="92"/>
      <c r="QY19" s="92"/>
      <c r="QZ19" s="92"/>
      <c r="RA19" s="92"/>
      <c r="RB19" s="92"/>
      <c r="RC19" s="92"/>
      <c r="RD19" s="92"/>
      <c r="RE19" s="92"/>
      <c r="RF19" s="92"/>
      <c r="RG19" s="92"/>
      <c r="RH19" s="92"/>
      <c r="RI19" s="92"/>
      <c r="RJ19" s="92"/>
      <c r="RK19" s="92"/>
      <c r="RL19" s="92"/>
      <c r="RM19" s="92"/>
      <c r="RN19" s="92"/>
      <c r="RO19" s="92"/>
      <c r="RP19" s="92"/>
      <c r="RQ19" s="92"/>
      <c r="RR19" s="92"/>
      <c r="RS19" s="92"/>
      <c r="RT19" s="92"/>
      <c r="RU19" s="92"/>
      <c r="RV19" s="92"/>
      <c r="RW19" s="92"/>
      <c r="RX19" s="92"/>
      <c r="RY19" s="92"/>
      <c r="RZ19" s="92"/>
      <c r="SA19" s="92"/>
      <c r="SB19" s="92"/>
      <c r="SC19" s="92"/>
      <c r="SD19" s="92"/>
      <c r="SE19" s="92"/>
      <c r="SF19" s="92"/>
      <c r="SG19" s="92"/>
      <c r="SH19" s="92"/>
      <c r="SI19" s="92"/>
      <c r="SJ19" s="92"/>
      <c r="SK19" s="92"/>
      <c r="SL19" s="92"/>
      <c r="SM19" s="92"/>
      <c r="SN19" s="92"/>
      <c r="SO19" s="92"/>
      <c r="SP19" s="92"/>
      <c r="SQ19" s="92"/>
      <c r="SR19" s="92"/>
      <c r="SS19" s="92"/>
      <c r="ST19" s="92"/>
      <c r="SU19" s="92"/>
      <c r="SV19" s="92"/>
      <c r="SW19" s="92"/>
      <c r="SX19" s="92"/>
      <c r="SY19" s="92"/>
      <c r="SZ19" s="92"/>
      <c r="TA19" s="92"/>
      <c r="TB19" s="92"/>
      <c r="TC19" s="92"/>
      <c r="TD19" s="92"/>
      <c r="TE19" s="92"/>
      <c r="TF19" s="92"/>
      <c r="TG19" s="92"/>
      <c r="TH19" s="92"/>
      <c r="TI19" s="92"/>
      <c r="TJ19" s="92"/>
      <c r="TK19" s="92"/>
      <c r="TL19" s="92"/>
      <c r="TM19" s="92"/>
      <c r="TN19" s="92"/>
      <c r="TO19" s="92"/>
      <c r="TP19" s="92"/>
      <c r="TQ19" s="92"/>
      <c r="TR19" s="92"/>
      <c r="TS19" s="92"/>
      <c r="TT19" s="92"/>
      <c r="TU19" s="92"/>
      <c r="TV19" s="92"/>
      <c r="TW19" s="92"/>
      <c r="TX19" s="92"/>
      <c r="TY19" s="92"/>
      <c r="TZ19" s="92"/>
      <c r="UA19" s="92"/>
      <c r="UB19" s="92"/>
      <c r="UC19" s="92"/>
      <c r="UD19" s="92"/>
      <c r="UE19" s="92"/>
      <c r="UF19" s="92"/>
      <c r="UG19" s="92"/>
      <c r="UH19" s="92"/>
      <c r="UI19" s="92"/>
      <c r="UJ19" s="92"/>
      <c r="UK19" s="92"/>
      <c r="UL19" s="92"/>
      <c r="UM19" s="92"/>
      <c r="UN19" s="92"/>
      <c r="UO19" s="92"/>
      <c r="UP19" s="92"/>
      <c r="UQ19" s="92"/>
      <c r="UR19" s="92"/>
      <c r="US19" s="92"/>
      <c r="UT19" s="92"/>
      <c r="UU19" s="92"/>
      <c r="UV19" s="92"/>
      <c r="UW19" s="92"/>
      <c r="UX19" s="92"/>
      <c r="UY19" s="92"/>
      <c r="UZ19" s="92"/>
      <c r="VA19" s="92"/>
      <c r="VB19" s="92"/>
      <c r="VC19" s="92"/>
      <c r="VD19" s="92"/>
      <c r="VE19" s="92"/>
      <c r="VF19" s="92"/>
      <c r="VG19" s="92"/>
      <c r="VH19" s="92"/>
      <c r="VI19" s="92"/>
      <c r="VJ19" s="92"/>
      <c r="VK19" s="92"/>
      <c r="VL19" s="92"/>
      <c r="VM19" s="92"/>
      <c r="VN19" s="92"/>
      <c r="VO19" s="92"/>
      <c r="VP19" s="92"/>
      <c r="VQ19" s="92"/>
      <c r="VR19" s="92"/>
      <c r="VS19" s="92"/>
      <c r="VT19" s="92"/>
      <c r="VU19" s="92"/>
      <c r="VV19" s="92"/>
      <c r="VW19" s="92"/>
      <c r="VX19" s="92"/>
      <c r="VY19" s="92"/>
      <c r="VZ19" s="92"/>
      <c r="WA19" s="92"/>
      <c r="WB19" s="92"/>
      <c r="WC19" s="92"/>
      <c r="WD19" s="92"/>
      <c r="WE19" s="92"/>
      <c r="WF19" s="92"/>
      <c r="WG19" s="92"/>
      <c r="WH19" s="92"/>
      <c r="WI19" s="92"/>
      <c r="WJ19" s="92"/>
      <c r="WK19" s="92"/>
      <c r="WL19" s="92"/>
      <c r="WM19" s="92"/>
      <c r="WN19" s="92"/>
      <c r="WO19" s="92"/>
      <c r="WP19" s="92"/>
      <c r="WQ19" s="92"/>
      <c r="WR19" s="92"/>
      <c r="WS19" s="92"/>
      <c r="WT19" s="92"/>
      <c r="WU19" s="92"/>
      <c r="WV19" s="92"/>
      <c r="WW19" s="92"/>
      <c r="WX19" s="92"/>
      <c r="WY19" s="92"/>
      <c r="WZ19" s="92"/>
      <c r="XA19" s="92"/>
      <c r="XB19" s="92"/>
      <c r="XC19" s="92"/>
      <c r="XD19" s="92"/>
      <c r="XE19" s="92"/>
      <c r="XF19" s="92"/>
      <c r="XG19" s="92"/>
      <c r="XH19" s="92"/>
      <c r="XI19" s="92"/>
      <c r="XJ19" s="92"/>
      <c r="XK19" s="92"/>
      <c r="XL19" s="92"/>
      <c r="XM19" s="92"/>
      <c r="XN19" s="92"/>
      <c r="XO19" s="92"/>
      <c r="XP19" s="92"/>
      <c r="XQ19" s="92"/>
      <c r="XR19" s="92"/>
      <c r="XS19" s="92"/>
      <c r="XT19" s="92"/>
      <c r="XU19" s="92"/>
      <c r="XV19" s="92"/>
      <c r="XW19" s="92"/>
      <c r="XX19" s="92"/>
      <c r="XY19" s="92"/>
      <c r="XZ19" s="92"/>
      <c r="YA19" s="92"/>
      <c r="YB19" s="92"/>
      <c r="YC19" s="92"/>
      <c r="YD19" s="92"/>
      <c r="YE19" s="92"/>
      <c r="YF19" s="92"/>
      <c r="YG19" s="92"/>
      <c r="YH19" s="92"/>
      <c r="YI19" s="92"/>
      <c r="YJ19" s="92"/>
      <c r="YK19" s="92"/>
      <c r="YL19" s="92"/>
      <c r="YM19" s="92"/>
      <c r="YN19" s="92"/>
      <c r="YO19" s="92"/>
      <c r="YP19" s="92"/>
      <c r="YQ19" s="92"/>
      <c r="YR19" s="92"/>
      <c r="YS19" s="92"/>
      <c r="YT19" s="92"/>
      <c r="YU19" s="92"/>
      <c r="YV19" s="92"/>
      <c r="YW19" s="92"/>
      <c r="YX19" s="92"/>
      <c r="YY19" s="92"/>
      <c r="YZ19" s="92"/>
      <c r="ZA19" s="92"/>
      <c r="ZB19" s="92"/>
      <c r="ZC19" s="92"/>
      <c r="ZD19" s="92"/>
      <c r="ZE19" s="92"/>
      <c r="ZF19" s="92"/>
      <c r="ZG19" s="92"/>
      <c r="ZH19" s="92"/>
      <c r="ZI19" s="92"/>
      <c r="ZJ19" s="92"/>
      <c r="ZK19" s="92"/>
      <c r="ZL19" s="92"/>
      <c r="ZM19" s="92"/>
      <c r="ZN19" s="92"/>
      <c r="ZO19" s="92"/>
      <c r="ZP19" s="92"/>
      <c r="ZQ19" s="92"/>
      <c r="ZR19" s="92"/>
      <c r="ZS19" s="92"/>
      <c r="ZT19" s="92"/>
      <c r="ZU19" s="92"/>
      <c r="ZV19" s="92"/>
      <c r="ZW19" s="92"/>
      <c r="ZX19" s="92"/>
      <c r="ZY19" s="92"/>
      <c r="ZZ19" s="92"/>
    </row>
    <row r="20" spans="1:702" s="98" customFormat="1" ht="58.5" customHeight="1" x14ac:dyDescent="0.2">
      <c r="A20" s="228"/>
      <c r="B20" s="244"/>
      <c r="C20" s="235"/>
      <c r="D20" s="230"/>
      <c r="E20" s="230"/>
      <c r="F20" s="228"/>
      <c r="G20" s="108" t="s">
        <v>25</v>
      </c>
      <c r="H20" s="13">
        <v>2016</v>
      </c>
      <c r="I20" s="5">
        <v>42590</v>
      </c>
      <c r="J20" s="5">
        <v>42627</v>
      </c>
      <c r="K20" s="112" t="s">
        <v>221</v>
      </c>
      <c r="L20" s="5">
        <v>42954</v>
      </c>
      <c r="M20" s="13"/>
      <c r="N20" s="13"/>
      <c r="O20" s="13"/>
      <c r="P20" s="246"/>
      <c r="Q20" s="251"/>
      <c r="R20" s="228"/>
      <c r="S20" s="242"/>
      <c r="T20" s="102"/>
      <c r="U20" s="95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  <c r="IX20" s="92"/>
      <c r="IY20" s="92"/>
      <c r="IZ20" s="92"/>
      <c r="JA20" s="92"/>
      <c r="JB20" s="92"/>
      <c r="JC20" s="92"/>
      <c r="JD20" s="92"/>
      <c r="JE20" s="92"/>
      <c r="JF20" s="92"/>
      <c r="JG20" s="92"/>
      <c r="JH20" s="92"/>
      <c r="JI20" s="92"/>
      <c r="JJ20" s="92"/>
      <c r="JK20" s="92"/>
      <c r="JL20" s="92"/>
      <c r="JM20" s="92"/>
      <c r="JN20" s="92"/>
      <c r="JO20" s="92"/>
      <c r="JP20" s="92"/>
      <c r="JQ20" s="92"/>
      <c r="JR20" s="92"/>
      <c r="JS20" s="92"/>
      <c r="JT20" s="92"/>
      <c r="JU20" s="92"/>
      <c r="JV20" s="92"/>
      <c r="JW20" s="92"/>
      <c r="JX20" s="92"/>
      <c r="JY20" s="92"/>
      <c r="JZ20" s="92"/>
      <c r="KA20" s="92"/>
      <c r="KB20" s="92"/>
      <c r="KC20" s="92"/>
      <c r="KD20" s="92"/>
      <c r="KE20" s="92"/>
      <c r="KF20" s="92"/>
      <c r="KG20" s="92"/>
      <c r="KH20" s="92"/>
      <c r="KI20" s="92"/>
      <c r="KJ20" s="92"/>
      <c r="KK20" s="92"/>
      <c r="KL20" s="92"/>
      <c r="KM20" s="92"/>
      <c r="KN20" s="92"/>
      <c r="KO20" s="92"/>
      <c r="KP20" s="92"/>
      <c r="KQ20" s="92"/>
      <c r="KR20" s="92"/>
      <c r="KS20" s="92"/>
      <c r="KT20" s="92"/>
      <c r="KU20" s="92"/>
      <c r="KV20" s="92"/>
      <c r="KW20" s="92"/>
      <c r="KX20" s="92"/>
      <c r="KY20" s="92"/>
      <c r="KZ20" s="92"/>
      <c r="LA20" s="92"/>
      <c r="LB20" s="92"/>
      <c r="LC20" s="92"/>
      <c r="LD20" s="92"/>
      <c r="LE20" s="92"/>
      <c r="LF20" s="92"/>
      <c r="LG20" s="92"/>
      <c r="LH20" s="92"/>
      <c r="LI20" s="92"/>
      <c r="LJ20" s="92"/>
      <c r="LK20" s="92"/>
      <c r="LL20" s="92"/>
      <c r="LM20" s="92"/>
      <c r="LN20" s="92"/>
      <c r="LO20" s="92"/>
      <c r="LP20" s="92"/>
      <c r="LQ20" s="92"/>
      <c r="LR20" s="92"/>
      <c r="LS20" s="92"/>
      <c r="LT20" s="92"/>
      <c r="LU20" s="92"/>
      <c r="LV20" s="92"/>
      <c r="LW20" s="92"/>
      <c r="LX20" s="92"/>
      <c r="LY20" s="92"/>
      <c r="LZ20" s="92"/>
      <c r="MA20" s="92"/>
      <c r="MB20" s="92"/>
      <c r="MC20" s="92"/>
      <c r="MD20" s="92"/>
      <c r="ME20" s="92"/>
      <c r="MF20" s="92"/>
      <c r="MG20" s="92"/>
      <c r="MH20" s="92"/>
      <c r="MI20" s="92"/>
      <c r="MJ20" s="92"/>
      <c r="MK20" s="92"/>
      <c r="ML20" s="92"/>
      <c r="MM20" s="92"/>
      <c r="MN20" s="92"/>
      <c r="MO20" s="92"/>
      <c r="MP20" s="92"/>
      <c r="MQ20" s="92"/>
      <c r="MR20" s="92"/>
      <c r="MS20" s="92"/>
      <c r="MT20" s="92"/>
      <c r="MU20" s="92"/>
      <c r="MV20" s="92"/>
      <c r="MW20" s="92"/>
      <c r="MX20" s="92"/>
      <c r="MY20" s="92"/>
      <c r="MZ20" s="92"/>
      <c r="NA20" s="92"/>
      <c r="NB20" s="92"/>
      <c r="NC20" s="92"/>
      <c r="ND20" s="92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2"/>
      <c r="NS20" s="92"/>
      <c r="NT20" s="92"/>
      <c r="NU20" s="92"/>
      <c r="NV20" s="92"/>
      <c r="NW20" s="92"/>
      <c r="NX20" s="92"/>
      <c r="NY20" s="92"/>
      <c r="NZ20" s="92"/>
      <c r="OA20" s="92"/>
      <c r="OB20" s="92"/>
      <c r="OC20" s="92"/>
      <c r="OD20" s="92"/>
      <c r="OE20" s="92"/>
      <c r="OF20" s="92"/>
      <c r="OG20" s="92"/>
      <c r="OH20" s="92"/>
      <c r="OI20" s="92"/>
      <c r="OJ20" s="92"/>
      <c r="OK20" s="92"/>
      <c r="OL20" s="92"/>
      <c r="OM20" s="92"/>
      <c r="ON20" s="92"/>
      <c r="OO20" s="92"/>
      <c r="OP20" s="92"/>
      <c r="OQ20" s="92"/>
      <c r="OR20" s="92"/>
      <c r="OS20" s="92"/>
      <c r="OT20" s="92"/>
      <c r="OU20" s="92"/>
      <c r="OV20" s="92"/>
      <c r="OW20" s="92"/>
      <c r="OX20" s="92"/>
      <c r="OY20" s="92"/>
      <c r="OZ20" s="92"/>
      <c r="PA20" s="92"/>
      <c r="PB20" s="92"/>
      <c r="PC20" s="92"/>
      <c r="PD20" s="92"/>
      <c r="PE20" s="92"/>
      <c r="PF20" s="92"/>
      <c r="PG20" s="92"/>
      <c r="PH20" s="92"/>
      <c r="PI20" s="92"/>
      <c r="PJ20" s="92"/>
      <c r="PK20" s="92"/>
      <c r="PL20" s="92"/>
      <c r="PM20" s="92"/>
      <c r="PN20" s="92"/>
      <c r="PO20" s="92"/>
      <c r="PP20" s="92"/>
      <c r="PQ20" s="92"/>
      <c r="PR20" s="92"/>
      <c r="PS20" s="92"/>
      <c r="PT20" s="92"/>
      <c r="PU20" s="92"/>
      <c r="PV20" s="92"/>
      <c r="PW20" s="92"/>
      <c r="PX20" s="92"/>
      <c r="PY20" s="92"/>
      <c r="PZ20" s="92"/>
      <c r="QA20" s="92"/>
      <c r="QB20" s="92"/>
      <c r="QC20" s="92"/>
      <c r="QD20" s="92"/>
      <c r="QE20" s="92"/>
      <c r="QF20" s="92"/>
      <c r="QG20" s="92"/>
      <c r="QH20" s="92"/>
      <c r="QI20" s="92"/>
      <c r="QJ20" s="92"/>
      <c r="QK20" s="92"/>
      <c r="QL20" s="92"/>
      <c r="QM20" s="92"/>
      <c r="QN20" s="92"/>
      <c r="QO20" s="92"/>
      <c r="QP20" s="92"/>
      <c r="QQ20" s="92"/>
      <c r="QR20" s="92"/>
      <c r="QS20" s="92"/>
      <c r="QT20" s="92"/>
      <c r="QU20" s="92"/>
      <c r="QV20" s="92"/>
      <c r="QW20" s="92"/>
      <c r="QX20" s="92"/>
      <c r="QY20" s="92"/>
      <c r="QZ20" s="92"/>
      <c r="RA20" s="92"/>
      <c r="RB20" s="92"/>
      <c r="RC20" s="92"/>
      <c r="RD20" s="92"/>
      <c r="RE20" s="92"/>
      <c r="RF20" s="92"/>
      <c r="RG20" s="92"/>
      <c r="RH20" s="92"/>
      <c r="RI20" s="92"/>
      <c r="RJ20" s="92"/>
      <c r="RK20" s="92"/>
      <c r="RL20" s="92"/>
      <c r="RM20" s="92"/>
      <c r="RN20" s="92"/>
      <c r="RO20" s="92"/>
      <c r="RP20" s="92"/>
      <c r="RQ20" s="92"/>
      <c r="RR20" s="92"/>
      <c r="RS20" s="92"/>
      <c r="RT20" s="92"/>
      <c r="RU20" s="92"/>
      <c r="RV20" s="92"/>
      <c r="RW20" s="92"/>
      <c r="RX20" s="92"/>
      <c r="RY20" s="92"/>
      <c r="RZ20" s="92"/>
      <c r="SA20" s="92"/>
      <c r="SB20" s="92"/>
      <c r="SC20" s="92"/>
      <c r="SD20" s="92"/>
      <c r="SE20" s="92"/>
      <c r="SF20" s="92"/>
      <c r="SG20" s="92"/>
      <c r="SH20" s="92"/>
      <c r="SI20" s="92"/>
      <c r="SJ20" s="92"/>
      <c r="SK20" s="92"/>
      <c r="SL20" s="92"/>
      <c r="SM20" s="92"/>
      <c r="SN20" s="92"/>
      <c r="SO20" s="92"/>
      <c r="SP20" s="92"/>
      <c r="SQ20" s="92"/>
      <c r="SR20" s="92"/>
      <c r="SS20" s="92"/>
      <c r="ST20" s="92"/>
      <c r="SU20" s="92"/>
      <c r="SV20" s="92"/>
      <c r="SW20" s="92"/>
      <c r="SX20" s="92"/>
      <c r="SY20" s="92"/>
      <c r="SZ20" s="92"/>
      <c r="TA20" s="92"/>
      <c r="TB20" s="92"/>
      <c r="TC20" s="92"/>
      <c r="TD20" s="92"/>
      <c r="TE20" s="92"/>
      <c r="TF20" s="92"/>
      <c r="TG20" s="92"/>
      <c r="TH20" s="92"/>
      <c r="TI20" s="92"/>
      <c r="TJ20" s="92"/>
      <c r="TK20" s="92"/>
      <c r="TL20" s="92"/>
      <c r="TM20" s="92"/>
      <c r="TN20" s="92"/>
      <c r="TO20" s="92"/>
      <c r="TP20" s="92"/>
      <c r="TQ20" s="92"/>
      <c r="TR20" s="92"/>
      <c r="TS20" s="92"/>
      <c r="TT20" s="92"/>
      <c r="TU20" s="92"/>
      <c r="TV20" s="92"/>
      <c r="TW20" s="92"/>
      <c r="TX20" s="92"/>
      <c r="TY20" s="92"/>
      <c r="TZ20" s="92"/>
      <c r="UA20" s="92"/>
      <c r="UB20" s="92"/>
      <c r="UC20" s="92"/>
      <c r="UD20" s="92"/>
      <c r="UE20" s="92"/>
      <c r="UF20" s="92"/>
      <c r="UG20" s="92"/>
      <c r="UH20" s="92"/>
      <c r="UI20" s="92"/>
      <c r="UJ20" s="92"/>
      <c r="UK20" s="92"/>
      <c r="UL20" s="92"/>
      <c r="UM20" s="92"/>
      <c r="UN20" s="92"/>
      <c r="UO20" s="92"/>
      <c r="UP20" s="92"/>
      <c r="UQ20" s="92"/>
      <c r="UR20" s="92"/>
      <c r="US20" s="92"/>
      <c r="UT20" s="92"/>
      <c r="UU20" s="92"/>
      <c r="UV20" s="92"/>
      <c r="UW20" s="92"/>
      <c r="UX20" s="92"/>
      <c r="UY20" s="92"/>
      <c r="UZ20" s="92"/>
      <c r="VA20" s="92"/>
      <c r="VB20" s="92"/>
      <c r="VC20" s="92"/>
      <c r="VD20" s="92"/>
      <c r="VE20" s="92"/>
      <c r="VF20" s="92"/>
      <c r="VG20" s="92"/>
      <c r="VH20" s="92"/>
      <c r="VI20" s="92"/>
      <c r="VJ20" s="92"/>
      <c r="VK20" s="92"/>
      <c r="VL20" s="92"/>
      <c r="VM20" s="92"/>
      <c r="VN20" s="92"/>
      <c r="VO20" s="92"/>
      <c r="VP20" s="92"/>
      <c r="VQ20" s="92"/>
      <c r="VR20" s="92"/>
      <c r="VS20" s="92"/>
      <c r="VT20" s="92"/>
      <c r="VU20" s="92"/>
      <c r="VV20" s="92"/>
      <c r="VW20" s="92"/>
      <c r="VX20" s="92"/>
      <c r="VY20" s="92"/>
      <c r="VZ20" s="92"/>
      <c r="WA20" s="92"/>
      <c r="WB20" s="92"/>
      <c r="WC20" s="92"/>
      <c r="WD20" s="92"/>
      <c r="WE20" s="92"/>
      <c r="WF20" s="92"/>
      <c r="WG20" s="92"/>
      <c r="WH20" s="92"/>
      <c r="WI20" s="92"/>
      <c r="WJ20" s="92"/>
      <c r="WK20" s="92"/>
      <c r="WL20" s="92"/>
      <c r="WM20" s="92"/>
      <c r="WN20" s="92"/>
      <c r="WO20" s="92"/>
      <c r="WP20" s="92"/>
      <c r="WQ20" s="92"/>
      <c r="WR20" s="92"/>
      <c r="WS20" s="92"/>
      <c r="WT20" s="92"/>
      <c r="WU20" s="92"/>
      <c r="WV20" s="92"/>
      <c r="WW20" s="92"/>
      <c r="WX20" s="92"/>
      <c r="WY20" s="92"/>
      <c r="WZ20" s="92"/>
      <c r="XA20" s="92"/>
      <c r="XB20" s="92"/>
      <c r="XC20" s="92"/>
      <c r="XD20" s="92"/>
      <c r="XE20" s="92"/>
      <c r="XF20" s="92"/>
      <c r="XG20" s="92"/>
      <c r="XH20" s="92"/>
      <c r="XI20" s="92"/>
      <c r="XJ20" s="92"/>
      <c r="XK20" s="92"/>
      <c r="XL20" s="92"/>
      <c r="XM20" s="92"/>
      <c r="XN20" s="92"/>
      <c r="XO20" s="92"/>
      <c r="XP20" s="92"/>
      <c r="XQ20" s="92"/>
      <c r="XR20" s="92"/>
      <c r="XS20" s="92"/>
      <c r="XT20" s="92"/>
      <c r="XU20" s="92"/>
      <c r="XV20" s="92"/>
      <c r="XW20" s="92"/>
      <c r="XX20" s="92"/>
      <c r="XY20" s="92"/>
      <c r="XZ20" s="92"/>
      <c r="YA20" s="92"/>
      <c r="YB20" s="92"/>
      <c r="YC20" s="92"/>
      <c r="YD20" s="92"/>
      <c r="YE20" s="92"/>
      <c r="YF20" s="92"/>
      <c r="YG20" s="92"/>
      <c r="YH20" s="92"/>
      <c r="YI20" s="92"/>
      <c r="YJ20" s="92"/>
      <c r="YK20" s="92"/>
      <c r="YL20" s="92"/>
      <c r="YM20" s="92"/>
      <c r="YN20" s="92"/>
      <c r="YO20" s="92"/>
      <c r="YP20" s="92"/>
      <c r="YQ20" s="92"/>
      <c r="YR20" s="92"/>
      <c r="YS20" s="92"/>
      <c r="YT20" s="92"/>
      <c r="YU20" s="92"/>
      <c r="YV20" s="92"/>
      <c r="YW20" s="92"/>
      <c r="YX20" s="92"/>
      <c r="YY20" s="92"/>
      <c r="YZ20" s="92"/>
      <c r="ZA20" s="92"/>
      <c r="ZB20" s="92"/>
      <c r="ZC20" s="92"/>
      <c r="ZD20" s="92"/>
      <c r="ZE20" s="92"/>
      <c r="ZF20" s="92"/>
      <c r="ZG20" s="92"/>
      <c r="ZH20" s="92"/>
      <c r="ZI20" s="92"/>
      <c r="ZJ20" s="92"/>
      <c r="ZK20" s="92"/>
      <c r="ZL20" s="92"/>
      <c r="ZM20" s="92"/>
      <c r="ZN20" s="92"/>
      <c r="ZO20" s="92"/>
      <c r="ZP20" s="92"/>
      <c r="ZQ20" s="92"/>
      <c r="ZR20" s="92"/>
      <c r="ZS20" s="92"/>
      <c r="ZT20" s="92"/>
      <c r="ZU20" s="92"/>
      <c r="ZV20" s="92"/>
      <c r="ZW20" s="92"/>
      <c r="ZX20" s="92"/>
      <c r="ZY20" s="92"/>
      <c r="ZZ20" s="92"/>
    </row>
    <row r="21" spans="1:702" s="98" customFormat="1" ht="58.5" customHeight="1" x14ac:dyDescent="0.2">
      <c r="A21" s="228"/>
      <c r="B21" s="244"/>
      <c r="C21" s="235"/>
      <c r="D21" s="230"/>
      <c r="E21" s="230"/>
      <c r="F21" s="228"/>
      <c r="G21" s="108" t="s">
        <v>27</v>
      </c>
      <c r="H21" s="13">
        <v>2017</v>
      </c>
      <c r="I21" s="5">
        <v>42951</v>
      </c>
      <c r="J21" s="5">
        <v>42992</v>
      </c>
      <c r="K21" s="112" t="s">
        <v>222</v>
      </c>
      <c r="L21" s="5">
        <v>43319</v>
      </c>
      <c r="M21" s="13"/>
      <c r="N21" s="13"/>
      <c r="O21" s="13"/>
      <c r="P21" s="223"/>
      <c r="Q21" s="252"/>
      <c r="R21" s="228"/>
      <c r="S21" s="242"/>
      <c r="T21" s="102"/>
      <c r="U21" s="95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  <c r="IX21" s="92"/>
      <c r="IY21" s="92"/>
      <c r="IZ21" s="92"/>
      <c r="JA21" s="92"/>
      <c r="JB21" s="92"/>
      <c r="JC21" s="92"/>
      <c r="JD21" s="92"/>
      <c r="JE21" s="92"/>
      <c r="JF21" s="92"/>
      <c r="JG21" s="92"/>
      <c r="JH21" s="92"/>
      <c r="JI21" s="92"/>
      <c r="JJ21" s="92"/>
      <c r="JK21" s="92"/>
      <c r="JL21" s="92"/>
      <c r="JM21" s="92"/>
      <c r="JN21" s="92"/>
      <c r="JO21" s="92"/>
      <c r="JP21" s="92"/>
      <c r="JQ21" s="92"/>
      <c r="JR21" s="92"/>
      <c r="JS21" s="92"/>
      <c r="JT21" s="92"/>
      <c r="JU21" s="92"/>
      <c r="JV21" s="92"/>
      <c r="JW21" s="92"/>
      <c r="JX21" s="92"/>
      <c r="JY21" s="92"/>
      <c r="JZ21" s="92"/>
      <c r="KA21" s="92"/>
      <c r="KB21" s="92"/>
      <c r="KC21" s="92"/>
      <c r="KD21" s="92"/>
      <c r="KE21" s="92"/>
      <c r="KF21" s="92"/>
      <c r="KG21" s="92"/>
      <c r="KH21" s="92"/>
      <c r="KI21" s="92"/>
      <c r="KJ21" s="92"/>
      <c r="KK21" s="92"/>
      <c r="KL21" s="92"/>
      <c r="KM21" s="92"/>
      <c r="KN21" s="92"/>
      <c r="KO21" s="92"/>
      <c r="KP21" s="92"/>
      <c r="KQ21" s="92"/>
      <c r="KR21" s="92"/>
      <c r="KS21" s="92"/>
      <c r="KT21" s="92"/>
      <c r="KU21" s="92"/>
      <c r="KV21" s="92"/>
      <c r="KW21" s="92"/>
      <c r="KX21" s="92"/>
      <c r="KY21" s="92"/>
      <c r="KZ21" s="92"/>
      <c r="LA21" s="92"/>
      <c r="LB21" s="92"/>
      <c r="LC21" s="92"/>
      <c r="LD21" s="92"/>
      <c r="LE21" s="92"/>
      <c r="LF21" s="92"/>
      <c r="LG21" s="92"/>
      <c r="LH21" s="92"/>
      <c r="LI21" s="92"/>
      <c r="LJ21" s="92"/>
      <c r="LK21" s="92"/>
      <c r="LL21" s="92"/>
      <c r="LM21" s="92"/>
      <c r="LN21" s="92"/>
      <c r="LO21" s="92"/>
      <c r="LP21" s="92"/>
      <c r="LQ21" s="92"/>
      <c r="LR21" s="92"/>
      <c r="LS21" s="92"/>
      <c r="LT21" s="92"/>
      <c r="LU21" s="92"/>
      <c r="LV21" s="92"/>
      <c r="LW21" s="92"/>
      <c r="LX21" s="92"/>
      <c r="LY21" s="92"/>
      <c r="LZ21" s="92"/>
      <c r="MA21" s="92"/>
      <c r="MB21" s="92"/>
      <c r="MC21" s="92"/>
      <c r="MD21" s="92"/>
      <c r="ME21" s="92"/>
      <c r="MF21" s="92"/>
      <c r="MG21" s="92"/>
      <c r="MH21" s="92"/>
      <c r="MI21" s="92"/>
      <c r="MJ21" s="92"/>
      <c r="MK21" s="92"/>
      <c r="ML21" s="92"/>
      <c r="MM21" s="92"/>
      <c r="MN21" s="92"/>
      <c r="MO21" s="92"/>
      <c r="MP21" s="92"/>
      <c r="MQ21" s="92"/>
      <c r="MR21" s="92"/>
      <c r="MS21" s="92"/>
      <c r="MT21" s="92"/>
      <c r="MU21" s="92"/>
      <c r="MV21" s="92"/>
      <c r="MW21" s="92"/>
      <c r="MX21" s="92"/>
      <c r="MY21" s="92"/>
      <c r="MZ21" s="92"/>
      <c r="NA21" s="92"/>
      <c r="NB21" s="92"/>
      <c r="NC21" s="92"/>
      <c r="ND21" s="92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2"/>
      <c r="NS21" s="92"/>
      <c r="NT21" s="92"/>
      <c r="NU21" s="92"/>
      <c r="NV21" s="92"/>
      <c r="NW21" s="92"/>
      <c r="NX21" s="92"/>
      <c r="NY21" s="92"/>
      <c r="NZ21" s="92"/>
      <c r="OA21" s="92"/>
      <c r="OB21" s="92"/>
      <c r="OC21" s="92"/>
      <c r="OD21" s="92"/>
      <c r="OE21" s="92"/>
      <c r="OF21" s="92"/>
      <c r="OG21" s="92"/>
      <c r="OH21" s="92"/>
      <c r="OI21" s="92"/>
      <c r="OJ21" s="92"/>
      <c r="OK21" s="92"/>
      <c r="OL21" s="92"/>
      <c r="OM21" s="92"/>
      <c r="ON21" s="92"/>
      <c r="OO21" s="92"/>
      <c r="OP21" s="92"/>
      <c r="OQ21" s="92"/>
      <c r="OR21" s="92"/>
      <c r="OS21" s="92"/>
      <c r="OT21" s="92"/>
      <c r="OU21" s="92"/>
      <c r="OV21" s="92"/>
      <c r="OW21" s="92"/>
      <c r="OX21" s="92"/>
      <c r="OY21" s="92"/>
      <c r="OZ21" s="92"/>
      <c r="PA21" s="92"/>
      <c r="PB21" s="92"/>
      <c r="PC21" s="92"/>
      <c r="PD21" s="92"/>
      <c r="PE21" s="92"/>
      <c r="PF21" s="92"/>
      <c r="PG21" s="92"/>
      <c r="PH21" s="92"/>
      <c r="PI21" s="92"/>
      <c r="PJ21" s="92"/>
      <c r="PK21" s="92"/>
      <c r="PL21" s="92"/>
      <c r="PM21" s="92"/>
      <c r="PN21" s="92"/>
      <c r="PO21" s="92"/>
      <c r="PP21" s="92"/>
      <c r="PQ21" s="92"/>
      <c r="PR21" s="92"/>
      <c r="PS21" s="92"/>
      <c r="PT21" s="92"/>
      <c r="PU21" s="92"/>
      <c r="PV21" s="92"/>
      <c r="PW21" s="92"/>
      <c r="PX21" s="92"/>
      <c r="PY21" s="92"/>
      <c r="PZ21" s="92"/>
      <c r="QA21" s="92"/>
      <c r="QB21" s="92"/>
      <c r="QC21" s="92"/>
      <c r="QD21" s="92"/>
      <c r="QE21" s="92"/>
      <c r="QF21" s="92"/>
      <c r="QG21" s="92"/>
      <c r="QH21" s="92"/>
      <c r="QI21" s="92"/>
      <c r="QJ21" s="92"/>
      <c r="QK21" s="92"/>
      <c r="QL21" s="92"/>
      <c r="QM21" s="92"/>
      <c r="QN21" s="92"/>
      <c r="QO21" s="92"/>
      <c r="QP21" s="92"/>
      <c r="QQ21" s="92"/>
      <c r="QR21" s="92"/>
      <c r="QS21" s="92"/>
      <c r="QT21" s="92"/>
      <c r="QU21" s="92"/>
      <c r="QV21" s="92"/>
      <c r="QW21" s="92"/>
      <c r="QX21" s="92"/>
      <c r="QY21" s="92"/>
      <c r="QZ21" s="92"/>
      <c r="RA21" s="92"/>
      <c r="RB21" s="92"/>
      <c r="RC21" s="92"/>
      <c r="RD21" s="92"/>
      <c r="RE21" s="92"/>
      <c r="RF21" s="92"/>
      <c r="RG21" s="92"/>
      <c r="RH21" s="92"/>
      <c r="RI21" s="92"/>
      <c r="RJ21" s="92"/>
      <c r="RK21" s="92"/>
      <c r="RL21" s="92"/>
      <c r="RM21" s="92"/>
      <c r="RN21" s="92"/>
      <c r="RO21" s="92"/>
      <c r="RP21" s="92"/>
      <c r="RQ21" s="92"/>
      <c r="RR21" s="92"/>
      <c r="RS21" s="92"/>
      <c r="RT21" s="92"/>
      <c r="RU21" s="92"/>
      <c r="RV21" s="92"/>
      <c r="RW21" s="92"/>
      <c r="RX21" s="92"/>
      <c r="RY21" s="92"/>
      <c r="RZ21" s="92"/>
      <c r="SA21" s="92"/>
      <c r="SB21" s="92"/>
      <c r="SC21" s="92"/>
      <c r="SD21" s="92"/>
      <c r="SE21" s="92"/>
      <c r="SF21" s="92"/>
      <c r="SG21" s="92"/>
      <c r="SH21" s="92"/>
      <c r="SI21" s="92"/>
      <c r="SJ21" s="92"/>
      <c r="SK21" s="92"/>
      <c r="SL21" s="92"/>
      <c r="SM21" s="92"/>
      <c r="SN21" s="92"/>
      <c r="SO21" s="92"/>
      <c r="SP21" s="92"/>
      <c r="SQ21" s="92"/>
      <c r="SR21" s="92"/>
      <c r="SS21" s="92"/>
      <c r="ST21" s="92"/>
      <c r="SU21" s="92"/>
      <c r="SV21" s="92"/>
      <c r="SW21" s="92"/>
      <c r="SX21" s="92"/>
      <c r="SY21" s="92"/>
      <c r="SZ21" s="92"/>
      <c r="TA21" s="92"/>
      <c r="TB21" s="92"/>
      <c r="TC21" s="92"/>
      <c r="TD21" s="92"/>
      <c r="TE21" s="92"/>
      <c r="TF21" s="92"/>
      <c r="TG21" s="92"/>
      <c r="TH21" s="92"/>
      <c r="TI21" s="92"/>
      <c r="TJ21" s="92"/>
      <c r="TK21" s="92"/>
      <c r="TL21" s="92"/>
      <c r="TM21" s="92"/>
      <c r="TN21" s="92"/>
      <c r="TO21" s="92"/>
      <c r="TP21" s="92"/>
      <c r="TQ21" s="92"/>
      <c r="TR21" s="92"/>
      <c r="TS21" s="92"/>
      <c r="TT21" s="92"/>
      <c r="TU21" s="92"/>
      <c r="TV21" s="92"/>
      <c r="TW21" s="92"/>
      <c r="TX21" s="92"/>
      <c r="TY21" s="92"/>
      <c r="TZ21" s="92"/>
      <c r="UA21" s="92"/>
      <c r="UB21" s="92"/>
      <c r="UC21" s="92"/>
      <c r="UD21" s="92"/>
      <c r="UE21" s="92"/>
      <c r="UF21" s="92"/>
      <c r="UG21" s="92"/>
      <c r="UH21" s="92"/>
      <c r="UI21" s="92"/>
      <c r="UJ21" s="92"/>
      <c r="UK21" s="92"/>
      <c r="UL21" s="92"/>
      <c r="UM21" s="92"/>
      <c r="UN21" s="92"/>
      <c r="UO21" s="92"/>
      <c r="UP21" s="92"/>
      <c r="UQ21" s="92"/>
      <c r="UR21" s="92"/>
      <c r="US21" s="92"/>
      <c r="UT21" s="92"/>
      <c r="UU21" s="92"/>
      <c r="UV21" s="92"/>
      <c r="UW21" s="92"/>
      <c r="UX21" s="92"/>
      <c r="UY21" s="92"/>
      <c r="UZ21" s="92"/>
      <c r="VA21" s="92"/>
      <c r="VB21" s="92"/>
      <c r="VC21" s="92"/>
      <c r="VD21" s="92"/>
      <c r="VE21" s="92"/>
      <c r="VF21" s="92"/>
      <c r="VG21" s="92"/>
      <c r="VH21" s="92"/>
      <c r="VI21" s="92"/>
      <c r="VJ21" s="92"/>
      <c r="VK21" s="92"/>
      <c r="VL21" s="92"/>
      <c r="VM21" s="92"/>
      <c r="VN21" s="92"/>
      <c r="VO21" s="92"/>
      <c r="VP21" s="92"/>
      <c r="VQ21" s="92"/>
      <c r="VR21" s="92"/>
      <c r="VS21" s="92"/>
      <c r="VT21" s="92"/>
      <c r="VU21" s="92"/>
      <c r="VV21" s="92"/>
      <c r="VW21" s="92"/>
      <c r="VX21" s="92"/>
      <c r="VY21" s="92"/>
      <c r="VZ21" s="92"/>
      <c r="WA21" s="92"/>
      <c r="WB21" s="92"/>
      <c r="WC21" s="92"/>
      <c r="WD21" s="92"/>
      <c r="WE21" s="92"/>
      <c r="WF21" s="92"/>
      <c r="WG21" s="92"/>
      <c r="WH21" s="92"/>
      <c r="WI21" s="92"/>
      <c r="WJ21" s="92"/>
      <c r="WK21" s="92"/>
      <c r="WL21" s="92"/>
      <c r="WM21" s="92"/>
      <c r="WN21" s="92"/>
      <c r="WO21" s="92"/>
      <c r="WP21" s="92"/>
      <c r="WQ21" s="92"/>
      <c r="WR21" s="92"/>
      <c r="WS21" s="92"/>
      <c r="WT21" s="92"/>
      <c r="WU21" s="92"/>
      <c r="WV21" s="92"/>
      <c r="WW21" s="92"/>
      <c r="WX21" s="92"/>
      <c r="WY21" s="92"/>
      <c r="WZ21" s="92"/>
      <c r="XA21" s="92"/>
      <c r="XB21" s="92"/>
      <c r="XC21" s="92"/>
      <c r="XD21" s="92"/>
      <c r="XE21" s="92"/>
      <c r="XF21" s="92"/>
      <c r="XG21" s="92"/>
      <c r="XH21" s="92"/>
      <c r="XI21" s="92"/>
      <c r="XJ21" s="92"/>
      <c r="XK21" s="92"/>
      <c r="XL21" s="92"/>
      <c r="XM21" s="92"/>
      <c r="XN21" s="92"/>
      <c r="XO21" s="92"/>
      <c r="XP21" s="92"/>
      <c r="XQ21" s="92"/>
      <c r="XR21" s="92"/>
      <c r="XS21" s="92"/>
      <c r="XT21" s="92"/>
      <c r="XU21" s="92"/>
      <c r="XV21" s="92"/>
      <c r="XW21" s="92"/>
      <c r="XX21" s="92"/>
      <c r="XY21" s="92"/>
      <c r="XZ21" s="92"/>
      <c r="YA21" s="92"/>
      <c r="YB21" s="92"/>
      <c r="YC21" s="92"/>
      <c r="YD21" s="92"/>
      <c r="YE21" s="92"/>
      <c r="YF21" s="92"/>
      <c r="YG21" s="92"/>
      <c r="YH21" s="92"/>
      <c r="YI21" s="92"/>
      <c r="YJ21" s="92"/>
      <c r="YK21" s="92"/>
      <c r="YL21" s="92"/>
      <c r="YM21" s="92"/>
      <c r="YN21" s="92"/>
      <c r="YO21" s="92"/>
      <c r="YP21" s="92"/>
      <c r="YQ21" s="92"/>
      <c r="YR21" s="92"/>
      <c r="YS21" s="92"/>
      <c r="YT21" s="92"/>
      <c r="YU21" s="92"/>
      <c r="YV21" s="92"/>
      <c r="YW21" s="92"/>
      <c r="YX21" s="92"/>
      <c r="YY21" s="92"/>
      <c r="YZ21" s="92"/>
      <c r="ZA21" s="92"/>
      <c r="ZB21" s="92"/>
      <c r="ZC21" s="92"/>
      <c r="ZD21" s="92"/>
      <c r="ZE21" s="92"/>
      <c r="ZF21" s="92"/>
      <c r="ZG21" s="92"/>
      <c r="ZH21" s="92"/>
      <c r="ZI21" s="92"/>
      <c r="ZJ21" s="92"/>
      <c r="ZK21" s="92"/>
      <c r="ZL21" s="92"/>
      <c r="ZM21" s="92"/>
      <c r="ZN21" s="92"/>
      <c r="ZO21" s="92"/>
      <c r="ZP21" s="92"/>
      <c r="ZQ21" s="92"/>
      <c r="ZR21" s="92"/>
      <c r="ZS21" s="92"/>
      <c r="ZT21" s="92"/>
      <c r="ZU21" s="92"/>
      <c r="ZV21" s="92"/>
      <c r="ZW21" s="92"/>
      <c r="ZX21" s="92"/>
      <c r="ZY21" s="92"/>
      <c r="ZZ21" s="92"/>
    </row>
    <row r="22" spans="1:702" s="98" customFormat="1" ht="58.5" customHeight="1" x14ac:dyDescent="0.2">
      <c r="A22" s="228"/>
      <c r="B22" s="244"/>
      <c r="C22" s="235"/>
      <c r="D22" s="230"/>
      <c r="E22" s="230"/>
      <c r="F22" s="228"/>
      <c r="G22" s="190" t="s">
        <v>26</v>
      </c>
      <c r="H22" s="191">
        <v>2018</v>
      </c>
      <c r="I22" s="5">
        <v>43318</v>
      </c>
      <c r="J22" s="5">
        <v>43354</v>
      </c>
      <c r="K22" s="112" t="s">
        <v>223</v>
      </c>
      <c r="L22" s="5">
        <v>43684</v>
      </c>
      <c r="M22" s="191"/>
      <c r="N22" s="191"/>
      <c r="O22" s="191"/>
      <c r="P22" s="192">
        <v>28811.64</v>
      </c>
      <c r="Q22" s="190"/>
      <c r="R22" s="228"/>
      <c r="S22" s="242"/>
      <c r="T22" s="102"/>
      <c r="U22" s="95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  <c r="IX22" s="92"/>
      <c r="IY22" s="92"/>
      <c r="IZ22" s="92"/>
      <c r="JA22" s="92"/>
      <c r="JB22" s="92"/>
      <c r="JC22" s="92"/>
      <c r="JD22" s="92"/>
      <c r="JE22" s="92"/>
      <c r="JF22" s="92"/>
      <c r="JG22" s="92"/>
      <c r="JH22" s="92"/>
      <c r="JI22" s="92"/>
      <c r="JJ22" s="92"/>
      <c r="JK22" s="92"/>
      <c r="JL22" s="92"/>
      <c r="JM22" s="92"/>
      <c r="JN22" s="92"/>
      <c r="JO22" s="92"/>
      <c r="JP22" s="92"/>
      <c r="JQ22" s="92"/>
      <c r="JR22" s="92"/>
      <c r="JS22" s="92"/>
      <c r="JT22" s="92"/>
      <c r="JU22" s="92"/>
      <c r="JV22" s="92"/>
      <c r="JW22" s="92"/>
      <c r="JX22" s="92"/>
      <c r="JY22" s="92"/>
      <c r="JZ22" s="92"/>
      <c r="KA22" s="92"/>
      <c r="KB22" s="92"/>
      <c r="KC22" s="92"/>
      <c r="KD22" s="92"/>
      <c r="KE22" s="92"/>
      <c r="KF22" s="92"/>
      <c r="KG22" s="92"/>
      <c r="KH22" s="92"/>
      <c r="KI22" s="92"/>
      <c r="KJ22" s="92"/>
      <c r="KK22" s="92"/>
      <c r="KL22" s="92"/>
      <c r="KM22" s="92"/>
      <c r="KN22" s="92"/>
      <c r="KO22" s="92"/>
      <c r="KP22" s="92"/>
      <c r="KQ22" s="92"/>
      <c r="KR22" s="92"/>
      <c r="KS22" s="92"/>
      <c r="KT22" s="92"/>
      <c r="KU22" s="92"/>
      <c r="KV22" s="92"/>
      <c r="KW22" s="92"/>
      <c r="KX22" s="92"/>
      <c r="KY22" s="92"/>
      <c r="KZ22" s="92"/>
      <c r="LA22" s="92"/>
      <c r="LB22" s="92"/>
      <c r="LC22" s="92"/>
      <c r="LD22" s="92"/>
      <c r="LE22" s="92"/>
      <c r="LF22" s="92"/>
      <c r="LG22" s="92"/>
      <c r="LH22" s="92"/>
      <c r="LI22" s="92"/>
      <c r="LJ22" s="92"/>
      <c r="LK22" s="92"/>
      <c r="LL22" s="92"/>
      <c r="LM22" s="92"/>
      <c r="LN22" s="92"/>
      <c r="LO22" s="92"/>
      <c r="LP22" s="92"/>
      <c r="LQ22" s="92"/>
      <c r="LR22" s="92"/>
      <c r="LS22" s="92"/>
      <c r="LT22" s="92"/>
      <c r="LU22" s="92"/>
      <c r="LV22" s="92"/>
      <c r="LW22" s="92"/>
      <c r="LX22" s="92"/>
      <c r="LY22" s="92"/>
      <c r="LZ22" s="92"/>
      <c r="MA22" s="92"/>
      <c r="MB22" s="92"/>
      <c r="MC22" s="92"/>
      <c r="MD22" s="92"/>
      <c r="ME22" s="92"/>
      <c r="MF22" s="92"/>
      <c r="MG22" s="92"/>
      <c r="MH22" s="92"/>
      <c r="MI22" s="92"/>
      <c r="MJ22" s="92"/>
      <c r="MK22" s="92"/>
      <c r="ML22" s="92"/>
      <c r="MM22" s="92"/>
      <c r="MN22" s="92"/>
      <c r="MO22" s="92"/>
      <c r="MP22" s="92"/>
      <c r="MQ22" s="92"/>
      <c r="MR22" s="92"/>
      <c r="MS22" s="92"/>
      <c r="MT22" s="92"/>
      <c r="MU22" s="92"/>
      <c r="MV22" s="92"/>
      <c r="MW22" s="92"/>
      <c r="MX22" s="92"/>
      <c r="MY22" s="92"/>
      <c r="MZ22" s="92"/>
      <c r="NA22" s="92"/>
      <c r="NB22" s="92"/>
      <c r="NC22" s="92"/>
      <c r="ND22" s="92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2"/>
      <c r="NS22" s="92"/>
      <c r="NT22" s="92"/>
      <c r="NU22" s="92"/>
      <c r="NV22" s="92"/>
      <c r="NW22" s="92"/>
      <c r="NX22" s="92"/>
      <c r="NY22" s="92"/>
      <c r="NZ22" s="92"/>
      <c r="OA22" s="92"/>
      <c r="OB22" s="92"/>
      <c r="OC22" s="92"/>
      <c r="OD22" s="92"/>
      <c r="OE22" s="92"/>
      <c r="OF22" s="92"/>
      <c r="OG22" s="92"/>
      <c r="OH22" s="92"/>
      <c r="OI22" s="92"/>
      <c r="OJ22" s="92"/>
      <c r="OK22" s="92"/>
      <c r="OL22" s="92"/>
      <c r="OM22" s="92"/>
      <c r="ON22" s="92"/>
      <c r="OO22" s="92"/>
      <c r="OP22" s="92"/>
      <c r="OQ22" s="92"/>
      <c r="OR22" s="92"/>
      <c r="OS22" s="92"/>
      <c r="OT22" s="92"/>
      <c r="OU22" s="92"/>
      <c r="OV22" s="92"/>
      <c r="OW22" s="92"/>
      <c r="OX22" s="92"/>
      <c r="OY22" s="92"/>
      <c r="OZ22" s="92"/>
      <c r="PA22" s="92"/>
      <c r="PB22" s="92"/>
      <c r="PC22" s="92"/>
      <c r="PD22" s="92"/>
      <c r="PE22" s="92"/>
      <c r="PF22" s="92"/>
      <c r="PG22" s="92"/>
      <c r="PH22" s="92"/>
      <c r="PI22" s="92"/>
      <c r="PJ22" s="92"/>
      <c r="PK22" s="92"/>
      <c r="PL22" s="92"/>
      <c r="PM22" s="92"/>
      <c r="PN22" s="92"/>
      <c r="PO22" s="92"/>
      <c r="PP22" s="92"/>
      <c r="PQ22" s="92"/>
      <c r="PR22" s="92"/>
      <c r="PS22" s="92"/>
      <c r="PT22" s="92"/>
      <c r="PU22" s="92"/>
      <c r="PV22" s="92"/>
      <c r="PW22" s="92"/>
      <c r="PX22" s="92"/>
      <c r="PY22" s="92"/>
      <c r="PZ22" s="92"/>
      <c r="QA22" s="92"/>
      <c r="QB22" s="92"/>
      <c r="QC22" s="92"/>
      <c r="QD22" s="92"/>
      <c r="QE22" s="92"/>
      <c r="QF22" s="92"/>
      <c r="QG22" s="92"/>
      <c r="QH22" s="92"/>
      <c r="QI22" s="92"/>
      <c r="QJ22" s="92"/>
      <c r="QK22" s="92"/>
      <c r="QL22" s="92"/>
      <c r="QM22" s="92"/>
      <c r="QN22" s="92"/>
      <c r="QO22" s="92"/>
      <c r="QP22" s="92"/>
      <c r="QQ22" s="92"/>
      <c r="QR22" s="92"/>
      <c r="QS22" s="92"/>
      <c r="QT22" s="92"/>
      <c r="QU22" s="92"/>
      <c r="QV22" s="92"/>
      <c r="QW22" s="92"/>
      <c r="QX22" s="92"/>
      <c r="QY22" s="92"/>
      <c r="QZ22" s="92"/>
      <c r="RA22" s="92"/>
      <c r="RB22" s="92"/>
      <c r="RC22" s="92"/>
      <c r="RD22" s="92"/>
      <c r="RE22" s="92"/>
      <c r="RF22" s="92"/>
      <c r="RG22" s="92"/>
      <c r="RH22" s="92"/>
      <c r="RI22" s="92"/>
      <c r="RJ22" s="92"/>
      <c r="RK22" s="92"/>
      <c r="RL22" s="92"/>
      <c r="RM22" s="92"/>
      <c r="RN22" s="92"/>
      <c r="RO22" s="92"/>
      <c r="RP22" s="92"/>
      <c r="RQ22" s="92"/>
      <c r="RR22" s="92"/>
      <c r="RS22" s="92"/>
      <c r="RT22" s="92"/>
      <c r="RU22" s="92"/>
      <c r="RV22" s="92"/>
      <c r="RW22" s="92"/>
      <c r="RX22" s="92"/>
      <c r="RY22" s="92"/>
      <c r="RZ22" s="92"/>
      <c r="SA22" s="92"/>
      <c r="SB22" s="92"/>
      <c r="SC22" s="92"/>
      <c r="SD22" s="92"/>
      <c r="SE22" s="92"/>
      <c r="SF22" s="92"/>
      <c r="SG22" s="92"/>
      <c r="SH22" s="92"/>
      <c r="SI22" s="92"/>
      <c r="SJ22" s="92"/>
      <c r="SK22" s="92"/>
      <c r="SL22" s="92"/>
      <c r="SM22" s="92"/>
      <c r="SN22" s="92"/>
      <c r="SO22" s="92"/>
      <c r="SP22" s="92"/>
      <c r="SQ22" s="92"/>
      <c r="SR22" s="92"/>
      <c r="SS22" s="92"/>
      <c r="ST22" s="92"/>
      <c r="SU22" s="92"/>
      <c r="SV22" s="92"/>
      <c r="SW22" s="92"/>
      <c r="SX22" s="92"/>
      <c r="SY22" s="92"/>
      <c r="SZ22" s="92"/>
      <c r="TA22" s="92"/>
      <c r="TB22" s="92"/>
      <c r="TC22" s="92"/>
      <c r="TD22" s="92"/>
      <c r="TE22" s="92"/>
      <c r="TF22" s="92"/>
      <c r="TG22" s="92"/>
      <c r="TH22" s="92"/>
      <c r="TI22" s="92"/>
      <c r="TJ22" s="92"/>
      <c r="TK22" s="92"/>
      <c r="TL22" s="92"/>
      <c r="TM22" s="92"/>
      <c r="TN22" s="92"/>
      <c r="TO22" s="92"/>
      <c r="TP22" s="92"/>
      <c r="TQ22" s="92"/>
      <c r="TR22" s="92"/>
      <c r="TS22" s="92"/>
      <c r="TT22" s="92"/>
      <c r="TU22" s="92"/>
      <c r="TV22" s="92"/>
      <c r="TW22" s="92"/>
      <c r="TX22" s="92"/>
      <c r="TY22" s="92"/>
      <c r="TZ22" s="92"/>
      <c r="UA22" s="92"/>
      <c r="UB22" s="92"/>
      <c r="UC22" s="92"/>
      <c r="UD22" s="92"/>
      <c r="UE22" s="92"/>
      <c r="UF22" s="92"/>
      <c r="UG22" s="92"/>
      <c r="UH22" s="92"/>
      <c r="UI22" s="92"/>
      <c r="UJ22" s="92"/>
      <c r="UK22" s="92"/>
      <c r="UL22" s="92"/>
      <c r="UM22" s="92"/>
      <c r="UN22" s="92"/>
      <c r="UO22" s="92"/>
      <c r="UP22" s="92"/>
      <c r="UQ22" s="92"/>
      <c r="UR22" s="92"/>
      <c r="US22" s="92"/>
      <c r="UT22" s="92"/>
      <c r="UU22" s="92"/>
      <c r="UV22" s="92"/>
      <c r="UW22" s="92"/>
      <c r="UX22" s="92"/>
      <c r="UY22" s="92"/>
      <c r="UZ22" s="92"/>
      <c r="VA22" s="92"/>
      <c r="VB22" s="92"/>
      <c r="VC22" s="92"/>
      <c r="VD22" s="92"/>
      <c r="VE22" s="92"/>
      <c r="VF22" s="92"/>
      <c r="VG22" s="92"/>
      <c r="VH22" s="92"/>
      <c r="VI22" s="92"/>
      <c r="VJ22" s="92"/>
      <c r="VK22" s="92"/>
      <c r="VL22" s="92"/>
      <c r="VM22" s="92"/>
      <c r="VN22" s="92"/>
      <c r="VO22" s="92"/>
      <c r="VP22" s="92"/>
      <c r="VQ22" s="92"/>
      <c r="VR22" s="92"/>
      <c r="VS22" s="92"/>
      <c r="VT22" s="92"/>
      <c r="VU22" s="92"/>
      <c r="VV22" s="92"/>
      <c r="VW22" s="92"/>
      <c r="VX22" s="92"/>
      <c r="VY22" s="92"/>
      <c r="VZ22" s="92"/>
      <c r="WA22" s="92"/>
      <c r="WB22" s="92"/>
      <c r="WC22" s="92"/>
      <c r="WD22" s="92"/>
      <c r="WE22" s="92"/>
      <c r="WF22" s="92"/>
      <c r="WG22" s="92"/>
      <c r="WH22" s="92"/>
      <c r="WI22" s="92"/>
      <c r="WJ22" s="92"/>
      <c r="WK22" s="92"/>
      <c r="WL22" s="92"/>
      <c r="WM22" s="92"/>
      <c r="WN22" s="92"/>
      <c r="WO22" s="92"/>
      <c r="WP22" s="92"/>
      <c r="WQ22" s="92"/>
      <c r="WR22" s="92"/>
      <c r="WS22" s="92"/>
      <c r="WT22" s="92"/>
      <c r="WU22" s="92"/>
      <c r="WV22" s="92"/>
      <c r="WW22" s="92"/>
      <c r="WX22" s="92"/>
      <c r="WY22" s="92"/>
      <c r="WZ22" s="92"/>
      <c r="XA22" s="92"/>
      <c r="XB22" s="92"/>
      <c r="XC22" s="92"/>
      <c r="XD22" s="92"/>
      <c r="XE22" s="92"/>
      <c r="XF22" s="92"/>
      <c r="XG22" s="92"/>
      <c r="XH22" s="92"/>
      <c r="XI22" s="92"/>
      <c r="XJ22" s="92"/>
      <c r="XK22" s="92"/>
      <c r="XL22" s="92"/>
      <c r="XM22" s="92"/>
      <c r="XN22" s="92"/>
      <c r="XO22" s="92"/>
      <c r="XP22" s="92"/>
      <c r="XQ22" s="92"/>
      <c r="XR22" s="92"/>
      <c r="XS22" s="92"/>
      <c r="XT22" s="92"/>
      <c r="XU22" s="92"/>
      <c r="XV22" s="92"/>
      <c r="XW22" s="92"/>
      <c r="XX22" s="92"/>
      <c r="XY22" s="92"/>
      <c r="XZ22" s="92"/>
      <c r="YA22" s="92"/>
      <c r="YB22" s="92"/>
      <c r="YC22" s="92"/>
      <c r="YD22" s="92"/>
      <c r="YE22" s="92"/>
      <c r="YF22" s="92"/>
      <c r="YG22" s="92"/>
      <c r="YH22" s="92"/>
      <c r="YI22" s="92"/>
      <c r="YJ22" s="92"/>
      <c r="YK22" s="92"/>
      <c r="YL22" s="92"/>
      <c r="YM22" s="92"/>
      <c r="YN22" s="92"/>
      <c r="YO22" s="92"/>
      <c r="YP22" s="92"/>
      <c r="YQ22" s="92"/>
      <c r="YR22" s="92"/>
      <c r="YS22" s="92"/>
      <c r="YT22" s="92"/>
      <c r="YU22" s="92"/>
      <c r="YV22" s="92"/>
      <c r="YW22" s="92"/>
      <c r="YX22" s="92"/>
      <c r="YY22" s="92"/>
      <c r="YZ22" s="92"/>
      <c r="ZA22" s="92"/>
      <c r="ZB22" s="92"/>
      <c r="ZC22" s="92"/>
      <c r="ZD22" s="92"/>
      <c r="ZE22" s="92"/>
      <c r="ZF22" s="92"/>
      <c r="ZG22" s="92"/>
      <c r="ZH22" s="92"/>
      <c r="ZI22" s="92"/>
      <c r="ZJ22" s="92"/>
      <c r="ZK22" s="92"/>
      <c r="ZL22" s="92"/>
      <c r="ZM22" s="92"/>
      <c r="ZN22" s="92"/>
      <c r="ZO22" s="92"/>
      <c r="ZP22" s="92"/>
      <c r="ZQ22" s="92"/>
      <c r="ZR22" s="92"/>
      <c r="ZS22" s="92"/>
      <c r="ZT22" s="92"/>
      <c r="ZU22" s="92"/>
      <c r="ZV22" s="92"/>
      <c r="ZW22" s="92"/>
      <c r="ZX22" s="92"/>
      <c r="ZY22" s="92"/>
      <c r="ZZ22" s="92"/>
    </row>
    <row r="23" spans="1:702" s="98" customFormat="1" ht="58.5" customHeight="1" x14ac:dyDescent="0.2">
      <c r="A23" s="228"/>
      <c r="B23" s="244"/>
      <c r="C23" s="235"/>
      <c r="D23" s="230"/>
      <c r="E23" s="230"/>
      <c r="F23" s="228"/>
      <c r="G23" s="186" t="s">
        <v>48</v>
      </c>
      <c r="H23" s="184">
        <v>2019</v>
      </c>
      <c r="I23" s="5">
        <v>43685</v>
      </c>
      <c r="J23" s="5">
        <v>43705</v>
      </c>
      <c r="K23" s="112" t="s">
        <v>321</v>
      </c>
      <c r="L23" s="5">
        <v>44050</v>
      </c>
      <c r="M23" s="184"/>
      <c r="N23" s="184"/>
      <c r="O23" s="184"/>
      <c r="P23" s="189">
        <v>28811.64</v>
      </c>
      <c r="Q23" s="186"/>
      <c r="R23" s="228"/>
      <c r="S23" s="242"/>
      <c r="T23" s="102"/>
      <c r="U23" s="95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  <c r="IW23" s="92"/>
      <c r="IX23" s="92"/>
      <c r="IY23" s="92"/>
      <c r="IZ23" s="92"/>
      <c r="JA23" s="92"/>
      <c r="JB23" s="92"/>
      <c r="JC23" s="92"/>
      <c r="JD23" s="92"/>
      <c r="JE23" s="92"/>
      <c r="JF23" s="92"/>
      <c r="JG23" s="92"/>
      <c r="JH23" s="92"/>
      <c r="JI23" s="92"/>
      <c r="JJ23" s="92"/>
      <c r="JK23" s="92"/>
      <c r="JL23" s="92"/>
      <c r="JM23" s="92"/>
      <c r="JN23" s="92"/>
      <c r="JO23" s="92"/>
      <c r="JP23" s="92"/>
      <c r="JQ23" s="92"/>
      <c r="JR23" s="92"/>
      <c r="JS23" s="92"/>
      <c r="JT23" s="92"/>
      <c r="JU23" s="92"/>
      <c r="JV23" s="92"/>
      <c r="JW23" s="92"/>
      <c r="JX23" s="92"/>
      <c r="JY23" s="92"/>
      <c r="JZ23" s="92"/>
      <c r="KA23" s="92"/>
      <c r="KB23" s="92"/>
      <c r="KC23" s="92"/>
      <c r="KD23" s="92"/>
      <c r="KE23" s="92"/>
      <c r="KF23" s="92"/>
      <c r="KG23" s="92"/>
      <c r="KH23" s="92"/>
      <c r="KI23" s="92"/>
      <c r="KJ23" s="92"/>
      <c r="KK23" s="92"/>
      <c r="KL23" s="92"/>
      <c r="KM23" s="92"/>
      <c r="KN23" s="92"/>
      <c r="KO23" s="92"/>
      <c r="KP23" s="92"/>
      <c r="KQ23" s="92"/>
      <c r="KR23" s="92"/>
      <c r="KS23" s="92"/>
      <c r="KT23" s="92"/>
      <c r="KU23" s="92"/>
      <c r="KV23" s="92"/>
      <c r="KW23" s="92"/>
      <c r="KX23" s="92"/>
      <c r="KY23" s="92"/>
      <c r="KZ23" s="92"/>
      <c r="LA23" s="92"/>
      <c r="LB23" s="92"/>
      <c r="LC23" s="92"/>
      <c r="LD23" s="92"/>
      <c r="LE23" s="92"/>
      <c r="LF23" s="92"/>
      <c r="LG23" s="92"/>
      <c r="LH23" s="92"/>
      <c r="LI23" s="92"/>
      <c r="LJ23" s="92"/>
      <c r="LK23" s="92"/>
      <c r="LL23" s="92"/>
      <c r="LM23" s="92"/>
      <c r="LN23" s="92"/>
      <c r="LO23" s="92"/>
      <c r="LP23" s="92"/>
      <c r="LQ23" s="92"/>
      <c r="LR23" s="92"/>
      <c r="LS23" s="92"/>
      <c r="LT23" s="92"/>
      <c r="LU23" s="92"/>
      <c r="LV23" s="92"/>
      <c r="LW23" s="92"/>
      <c r="LX23" s="92"/>
      <c r="LY23" s="92"/>
      <c r="LZ23" s="92"/>
      <c r="MA23" s="92"/>
      <c r="MB23" s="92"/>
      <c r="MC23" s="92"/>
      <c r="MD23" s="92"/>
      <c r="ME23" s="92"/>
      <c r="MF23" s="92"/>
      <c r="MG23" s="92"/>
      <c r="MH23" s="92"/>
      <c r="MI23" s="92"/>
      <c r="MJ23" s="92"/>
      <c r="MK23" s="92"/>
      <c r="ML23" s="92"/>
      <c r="MM23" s="92"/>
      <c r="MN23" s="92"/>
      <c r="MO23" s="92"/>
      <c r="MP23" s="92"/>
      <c r="MQ23" s="92"/>
      <c r="MR23" s="92"/>
      <c r="MS23" s="92"/>
      <c r="MT23" s="92"/>
      <c r="MU23" s="92"/>
      <c r="MV23" s="92"/>
      <c r="MW23" s="92"/>
      <c r="MX23" s="92"/>
      <c r="MY23" s="92"/>
      <c r="MZ23" s="92"/>
      <c r="NA23" s="92"/>
      <c r="NB23" s="92"/>
      <c r="NC23" s="92"/>
      <c r="ND23" s="92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2"/>
      <c r="NY23" s="92"/>
      <c r="NZ23" s="92"/>
      <c r="OA23" s="92"/>
      <c r="OB23" s="92"/>
      <c r="OC23" s="92"/>
      <c r="OD23" s="92"/>
      <c r="OE23" s="92"/>
      <c r="OF23" s="92"/>
      <c r="OG23" s="92"/>
      <c r="OH23" s="92"/>
      <c r="OI23" s="92"/>
      <c r="OJ23" s="92"/>
      <c r="OK23" s="92"/>
      <c r="OL23" s="92"/>
      <c r="OM23" s="92"/>
      <c r="ON23" s="92"/>
      <c r="OO23" s="92"/>
      <c r="OP23" s="92"/>
      <c r="OQ23" s="92"/>
      <c r="OR23" s="92"/>
      <c r="OS23" s="92"/>
      <c r="OT23" s="92"/>
      <c r="OU23" s="92"/>
      <c r="OV23" s="92"/>
      <c r="OW23" s="92"/>
      <c r="OX23" s="92"/>
      <c r="OY23" s="92"/>
      <c r="OZ23" s="92"/>
      <c r="PA23" s="92"/>
      <c r="PB23" s="92"/>
      <c r="PC23" s="92"/>
      <c r="PD23" s="92"/>
      <c r="PE23" s="92"/>
      <c r="PF23" s="92"/>
      <c r="PG23" s="92"/>
      <c r="PH23" s="92"/>
      <c r="PI23" s="92"/>
      <c r="PJ23" s="92"/>
      <c r="PK23" s="92"/>
      <c r="PL23" s="92"/>
      <c r="PM23" s="92"/>
      <c r="PN23" s="92"/>
      <c r="PO23" s="92"/>
      <c r="PP23" s="92"/>
      <c r="PQ23" s="92"/>
      <c r="PR23" s="92"/>
      <c r="PS23" s="92"/>
      <c r="PT23" s="92"/>
      <c r="PU23" s="92"/>
      <c r="PV23" s="92"/>
      <c r="PW23" s="92"/>
      <c r="PX23" s="92"/>
      <c r="PY23" s="92"/>
      <c r="PZ23" s="92"/>
      <c r="QA23" s="92"/>
      <c r="QB23" s="92"/>
      <c r="QC23" s="92"/>
      <c r="QD23" s="92"/>
      <c r="QE23" s="92"/>
      <c r="QF23" s="92"/>
      <c r="QG23" s="92"/>
      <c r="QH23" s="92"/>
      <c r="QI23" s="92"/>
      <c r="QJ23" s="92"/>
      <c r="QK23" s="92"/>
      <c r="QL23" s="92"/>
      <c r="QM23" s="92"/>
      <c r="QN23" s="92"/>
      <c r="QO23" s="92"/>
      <c r="QP23" s="92"/>
      <c r="QQ23" s="92"/>
      <c r="QR23" s="92"/>
      <c r="QS23" s="92"/>
      <c r="QT23" s="92"/>
      <c r="QU23" s="92"/>
      <c r="QV23" s="92"/>
      <c r="QW23" s="92"/>
      <c r="QX23" s="92"/>
      <c r="QY23" s="92"/>
      <c r="QZ23" s="92"/>
      <c r="RA23" s="92"/>
      <c r="RB23" s="92"/>
      <c r="RC23" s="92"/>
      <c r="RD23" s="92"/>
      <c r="RE23" s="92"/>
      <c r="RF23" s="92"/>
      <c r="RG23" s="92"/>
      <c r="RH23" s="92"/>
      <c r="RI23" s="92"/>
      <c r="RJ23" s="92"/>
      <c r="RK23" s="92"/>
      <c r="RL23" s="92"/>
      <c r="RM23" s="92"/>
      <c r="RN23" s="92"/>
      <c r="RO23" s="92"/>
      <c r="RP23" s="92"/>
      <c r="RQ23" s="92"/>
      <c r="RR23" s="92"/>
      <c r="RS23" s="92"/>
      <c r="RT23" s="92"/>
      <c r="RU23" s="92"/>
      <c r="RV23" s="92"/>
      <c r="RW23" s="92"/>
      <c r="RX23" s="92"/>
      <c r="RY23" s="92"/>
      <c r="RZ23" s="92"/>
      <c r="SA23" s="92"/>
      <c r="SB23" s="92"/>
      <c r="SC23" s="92"/>
      <c r="SD23" s="92"/>
      <c r="SE23" s="92"/>
      <c r="SF23" s="92"/>
      <c r="SG23" s="92"/>
      <c r="SH23" s="92"/>
      <c r="SI23" s="92"/>
      <c r="SJ23" s="92"/>
      <c r="SK23" s="92"/>
      <c r="SL23" s="92"/>
      <c r="SM23" s="92"/>
      <c r="SN23" s="92"/>
      <c r="SO23" s="92"/>
      <c r="SP23" s="92"/>
      <c r="SQ23" s="92"/>
      <c r="SR23" s="92"/>
      <c r="SS23" s="92"/>
      <c r="ST23" s="92"/>
      <c r="SU23" s="92"/>
      <c r="SV23" s="92"/>
      <c r="SW23" s="92"/>
      <c r="SX23" s="92"/>
      <c r="SY23" s="92"/>
      <c r="SZ23" s="92"/>
      <c r="TA23" s="92"/>
      <c r="TB23" s="92"/>
      <c r="TC23" s="92"/>
      <c r="TD23" s="92"/>
      <c r="TE23" s="92"/>
      <c r="TF23" s="92"/>
      <c r="TG23" s="92"/>
      <c r="TH23" s="92"/>
      <c r="TI23" s="92"/>
      <c r="TJ23" s="92"/>
      <c r="TK23" s="92"/>
      <c r="TL23" s="92"/>
      <c r="TM23" s="92"/>
      <c r="TN23" s="92"/>
      <c r="TO23" s="92"/>
      <c r="TP23" s="92"/>
      <c r="TQ23" s="92"/>
      <c r="TR23" s="92"/>
      <c r="TS23" s="92"/>
      <c r="TT23" s="92"/>
      <c r="TU23" s="92"/>
      <c r="TV23" s="92"/>
      <c r="TW23" s="92"/>
      <c r="TX23" s="92"/>
      <c r="TY23" s="92"/>
      <c r="TZ23" s="92"/>
      <c r="UA23" s="92"/>
      <c r="UB23" s="92"/>
      <c r="UC23" s="92"/>
      <c r="UD23" s="92"/>
      <c r="UE23" s="92"/>
      <c r="UF23" s="92"/>
      <c r="UG23" s="92"/>
      <c r="UH23" s="92"/>
      <c r="UI23" s="92"/>
      <c r="UJ23" s="92"/>
      <c r="UK23" s="92"/>
      <c r="UL23" s="92"/>
      <c r="UM23" s="92"/>
      <c r="UN23" s="92"/>
      <c r="UO23" s="92"/>
      <c r="UP23" s="92"/>
      <c r="UQ23" s="92"/>
      <c r="UR23" s="92"/>
      <c r="US23" s="92"/>
      <c r="UT23" s="92"/>
      <c r="UU23" s="92"/>
      <c r="UV23" s="92"/>
      <c r="UW23" s="92"/>
      <c r="UX23" s="92"/>
      <c r="UY23" s="92"/>
      <c r="UZ23" s="92"/>
      <c r="VA23" s="92"/>
      <c r="VB23" s="92"/>
      <c r="VC23" s="92"/>
      <c r="VD23" s="92"/>
      <c r="VE23" s="92"/>
      <c r="VF23" s="92"/>
      <c r="VG23" s="92"/>
      <c r="VH23" s="92"/>
      <c r="VI23" s="92"/>
      <c r="VJ23" s="92"/>
      <c r="VK23" s="92"/>
      <c r="VL23" s="92"/>
      <c r="VM23" s="92"/>
      <c r="VN23" s="92"/>
      <c r="VO23" s="92"/>
      <c r="VP23" s="92"/>
      <c r="VQ23" s="92"/>
      <c r="VR23" s="92"/>
      <c r="VS23" s="92"/>
      <c r="VT23" s="92"/>
      <c r="VU23" s="92"/>
      <c r="VV23" s="92"/>
      <c r="VW23" s="92"/>
      <c r="VX23" s="92"/>
      <c r="VY23" s="92"/>
      <c r="VZ23" s="92"/>
      <c r="WA23" s="92"/>
      <c r="WB23" s="92"/>
      <c r="WC23" s="92"/>
      <c r="WD23" s="92"/>
      <c r="WE23" s="92"/>
      <c r="WF23" s="92"/>
      <c r="WG23" s="92"/>
      <c r="WH23" s="92"/>
      <c r="WI23" s="92"/>
      <c r="WJ23" s="92"/>
      <c r="WK23" s="92"/>
      <c r="WL23" s="92"/>
      <c r="WM23" s="92"/>
      <c r="WN23" s="92"/>
      <c r="WO23" s="92"/>
      <c r="WP23" s="92"/>
      <c r="WQ23" s="92"/>
      <c r="WR23" s="92"/>
      <c r="WS23" s="92"/>
      <c r="WT23" s="92"/>
      <c r="WU23" s="92"/>
      <c r="WV23" s="92"/>
      <c r="WW23" s="92"/>
      <c r="WX23" s="92"/>
      <c r="WY23" s="92"/>
      <c r="WZ23" s="92"/>
      <c r="XA23" s="92"/>
      <c r="XB23" s="92"/>
      <c r="XC23" s="92"/>
      <c r="XD23" s="92"/>
      <c r="XE23" s="92"/>
      <c r="XF23" s="92"/>
      <c r="XG23" s="92"/>
      <c r="XH23" s="92"/>
      <c r="XI23" s="92"/>
      <c r="XJ23" s="92"/>
      <c r="XK23" s="92"/>
      <c r="XL23" s="92"/>
      <c r="XM23" s="92"/>
      <c r="XN23" s="92"/>
      <c r="XO23" s="92"/>
      <c r="XP23" s="92"/>
      <c r="XQ23" s="92"/>
      <c r="XR23" s="92"/>
      <c r="XS23" s="92"/>
      <c r="XT23" s="92"/>
      <c r="XU23" s="92"/>
      <c r="XV23" s="92"/>
      <c r="XW23" s="92"/>
      <c r="XX23" s="92"/>
      <c r="XY23" s="92"/>
      <c r="XZ23" s="92"/>
      <c r="YA23" s="92"/>
      <c r="YB23" s="92"/>
      <c r="YC23" s="92"/>
      <c r="YD23" s="92"/>
      <c r="YE23" s="92"/>
      <c r="YF23" s="92"/>
      <c r="YG23" s="92"/>
      <c r="YH23" s="92"/>
      <c r="YI23" s="92"/>
      <c r="YJ23" s="92"/>
      <c r="YK23" s="92"/>
      <c r="YL23" s="92"/>
      <c r="YM23" s="92"/>
      <c r="YN23" s="92"/>
      <c r="YO23" s="92"/>
      <c r="YP23" s="92"/>
      <c r="YQ23" s="92"/>
      <c r="YR23" s="92"/>
      <c r="YS23" s="92"/>
      <c r="YT23" s="92"/>
      <c r="YU23" s="92"/>
      <c r="YV23" s="92"/>
      <c r="YW23" s="92"/>
      <c r="YX23" s="92"/>
      <c r="YY23" s="92"/>
      <c r="YZ23" s="92"/>
      <c r="ZA23" s="92"/>
      <c r="ZB23" s="92"/>
      <c r="ZC23" s="92"/>
      <c r="ZD23" s="92"/>
      <c r="ZE23" s="92"/>
      <c r="ZF23" s="92"/>
      <c r="ZG23" s="92"/>
      <c r="ZH23" s="92"/>
      <c r="ZI23" s="92"/>
      <c r="ZJ23" s="92"/>
      <c r="ZK23" s="92"/>
      <c r="ZL23" s="92"/>
      <c r="ZM23" s="92"/>
      <c r="ZN23" s="92"/>
      <c r="ZO23" s="92"/>
      <c r="ZP23" s="92"/>
      <c r="ZQ23" s="92"/>
      <c r="ZR23" s="92"/>
      <c r="ZS23" s="92"/>
      <c r="ZT23" s="92"/>
      <c r="ZU23" s="92"/>
      <c r="ZV23" s="92"/>
      <c r="ZW23" s="92"/>
      <c r="ZX23" s="92"/>
      <c r="ZY23" s="92"/>
      <c r="ZZ23" s="92"/>
    </row>
    <row r="24" spans="1:702" s="98" customFormat="1" ht="58.5" customHeight="1" x14ac:dyDescent="0.2">
      <c r="A24" s="228" t="s">
        <v>50</v>
      </c>
      <c r="B24" s="244" t="s">
        <v>51</v>
      </c>
      <c r="C24" s="235" t="s">
        <v>52</v>
      </c>
      <c r="D24" s="230" t="s">
        <v>313</v>
      </c>
      <c r="E24" s="230" t="s">
        <v>180</v>
      </c>
      <c r="F24" s="228" t="s">
        <v>181</v>
      </c>
      <c r="G24" s="108"/>
      <c r="H24" s="113"/>
      <c r="I24" s="5">
        <v>42223</v>
      </c>
      <c r="J24" s="5">
        <v>42245</v>
      </c>
      <c r="K24" s="112" t="s">
        <v>224</v>
      </c>
      <c r="L24" s="5">
        <v>42588</v>
      </c>
      <c r="M24" s="13"/>
      <c r="N24" s="13"/>
      <c r="O24" s="13"/>
      <c r="P24" s="246">
        <v>19200</v>
      </c>
      <c r="Q24" s="29"/>
      <c r="R24" s="228" t="s">
        <v>138</v>
      </c>
      <c r="S24" s="242" t="s">
        <v>114</v>
      </c>
      <c r="T24" s="102"/>
      <c r="U24" s="95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  <c r="IW24" s="92"/>
      <c r="IX24" s="92"/>
      <c r="IY24" s="92"/>
      <c r="IZ24" s="92"/>
      <c r="JA24" s="92"/>
      <c r="JB24" s="92"/>
      <c r="JC24" s="92"/>
      <c r="JD24" s="92"/>
      <c r="JE24" s="92"/>
      <c r="JF24" s="92"/>
      <c r="JG24" s="92"/>
      <c r="JH24" s="92"/>
      <c r="JI24" s="92"/>
      <c r="JJ24" s="92"/>
      <c r="JK24" s="92"/>
      <c r="JL24" s="92"/>
      <c r="JM24" s="92"/>
      <c r="JN24" s="92"/>
      <c r="JO24" s="92"/>
      <c r="JP24" s="92"/>
      <c r="JQ24" s="92"/>
      <c r="JR24" s="92"/>
      <c r="JS24" s="92"/>
      <c r="JT24" s="92"/>
      <c r="JU24" s="92"/>
      <c r="JV24" s="92"/>
      <c r="JW24" s="92"/>
      <c r="JX24" s="92"/>
      <c r="JY24" s="92"/>
      <c r="JZ24" s="92"/>
      <c r="KA24" s="92"/>
      <c r="KB24" s="92"/>
      <c r="KC24" s="92"/>
      <c r="KD24" s="92"/>
      <c r="KE24" s="92"/>
      <c r="KF24" s="92"/>
      <c r="KG24" s="92"/>
      <c r="KH24" s="92"/>
      <c r="KI24" s="92"/>
      <c r="KJ24" s="92"/>
      <c r="KK24" s="92"/>
      <c r="KL24" s="92"/>
      <c r="KM24" s="92"/>
      <c r="KN24" s="92"/>
      <c r="KO24" s="92"/>
      <c r="KP24" s="92"/>
      <c r="KQ24" s="92"/>
      <c r="KR24" s="92"/>
      <c r="KS24" s="92"/>
      <c r="KT24" s="92"/>
      <c r="KU24" s="92"/>
      <c r="KV24" s="92"/>
      <c r="KW24" s="92"/>
      <c r="KX24" s="92"/>
      <c r="KY24" s="92"/>
      <c r="KZ24" s="92"/>
      <c r="LA24" s="92"/>
      <c r="LB24" s="92"/>
      <c r="LC24" s="92"/>
      <c r="LD24" s="92"/>
      <c r="LE24" s="92"/>
      <c r="LF24" s="92"/>
      <c r="LG24" s="92"/>
      <c r="LH24" s="92"/>
      <c r="LI24" s="92"/>
      <c r="LJ24" s="92"/>
      <c r="LK24" s="92"/>
      <c r="LL24" s="92"/>
      <c r="LM24" s="92"/>
      <c r="LN24" s="92"/>
      <c r="LO24" s="92"/>
      <c r="LP24" s="92"/>
      <c r="LQ24" s="92"/>
      <c r="LR24" s="92"/>
      <c r="LS24" s="92"/>
      <c r="LT24" s="92"/>
      <c r="LU24" s="92"/>
      <c r="LV24" s="92"/>
      <c r="LW24" s="92"/>
      <c r="LX24" s="92"/>
      <c r="LY24" s="92"/>
      <c r="LZ24" s="92"/>
      <c r="MA24" s="92"/>
      <c r="MB24" s="92"/>
      <c r="MC24" s="92"/>
      <c r="MD24" s="92"/>
      <c r="ME24" s="92"/>
      <c r="MF24" s="92"/>
      <c r="MG24" s="92"/>
      <c r="MH24" s="92"/>
      <c r="MI24" s="92"/>
      <c r="MJ24" s="92"/>
      <c r="MK24" s="92"/>
      <c r="ML24" s="92"/>
      <c r="MM24" s="92"/>
      <c r="MN24" s="92"/>
      <c r="MO24" s="92"/>
      <c r="MP24" s="92"/>
      <c r="MQ24" s="92"/>
      <c r="MR24" s="92"/>
      <c r="MS24" s="92"/>
      <c r="MT24" s="92"/>
      <c r="MU24" s="92"/>
      <c r="MV24" s="92"/>
      <c r="MW24" s="92"/>
      <c r="MX24" s="92"/>
      <c r="MY24" s="92"/>
      <c r="MZ24" s="92"/>
      <c r="NA24" s="92"/>
      <c r="NB24" s="92"/>
      <c r="NC24" s="92"/>
      <c r="ND24" s="92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2"/>
      <c r="NY24" s="92"/>
      <c r="NZ24" s="92"/>
      <c r="OA24" s="92"/>
      <c r="OB24" s="92"/>
      <c r="OC24" s="92"/>
      <c r="OD24" s="92"/>
      <c r="OE24" s="92"/>
      <c r="OF24" s="92"/>
      <c r="OG24" s="92"/>
      <c r="OH24" s="92"/>
      <c r="OI24" s="92"/>
      <c r="OJ24" s="92"/>
      <c r="OK24" s="92"/>
      <c r="OL24" s="92"/>
      <c r="OM24" s="92"/>
      <c r="ON24" s="92"/>
      <c r="OO24" s="92"/>
      <c r="OP24" s="92"/>
      <c r="OQ24" s="92"/>
      <c r="OR24" s="92"/>
      <c r="OS24" s="92"/>
      <c r="OT24" s="92"/>
      <c r="OU24" s="92"/>
      <c r="OV24" s="92"/>
      <c r="OW24" s="92"/>
      <c r="OX24" s="92"/>
      <c r="OY24" s="92"/>
      <c r="OZ24" s="92"/>
      <c r="PA24" s="92"/>
      <c r="PB24" s="92"/>
      <c r="PC24" s="92"/>
      <c r="PD24" s="92"/>
      <c r="PE24" s="92"/>
      <c r="PF24" s="92"/>
      <c r="PG24" s="92"/>
      <c r="PH24" s="92"/>
      <c r="PI24" s="92"/>
      <c r="PJ24" s="92"/>
      <c r="PK24" s="92"/>
      <c r="PL24" s="92"/>
      <c r="PM24" s="92"/>
      <c r="PN24" s="92"/>
      <c r="PO24" s="92"/>
      <c r="PP24" s="92"/>
      <c r="PQ24" s="92"/>
      <c r="PR24" s="92"/>
      <c r="PS24" s="92"/>
      <c r="PT24" s="92"/>
      <c r="PU24" s="92"/>
      <c r="PV24" s="92"/>
      <c r="PW24" s="92"/>
      <c r="PX24" s="92"/>
      <c r="PY24" s="92"/>
      <c r="PZ24" s="92"/>
      <c r="QA24" s="92"/>
      <c r="QB24" s="92"/>
      <c r="QC24" s="92"/>
      <c r="QD24" s="92"/>
      <c r="QE24" s="92"/>
      <c r="QF24" s="92"/>
      <c r="QG24" s="92"/>
      <c r="QH24" s="92"/>
      <c r="QI24" s="92"/>
      <c r="QJ24" s="92"/>
      <c r="QK24" s="92"/>
      <c r="QL24" s="92"/>
      <c r="QM24" s="92"/>
      <c r="QN24" s="92"/>
      <c r="QO24" s="92"/>
      <c r="QP24" s="92"/>
      <c r="QQ24" s="92"/>
      <c r="QR24" s="92"/>
      <c r="QS24" s="92"/>
      <c r="QT24" s="92"/>
      <c r="QU24" s="92"/>
      <c r="QV24" s="92"/>
      <c r="QW24" s="92"/>
      <c r="QX24" s="92"/>
      <c r="QY24" s="92"/>
      <c r="QZ24" s="92"/>
      <c r="RA24" s="92"/>
      <c r="RB24" s="92"/>
      <c r="RC24" s="92"/>
      <c r="RD24" s="92"/>
      <c r="RE24" s="92"/>
      <c r="RF24" s="92"/>
      <c r="RG24" s="92"/>
      <c r="RH24" s="92"/>
      <c r="RI24" s="92"/>
      <c r="RJ24" s="92"/>
      <c r="RK24" s="92"/>
      <c r="RL24" s="92"/>
      <c r="RM24" s="92"/>
      <c r="RN24" s="92"/>
      <c r="RO24" s="92"/>
      <c r="RP24" s="92"/>
      <c r="RQ24" s="92"/>
      <c r="RR24" s="92"/>
      <c r="RS24" s="92"/>
      <c r="RT24" s="92"/>
      <c r="RU24" s="92"/>
      <c r="RV24" s="92"/>
      <c r="RW24" s="92"/>
      <c r="RX24" s="92"/>
      <c r="RY24" s="92"/>
      <c r="RZ24" s="92"/>
      <c r="SA24" s="92"/>
      <c r="SB24" s="92"/>
      <c r="SC24" s="92"/>
      <c r="SD24" s="92"/>
      <c r="SE24" s="92"/>
      <c r="SF24" s="92"/>
      <c r="SG24" s="92"/>
      <c r="SH24" s="92"/>
      <c r="SI24" s="92"/>
      <c r="SJ24" s="92"/>
      <c r="SK24" s="92"/>
      <c r="SL24" s="92"/>
      <c r="SM24" s="92"/>
      <c r="SN24" s="92"/>
      <c r="SO24" s="92"/>
      <c r="SP24" s="92"/>
      <c r="SQ24" s="92"/>
      <c r="SR24" s="92"/>
      <c r="SS24" s="92"/>
      <c r="ST24" s="92"/>
      <c r="SU24" s="92"/>
      <c r="SV24" s="92"/>
      <c r="SW24" s="92"/>
      <c r="SX24" s="92"/>
      <c r="SY24" s="92"/>
      <c r="SZ24" s="92"/>
      <c r="TA24" s="92"/>
      <c r="TB24" s="92"/>
      <c r="TC24" s="92"/>
      <c r="TD24" s="92"/>
      <c r="TE24" s="92"/>
      <c r="TF24" s="92"/>
      <c r="TG24" s="92"/>
      <c r="TH24" s="92"/>
      <c r="TI24" s="92"/>
      <c r="TJ24" s="92"/>
      <c r="TK24" s="92"/>
      <c r="TL24" s="92"/>
      <c r="TM24" s="92"/>
      <c r="TN24" s="92"/>
      <c r="TO24" s="92"/>
      <c r="TP24" s="92"/>
      <c r="TQ24" s="92"/>
      <c r="TR24" s="92"/>
      <c r="TS24" s="92"/>
      <c r="TT24" s="92"/>
      <c r="TU24" s="92"/>
      <c r="TV24" s="92"/>
      <c r="TW24" s="92"/>
      <c r="TX24" s="92"/>
      <c r="TY24" s="92"/>
      <c r="TZ24" s="92"/>
      <c r="UA24" s="92"/>
      <c r="UB24" s="92"/>
      <c r="UC24" s="92"/>
      <c r="UD24" s="92"/>
      <c r="UE24" s="92"/>
      <c r="UF24" s="92"/>
      <c r="UG24" s="92"/>
      <c r="UH24" s="92"/>
      <c r="UI24" s="92"/>
      <c r="UJ24" s="92"/>
      <c r="UK24" s="92"/>
      <c r="UL24" s="92"/>
      <c r="UM24" s="92"/>
      <c r="UN24" s="92"/>
      <c r="UO24" s="92"/>
      <c r="UP24" s="92"/>
      <c r="UQ24" s="92"/>
      <c r="UR24" s="92"/>
      <c r="US24" s="92"/>
      <c r="UT24" s="92"/>
      <c r="UU24" s="92"/>
      <c r="UV24" s="92"/>
      <c r="UW24" s="92"/>
      <c r="UX24" s="92"/>
      <c r="UY24" s="92"/>
      <c r="UZ24" s="92"/>
      <c r="VA24" s="92"/>
      <c r="VB24" s="92"/>
      <c r="VC24" s="92"/>
      <c r="VD24" s="92"/>
      <c r="VE24" s="92"/>
      <c r="VF24" s="92"/>
      <c r="VG24" s="92"/>
      <c r="VH24" s="92"/>
      <c r="VI24" s="92"/>
      <c r="VJ24" s="92"/>
      <c r="VK24" s="92"/>
      <c r="VL24" s="92"/>
      <c r="VM24" s="92"/>
      <c r="VN24" s="92"/>
      <c r="VO24" s="92"/>
      <c r="VP24" s="92"/>
      <c r="VQ24" s="92"/>
      <c r="VR24" s="92"/>
      <c r="VS24" s="92"/>
      <c r="VT24" s="92"/>
      <c r="VU24" s="92"/>
      <c r="VV24" s="92"/>
      <c r="VW24" s="92"/>
      <c r="VX24" s="92"/>
      <c r="VY24" s="92"/>
      <c r="VZ24" s="92"/>
      <c r="WA24" s="92"/>
      <c r="WB24" s="92"/>
      <c r="WC24" s="92"/>
      <c r="WD24" s="92"/>
      <c r="WE24" s="92"/>
      <c r="WF24" s="92"/>
      <c r="WG24" s="92"/>
      <c r="WH24" s="92"/>
      <c r="WI24" s="92"/>
      <c r="WJ24" s="92"/>
      <c r="WK24" s="92"/>
      <c r="WL24" s="92"/>
      <c r="WM24" s="92"/>
      <c r="WN24" s="92"/>
      <c r="WO24" s="92"/>
      <c r="WP24" s="92"/>
      <c r="WQ24" s="92"/>
      <c r="WR24" s="92"/>
      <c r="WS24" s="92"/>
      <c r="WT24" s="92"/>
      <c r="WU24" s="92"/>
      <c r="WV24" s="92"/>
      <c r="WW24" s="92"/>
      <c r="WX24" s="92"/>
      <c r="WY24" s="92"/>
      <c r="WZ24" s="92"/>
      <c r="XA24" s="92"/>
      <c r="XB24" s="92"/>
      <c r="XC24" s="92"/>
      <c r="XD24" s="92"/>
      <c r="XE24" s="92"/>
      <c r="XF24" s="92"/>
      <c r="XG24" s="92"/>
      <c r="XH24" s="92"/>
      <c r="XI24" s="92"/>
      <c r="XJ24" s="92"/>
      <c r="XK24" s="92"/>
      <c r="XL24" s="92"/>
      <c r="XM24" s="92"/>
      <c r="XN24" s="92"/>
      <c r="XO24" s="92"/>
      <c r="XP24" s="92"/>
      <c r="XQ24" s="92"/>
      <c r="XR24" s="92"/>
      <c r="XS24" s="92"/>
      <c r="XT24" s="92"/>
      <c r="XU24" s="92"/>
      <c r="XV24" s="92"/>
      <c r="XW24" s="92"/>
      <c r="XX24" s="92"/>
      <c r="XY24" s="92"/>
      <c r="XZ24" s="92"/>
      <c r="YA24" s="92"/>
      <c r="YB24" s="92"/>
      <c r="YC24" s="92"/>
      <c r="YD24" s="92"/>
      <c r="YE24" s="92"/>
      <c r="YF24" s="92"/>
      <c r="YG24" s="92"/>
      <c r="YH24" s="92"/>
      <c r="YI24" s="92"/>
      <c r="YJ24" s="92"/>
      <c r="YK24" s="92"/>
      <c r="YL24" s="92"/>
      <c r="YM24" s="92"/>
      <c r="YN24" s="92"/>
      <c r="YO24" s="92"/>
      <c r="YP24" s="92"/>
      <c r="YQ24" s="92"/>
      <c r="YR24" s="92"/>
      <c r="YS24" s="92"/>
      <c r="YT24" s="92"/>
      <c r="YU24" s="92"/>
      <c r="YV24" s="92"/>
      <c r="YW24" s="92"/>
      <c r="YX24" s="92"/>
      <c r="YY24" s="92"/>
      <c r="YZ24" s="92"/>
      <c r="ZA24" s="92"/>
      <c r="ZB24" s="92"/>
      <c r="ZC24" s="92"/>
      <c r="ZD24" s="92"/>
      <c r="ZE24" s="92"/>
      <c r="ZF24" s="92"/>
      <c r="ZG24" s="92"/>
      <c r="ZH24" s="92"/>
      <c r="ZI24" s="92"/>
      <c r="ZJ24" s="92"/>
      <c r="ZK24" s="92"/>
      <c r="ZL24" s="92"/>
      <c r="ZM24" s="92"/>
      <c r="ZN24" s="92"/>
      <c r="ZO24" s="92"/>
      <c r="ZP24" s="92"/>
      <c r="ZQ24" s="92"/>
      <c r="ZR24" s="92"/>
      <c r="ZS24" s="92"/>
      <c r="ZT24" s="92"/>
      <c r="ZU24" s="92"/>
      <c r="ZV24" s="92"/>
      <c r="ZW24" s="92"/>
      <c r="ZX24" s="92"/>
      <c r="ZY24" s="92"/>
      <c r="ZZ24" s="92"/>
    </row>
    <row r="25" spans="1:702" ht="89.25" customHeight="1" x14ac:dyDescent="0.2">
      <c r="A25" s="228"/>
      <c r="B25" s="244"/>
      <c r="C25" s="235"/>
      <c r="D25" s="230"/>
      <c r="E25" s="230"/>
      <c r="F25" s="228"/>
      <c r="G25" s="108" t="s">
        <v>25</v>
      </c>
      <c r="H25" s="13">
        <v>2016</v>
      </c>
      <c r="I25" s="5">
        <v>42590</v>
      </c>
      <c r="J25" s="5">
        <v>42627</v>
      </c>
      <c r="K25" s="112" t="s">
        <v>221</v>
      </c>
      <c r="L25" s="5">
        <v>42954</v>
      </c>
      <c r="M25" s="13"/>
      <c r="N25" s="13"/>
      <c r="O25" s="13"/>
      <c r="P25" s="246"/>
      <c r="Q25" s="29"/>
      <c r="R25" s="228"/>
      <c r="S25" s="242"/>
      <c r="T25" s="106"/>
      <c r="U25" s="95"/>
    </row>
    <row r="26" spans="1:702" ht="117.75" customHeight="1" x14ac:dyDescent="0.2">
      <c r="A26" s="228"/>
      <c r="B26" s="244"/>
      <c r="C26" s="235"/>
      <c r="D26" s="230"/>
      <c r="E26" s="230"/>
      <c r="F26" s="228"/>
      <c r="G26" s="108" t="s">
        <v>27</v>
      </c>
      <c r="H26" s="13">
        <v>2017</v>
      </c>
      <c r="I26" s="5">
        <v>42951</v>
      </c>
      <c r="J26" s="5">
        <v>42992</v>
      </c>
      <c r="K26" s="112" t="s">
        <v>222</v>
      </c>
      <c r="L26" s="5">
        <v>43319</v>
      </c>
      <c r="M26" s="13"/>
      <c r="N26" s="13"/>
      <c r="O26" s="13"/>
      <c r="P26" s="246"/>
      <c r="Q26" s="29"/>
      <c r="R26" s="228"/>
      <c r="S26" s="242"/>
      <c r="T26" s="106"/>
      <c r="U26" s="95"/>
    </row>
    <row r="27" spans="1:702" ht="117.75" customHeight="1" x14ac:dyDescent="0.2">
      <c r="A27" s="228"/>
      <c r="B27" s="244"/>
      <c r="C27" s="235"/>
      <c r="D27" s="230"/>
      <c r="E27" s="230"/>
      <c r="F27" s="228"/>
      <c r="G27" s="186" t="s">
        <v>26</v>
      </c>
      <c r="H27" s="184">
        <v>2018</v>
      </c>
      <c r="I27" s="5">
        <v>43318</v>
      </c>
      <c r="J27" s="5">
        <v>43354</v>
      </c>
      <c r="K27" s="112" t="s">
        <v>223</v>
      </c>
      <c r="L27" s="5">
        <v>43684</v>
      </c>
      <c r="M27" s="184"/>
      <c r="N27" s="184"/>
      <c r="O27" s="184"/>
      <c r="P27" s="120">
        <v>20532</v>
      </c>
      <c r="Q27" s="29"/>
      <c r="R27" s="228"/>
      <c r="S27" s="242"/>
      <c r="T27" s="106"/>
      <c r="U27" s="95"/>
    </row>
    <row r="28" spans="1:702" ht="72.75" customHeight="1" x14ac:dyDescent="0.2">
      <c r="A28" s="228"/>
      <c r="B28" s="244"/>
      <c r="C28" s="235"/>
      <c r="D28" s="230"/>
      <c r="E28" s="230"/>
      <c r="F28" s="228"/>
      <c r="G28" s="108" t="s">
        <v>48</v>
      </c>
      <c r="H28" s="13">
        <v>2019</v>
      </c>
      <c r="I28" s="5">
        <v>43685</v>
      </c>
      <c r="J28" s="5">
        <v>43705</v>
      </c>
      <c r="K28" s="112" t="s">
        <v>321</v>
      </c>
      <c r="L28" s="5">
        <v>44050</v>
      </c>
      <c r="M28" s="13"/>
      <c r="N28" s="13"/>
      <c r="O28" s="13"/>
      <c r="P28" s="120">
        <v>20532</v>
      </c>
      <c r="Q28" s="29"/>
      <c r="R28" s="228"/>
      <c r="S28" s="242"/>
      <c r="T28" s="106"/>
      <c r="U28" s="95"/>
    </row>
    <row r="29" spans="1:702" ht="117.75" customHeight="1" x14ac:dyDescent="0.2">
      <c r="A29" s="59" t="s">
        <v>59</v>
      </c>
      <c r="B29" s="139" t="s">
        <v>164</v>
      </c>
      <c r="C29" s="59" t="s">
        <v>60</v>
      </c>
      <c r="D29" s="108" t="s">
        <v>63</v>
      </c>
      <c r="E29" s="108" t="s">
        <v>61</v>
      </c>
      <c r="F29" s="13" t="s">
        <v>62</v>
      </c>
      <c r="G29" s="108"/>
      <c r="H29" s="113"/>
      <c r="I29" s="5">
        <v>42348</v>
      </c>
      <c r="J29" s="5">
        <v>42353</v>
      </c>
      <c r="K29" s="112" t="s">
        <v>73</v>
      </c>
      <c r="L29" s="5">
        <v>44179</v>
      </c>
      <c r="M29" s="13"/>
      <c r="N29" s="13"/>
      <c r="O29" s="13"/>
      <c r="P29" s="121" t="s">
        <v>123</v>
      </c>
      <c r="Q29" s="108" t="s">
        <v>165</v>
      </c>
      <c r="R29" s="13" t="s">
        <v>33</v>
      </c>
      <c r="S29" s="122" t="s">
        <v>14</v>
      </c>
      <c r="T29" s="106"/>
      <c r="U29" s="95"/>
    </row>
    <row r="30" spans="1:702" ht="87.75" customHeight="1" x14ac:dyDescent="0.2">
      <c r="A30" s="229" t="s">
        <v>182</v>
      </c>
      <c r="B30" s="229" t="s">
        <v>183</v>
      </c>
      <c r="C30" s="229" t="s">
        <v>184</v>
      </c>
      <c r="D30" s="229" t="s">
        <v>68</v>
      </c>
      <c r="E30" s="229" t="s">
        <v>185</v>
      </c>
      <c r="F30" s="229" t="s">
        <v>186</v>
      </c>
      <c r="G30" s="243"/>
      <c r="H30" s="243"/>
      <c r="I30" s="123">
        <v>42583</v>
      </c>
      <c r="J30" s="116">
        <v>42640</v>
      </c>
      <c r="K30" s="124" t="s">
        <v>225</v>
      </c>
      <c r="L30" s="116">
        <v>42947</v>
      </c>
      <c r="M30" s="125"/>
      <c r="N30" s="125"/>
      <c r="O30" s="125"/>
      <c r="P30" s="126">
        <v>81155.399999999994</v>
      </c>
      <c r="Q30" s="124" t="s">
        <v>187</v>
      </c>
      <c r="R30" s="229" t="s">
        <v>38</v>
      </c>
      <c r="S30" s="242" t="s">
        <v>114</v>
      </c>
      <c r="T30" s="106"/>
      <c r="U30" s="95"/>
    </row>
    <row r="31" spans="1:702" ht="61.5" customHeight="1" x14ac:dyDescent="0.2">
      <c r="A31" s="229"/>
      <c r="B31" s="229"/>
      <c r="C31" s="229"/>
      <c r="D31" s="229"/>
      <c r="E31" s="229"/>
      <c r="F31" s="229"/>
      <c r="G31" s="115" t="s">
        <v>25</v>
      </c>
      <c r="H31" s="115">
        <v>2017</v>
      </c>
      <c r="I31" s="123">
        <v>42947</v>
      </c>
      <c r="J31" s="116">
        <v>43001</v>
      </c>
      <c r="K31" s="124" t="s">
        <v>226</v>
      </c>
      <c r="L31" s="116">
        <v>43312</v>
      </c>
      <c r="M31" s="125"/>
      <c r="N31" s="125"/>
      <c r="O31" s="125"/>
      <c r="P31" s="126">
        <v>84942.48</v>
      </c>
      <c r="Q31" s="124" t="s">
        <v>188</v>
      </c>
      <c r="R31" s="229"/>
      <c r="S31" s="242"/>
      <c r="T31" s="106"/>
      <c r="U31" s="95"/>
    </row>
    <row r="32" spans="1:702" ht="61.5" customHeight="1" x14ac:dyDescent="0.2">
      <c r="A32" s="229"/>
      <c r="B32" s="229"/>
      <c r="C32" s="229"/>
      <c r="D32" s="229"/>
      <c r="E32" s="229"/>
      <c r="F32" s="229"/>
      <c r="G32" s="180" t="s">
        <v>27</v>
      </c>
      <c r="H32" s="180">
        <v>2018</v>
      </c>
      <c r="I32" s="123">
        <v>43313</v>
      </c>
      <c r="J32" s="116">
        <v>43343</v>
      </c>
      <c r="K32" s="179" t="s">
        <v>227</v>
      </c>
      <c r="L32" s="116">
        <v>43676</v>
      </c>
      <c r="M32" s="125"/>
      <c r="N32" s="125"/>
      <c r="O32" s="125"/>
      <c r="P32" s="126">
        <v>87746.31</v>
      </c>
      <c r="Q32" s="127">
        <v>87746.31</v>
      </c>
      <c r="R32" s="229"/>
      <c r="S32" s="242"/>
      <c r="T32" s="106"/>
      <c r="U32" s="95"/>
    </row>
    <row r="33" spans="1:21" ht="55.5" customHeight="1" x14ac:dyDescent="0.2">
      <c r="A33" s="229"/>
      <c r="B33" s="229"/>
      <c r="C33" s="229"/>
      <c r="D33" s="229"/>
      <c r="E33" s="229"/>
      <c r="F33" s="229"/>
      <c r="G33" s="115" t="s">
        <v>26</v>
      </c>
      <c r="H33" s="115">
        <v>2019</v>
      </c>
      <c r="I33" s="123">
        <v>43677</v>
      </c>
      <c r="J33" s="116">
        <v>43685</v>
      </c>
      <c r="K33" s="124" t="s">
        <v>305</v>
      </c>
      <c r="L33" s="116">
        <v>44043</v>
      </c>
      <c r="M33" s="125"/>
      <c r="N33" s="125"/>
      <c r="O33" s="125"/>
      <c r="P33" s="161">
        <v>90727.92</v>
      </c>
      <c r="Q33" s="127"/>
      <c r="R33" s="229"/>
      <c r="S33" s="242"/>
      <c r="T33" s="106"/>
      <c r="U33" s="95"/>
    </row>
    <row r="34" spans="1:21" ht="30.75" customHeight="1" x14ac:dyDescent="0.2">
      <c r="A34" s="230" t="s">
        <v>124</v>
      </c>
      <c r="B34" s="229" t="s">
        <v>76</v>
      </c>
      <c r="C34" s="230" t="s">
        <v>198</v>
      </c>
      <c r="D34" s="230" t="s">
        <v>77</v>
      </c>
      <c r="E34" s="230" t="s">
        <v>78</v>
      </c>
      <c r="F34" s="228" t="s">
        <v>79</v>
      </c>
      <c r="G34" s="113"/>
      <c r="H34" s="113"/>
      <c r="I34" s="112">
        <v>42705</v>
      </c>
      <c r="J34" s="112">
        <v>42741</v>
      </c>
      <c r="K34" s="108" t="s">
        <v>228</v>
      </c>
      <c r="L34" s="5">
        <v>43069</v>
      </c>
      <c r="M34" s="113"/>
      <c r="N34" s="113"/>
      <c r="O34" s="113"/>
      <c r="P34" s="114">
        <v>125149.64</v>
      </c>
      <c r="Q34" s="114"/>
      <c r="R34" s="230" t="s">
        <v>82</v>
      </c>
      <c r="S34" s="242" t="s">
        <v>114</v>
      </c>
      <c r="T34" s="106"/>
      <c r="U34" s="95"/>
    </row>
    <row r="35" spans="1:21" ht="63.75" customHeight="1" x14ac:dyDescent="0.2">
      <c r="A35" s="230"/>
      <c r="B35" s="229"/>
      <c r="C35" s="230"/>
      <c r="D35" s="230"/>
      <c r="E35" s="230"/>
      <c r="F35" s="228"/>
      <c r="G35" s="13" t="s">
        <v>25</v>
      </c>
      <c r="H35" s="13">
        <v>2017</v>
      </c>
      <c r="I35" s="112">
        <v>43070</v>
      </c>
      <c r="J35" s="112">
        <v>43621</v>
      </c>
      <c r="K35" s="108" t="s">
        <v>229</v>
      </c>
      <c r="L35" s="5">
        <v>43434</v>
      </c>
      <c r="M35" s="113"/>
      <c r="N35" s="113"/>
      <c r="O35" s="113"/>
      <c r="P35" s="114">
        <v>125149.64</v>
      </c>
      <c r="Q35" s="114" t="s">
        <v>189</v>
      </c>
      <c r="R35" s="230"/>
      <c r="S35" s="242"/>
      <c r="T35" s="106"/>
      <c r="U35" s="95"/>
    </row>
    <row r="36" spans="1:21" ht="63.75" customHeight="1" x14ac:dyDescent="0.2">
      <c r="A36" s="230"/>
      <c r="B36" s="229"/>
      <c r="C36" s="230"/>
      <c r="D36" s="230"/>
      <c r="E36" s="230"/>
      <c r="F36" s="228"/>
      <c r="G36" s="217" t="s">
        <v>27</v>
      </c>
      <c r="H36" s="217">
        <v>2018</v>
      </c>
      <c r="I36" s="112">
        <v>43437</v>
      </c>
      <c r="J36" s="112">
        <v>43621</v>
      </c>
      <c r="K36" s="216" t="s">
        <v>230</v>
      </c>
      <c r="L36" s="5">
        <v>43799</v>
      </c>
      <c r="M36" s="113"/>
      <c r="N36" s="113"/>
      <c r="O36" s="113"/>
      <c r="P36" s="114">
        <v>64900</v>
      </c>
      <c r="Q36" s="114"/>
      <c r="R36" s="230"/>
      <c r="S36" s="242"/>
      <c r="T36" s="106"/>
      <c r="U36" s="95"/>
    </row>
    <row r="37" spans="1:21" ht="60" customHeight="1" x14ac:dyDescent="0.2">
      <c r="A37" s="230"/>
      <c r="B37" s="229"/>
      <c r="C37" s="230"/>
      <c r="D37" s="230"/>
      <c r="E37" s="230"/>
      <c r="F37" s="228"/>
      <c r="G37" s="13" t="s">
        <v>26</v>
      </c>
      <c r="H37" s="13">
        <v>2019</v>
      </c>
      <c r="I37" s="112">
        <v>43790</v>
      </c>
      <c r="J37" s="112">
        <v>43802</v>
      </c>
      <c r="K37" s="108" t="s">
        <v>350</v>
      </c>
      <c r="L37" s="5">
        <v>44165</v>
      </c>
      <c r="M37" s="113"/>
      <c r="N37" s="113"/>
      <c r="O37" s="113"/>
      <c r="P37" s="114">
        <v>64900</v>
      </c>
      <c r="Q37" s="114"/>
      <c r="R37" s="230"/>
      <c r="S37" s="242"/>
      <c r="T37" s="106"/>
      <c r="U37" s="95"/>
    </row>
    <row r="38" spans="1:21" ht="22.5" customHeight="1" x14ac:dyDescent="0.2">
      <c r="A38" s="230" t="s">
        <v>83</v>
      </c>
      <c r="B38" s="237" t="s">
        <v>84</v>
      </c>
      <c r="C38" s="230" t="s">
        <v>198</v>
      </c>
      <c r="D38" s="238" t="s">
        <v>85</v>
      </c>
      <c r="E38" s="238" t="s">
        <v>86</v>
      </c>
      <c r="F38" s="241" t="s">
        <v>87</v>
      </c>
      <c r="G38" s="128"/>
      <c r="H38" s="128"/>
      <c r="I38" s="129">
        <v>42816</v>
      </c>
      <c r="J38" s="129">
        <v>42836</v>
      </c>
      <c r="K38" s="130" t="s">
        <v>231</v>
      </c>
      <c r="L38" s="131">
        <v>43180</v>
      </c>
      <c r="M38" s="132"/>
      <c r="N38" s="132"/>
      <c r="O38" s="132"/>
      <c r="P38" s="133" t="s">
        <v>88</v>
      </c>
      <c r="Q38" s="134"/>
      <c r="R38" s="238" t="s">
        <v>89</v>
      </c>
      <c r="S38" s="239" t="s">
        <v>14</v>
      </c>
      <c r="T38" s="106"/>
      <c r="U38" s="95"/>
    </row>
    <row r="39" spans="1:21" ht="54" customHeight="1" x14ac:dyDescent="0.2">
      <c r="A39" s="230"/>
      <c r="B39" s="237"/>
      <c r="C39" s="230"/>
      <c r="D39" s="238"/>
      <c r="E39" s="238"/>
      <c r="F39" s="241"/>
      <c r="G39" s="128" t="s">
        <v>121</v>
      </c>
      <c r="H39" s="128">
        <v>2018</v>
      </c>
      <c r="I39" s="129" t="s">
        <v>160</v>
      </c>
      <c r="J39" s="129">
        <v>43242</v>
      </c>
      <c r="K39" s="130" t="s">
        <v>232</v>
      </c>
      <c r="L39" s="131">
        <v>43545</v>
      </c>
      <c r="M39" s="132"/>
      <c r="N39" s="132"/>
      <c r="O39" s="132"/>
      <c r="P39" s="133">
        <v>63549.599999999999</v>
      </c>
      <c r="Q39" s="134"/>
      <c r="R39" s="238"/>
      <c r="S39" s="240"/>
      <c r="T39" s="106"/>
      <c r="U39" s="99" t="s">
        <v>159</v>
      </c>
    </row>
    <row r="40" spans="1:21" ht="77.25" customHeight="1" x14ac:dyDescent="0.2">
      <c r="A40" s="230"/>
      <c r="B40" s="237"/>
      <c r="C40" s="230"/>
      <c r="D40" s="238"/>
      <c r="E40" s="238"/>
      <c r="F40" s="241"/>
      <c r="G40" s="128" t="s">
        <v>27</v>
      </c>
      <c r="H40" s="128">
        <v>2019</v>
      </c>
      <c r="I40" s="129">
        <v>42816</v>
      </c>
      <c r="J40" s="129">
        <v>43550</v>
      </c>
      <c r="K40" s="130" t="s">
        <v>233</v>
      </c>
      <c r="L40" s="131">
        <v>43911</v>
      </c>
      <c r="M40" s="132"/>
      <c r="N40" s="132"/>
      <c r="O40" s="132"/>
      <c r="P40" s="133">
        <v>62528</v>
      </c>
      <c r="Q40" s="134"/>
      <c r="R40" s="238"/>
      <c r="S40" s="240"/>
      <c r="T40" s="106"/>
      <c r="U40" s="99"/>
    </row>
    <row r="41" spans="1:21" ht="77.25" customHeight="1" x14ac:dyDescent="0.2">
      <c r="A41" s="228" t="s">
        <v>190</v>
      </c>
      <c r="B41" s="229" t="s">
        <v>101</v>
      </c>
      <c r="C41" s="230" t="s">
        <v>198</v>
      </c>
      <c r="D41" s="230" t="s">
        <v>68</v>
      </c>
      <c r="E41" s="230" t="s">
        <v>102</v>
      </c>
      <c r="F41" s="228" t="s">
        <v>103</v>
      </c>
      <c r="G41" s="231"/>
      <c r="H41" s="231"/>
      <c r="I41" s="5">
        <v>43070</v>
      </c>
      <c r="J41" s="5">
        <v>43070</v>
      </c>
      <c r="K41" s="108" t="s">
        <v>229</v>
      </c>
      <c r="L41" s="5">
        <v>43434</v>
      </c>
      <c r="M41" s="113"/>
      <c r="N41" s="113"/>
      <c r="O41" s="113"/>
      <c r="P41" s="114">
        <v>73855.710000000006</v>
      </c>
      <c r="Q41" s="113"/>
      <c r="R41" s="230" t="s">
        <v>82</v>
      </c>
      <c r="S41" s="240"/>
      <c r="T41" s="106"/>
      <c r="U41" s="99"/>
    </row>
    <row r="42" spans="1:21" ht="77.25" customHeight="1" x14ac:dyDescent="0.2">
      <c r="A42" s="228"/>
      <c r="B42" s="229"/>
      <c r="C42" s="230"/>
      <c r="D42" s="230"/>
      <c r="E42" s="230"/>
      <c r="F42" s="228"/>
      <c r="G42" s="29" t="s">
        <v>25</v>
      </c>
      <c r="H42" s="29">
        <v>2018</v>
      </c>
      <c r="I42" s="5">
        <v>43435</v>
      </c>
      <c r="J42" s="5">
        <v>43445</v>
      </c>
      <c r="K42" s="219" t="s">
        <v>290</v>
      </c>
      <c r="L42" s="5">
        <v>43799</v>
      </c>
      <c r="M42" s="113"/>
      <c r="N42" s="113"/>
      <c r="O42" s="113"/>
      <c r="P42" s="114">
        <v>75024</v>
      </c>
      <c r="Q42" s="113"/>
      <c r="R42" s="230"/>
      <c r="S42" s="220"/>
      <c r="T42" s="106"/>
      <c r="U42" s="99"/>
    </row>
    <row r="43" spans="1:21" ht="110.25" customHeight="1" x14ac:dyDescent="0.2">
      <c r="A43" s="228"/>
      <c r="B43" s="229"/>
      <c r="C43" s="230"/>
      <c r="D43" s="230"/>
      <c r="E43" s="230"/>
      <c r="F43" s="228"/>
      <c r="G43" s="29" t="s">
        <v>27</v>
      </c>
      <c r="H43" s="29">
        <v>2019</v>
      </c>
      <c r="I43" s="5">
        <v>43797</v>
      </c>
      <c r="J43" s="5"/>
      <c r="K43" s="108" t="s">
        <v>353</v>
      </c>
      <c r="L43" s="5" t="s">
        <v>354</v>
      </c>
      <c r="M43" s="113"/>
      <c r="N43" s="113"/>
      <c r="O43" s="113"/>
      <c r="P43" s="114">
        <v>79166.16</v>
      </c>
      <c r="Q43" s="108"/>
      <c r="R43" s="230"/>
      <c r="S43" s="109" t="s">
        <v>114</v>
      </c>
      <c r="T43" s="106"/>
      <c r="U43" s="95"/>
    </row>
    <row r="44" spans="1:21" ht="73.5" customHeight="1" x14ac:dyDescent="0.2">
      <c r="A44" s="228" t="s">
        <v>104</v>
      </c>
      <c r="B44" s="229" t="s">
        <v>105</v>
      </c>
      <c r="C44" s="235" t="s">
        <v>198</v>
      </c>
      <c r="D44" s="230" t="s">
        <v>199</v>
      </c>
      <c r="E44" s="230" t="s">
        <v>106</v>
      </c>
      <c r="F44" s="228" t="s">
        <v>107</v>
      </c>
      <c r="G44" s="231"/>
      <c r="H44" s="231"/>
      <c r="I44" s="5">
        <v>43070</v>
      </c>
      <c r="J44" s="5">
        <v>43075</v>
      </c>
      <c r="K44" s="108" t="s">
        <v>229</v>
      </c>
      <c r="L44" s="5">
        <v>43434</v>
      </c>
      <c r="M44" s="113"/>
      <c r="N44" s="113"/>
      <c r="O44" s="113"/>
      <c r="P44" s="114">
        <v>32400</v>
      </c>
      <c r="Q44" s="230" t="s">
        <v>325</v>
      </c>
      <c r="R44" s="228" t="s">
        <v>89</v>
      </c>
      <c r="S44" s="242" t="s">
        <v>347</v>
      </c>
      <c r="T44" s="106"/>
      <c r="U44" s="95"/>
    </row>
    <row r="45" spans="1:21" ht="46.5" customHeight="1" x14ac:dyDescent="0.2">
      <c r="A45" s="228"/>
      <c r="B45" s="229"/>
      <c r="C45" s="235"/>
      <c r="D45" s="230"/>
      <c r="E45" s="230"/>
      <c r="F45" s="228"/>
      <c r="G45" s="29" t="s">
        <v>25</v>
      </c>
      <c r="H45" s="29">
        <v>2018</v>
      </c>
      <c r="I45" s="5">
        <v>43435</v>
      </c>
      <c r="J45" s="5">
        <v>43463</v>
      </c>
      <c r="K45" s="108" t="s">
        <v>234</v>
      </c>
      <c r="L45" s="5">
        <v>43800</v>
      </c>
      <c r="M45" s="113"/>
      <c r="N45" s="113"/>
      <c r="O45" s="113"/>
      <c r="P45" s="114">
        <v>34880</v>
      </c>
      <c r="Q45" s="230"/>
      <c r="R45" s="228"/>
      <c r="S45" s="242"/>
      <c r="T45" s="106"/>
      <c r="U45" s="99"/>
    </row>
    <row r="46" spans="1:21" ht="66.75" customHeight="1" x14ac:dyDescent="0.2">
      <c r="A46" s="228" t="s">
        <v>69</v>
      </c>
      <c r="B46" s="229" t="s">
        <v>75</v>
      </c>
      <c r="C46" s="230" t="s">
        <v>70</v>
      </c>
      <c r="D46" s="230" t="s">
        <v>71</v>
      </c>
      <c r="E46" s="230" t="s">
        <v>72</v>
      </c>
      <c r="F46" s="228" t="s">
        <v>109</v>
      </c>
      <c r="G46" s="231"/>
      <c r="H46" s="231"/>
      <c r="I46" s="5">
        <v>43009</v>
      </c>
      <c r="J46" s="5">
        <v>43040</v>
      </c>
      <c r="K46" s="108" t="s">
        <v>235</v>
      </c>
      <c r="L46" s="5">
        <v>43373</v>
      </c>
      <c r="M46" s="113"/>
      <c r="N46" s="113"/>
      <c r="O46" s="113"/>
      <c r="P46" s="114">
        <v>74827.199999999997</v>
      </c>
      <c r="Q46" s="108"/>
      <c r="R46" s="228" t="s">
        <v>138</v>
      </c>
      <c r="S46" s="236" t="s">
        <v>114</v>
      </c>
      <c r="T46" s="106"/>
      <c r="U46" s="95"/>
    </row>
    <row r="47" spans="1:21" ht="66.75" customHeight="1" x14ac:dyDescent="0.2">
      <c r="A47" s="228"/>
      <c r="B47" s="229"/>
      <c r="C47" s="230"/>
      <c r="D47" s="230"/>
      <c r="E47" s="230"/>
      <c r="F47" s="228"/>
      <c r="G47" s="135" t="s">
        <v>25</v>
      </c>
      <c r="H47" s="135">
        <v>2018</v>
      </c>
      <c r="I47" s="5">
        <v>43375</v>
      </c>
      <c r="J47" s="5">
        <v>43560</v>
      </c>
      <c r="K47" s="136" t="s">
        <v>236</v>
      </c>
      <c r="L47" s="5">
        <v>43739</v>
      </c>
      <c r="M47" s="135"/>
      <c r="N47" s="135"/>
      <c r="O47" s="135"/>
      <c r="P47" s="114">
        <v>77526.12</v>
      </c>
      <c r="Q47" s="204" t="s">
        <v>159</v>
      </c>
      <c r="R47" s="228"/>
      <c r="S47" s="236"/>
      <c r="T47" s="106"/>
      <c r="U47" s="95"/>
    </row>
    <row r="48" spans="1:21" ht="81.75" customHeight="1" x14ac:dyDescent="0.2">
      <c r="A48" s="228"/>
      <c r="B48" s="229"/>
      <c r="C48" s="230"/>
      <c r="D48" s="230"/>
      <c r="E48" s="230"/>
      <c r="F48" s="228"/>
      <c r="G48" s="135" t="s">
        <v>27</v>
      </c>
      <c r="H48" s="135">
        <v>2019</v>
      </c>
      <c r="I48" s="5">
        <v>43727</v>
      </c>
      <c r="J48" s="5">
        <v>43740</v>
      </c>
      <c r="K48" s="136" t="s">
        <v>345</v>
      </c>
      <c r="L48" s="5">
        <v>44105</v>
      </c>
      <c r="M48" s="135"/>
      <c r="N48" s="135"/>
      <c r="O48" s="135"/>
      <c r="P48" s="114">
        <v>77526.12</v>
      </c>
      <c r="Q48" s="108"/>
      <c r="R48" s="228"/>
      <c r="S48" s="236"/>
      <c r="T48" s="106"/>
      <c r="U48" s="95"/>
    </row>
    <row r="49" spans="1:21" ht="73.5" customHeight="1" x14ac:dyDescent="0.2">
      <c r="A49" s="108" t="s">
        <v>197</v>
      </c>
      <c r="B49" s="145" t="s">
        <v>80</v>
      </c>
      <c r="C49" s="108" t="s">
        <v>67</v>
      </c>
      <c r="D49" s="108" t="s">
        <v>81</v>
      </c>
      <c r="E49" s="108" t="s">
        <v>110</v>
      </c>
      <c r="F49" s="110" t="s">
        <v>132</v>
      </c>
      <c r="G49" s="113"/>
      <c r="H49" s="113"/>
      <c r="I49" s="112">
        <v>43437</v>
      </c>
      <c r="J49" s="5">
        <v>43592</v>
      </c>
      <c r="K49" s="108" t="s">
        <v>237</v>
      </c>
      <c r="L49" s="5">
        <v>43801</v>
      </c>
      <c r="M49" s="113"/>
      <c r="N49" s="113"/>
      <c r="O49" s="113"/>
      <c r="P49" s="137" t="s">
        <v>130</v>
      </c>
      <c r="Q49" s="114"/>
      <c r="R49" s="108" t="s">
        <v>99</v>
      </c>
      <c r="S49" s="138" t="s">
        <v>131</v>
      </c>
      <c r="T49" s="106"/>
      <c r="U49" s="100"/>
    </row>
    <row r="50" spans="1:21" ht="73.5" customHeight="1" x14ac:dyDescent="0.2">
      <c r="A50" s="230" t="s">
        <v>111</v>
      </c>
      <c r="B50" s="229" t="s">
        <v>112</v>
      </c>
      <c r="C50" s="232" t="s">
        <v>67</v>
      </c>
      <c r="D50" s="235" t="s">
        <v>200</v>
      </c>
      <c r="E50" s="235" t="s">
        <v>209</v>
      </c>
      <c r="F50" s="228" t="s">
        <v>113</v>
      </c>
      <c r="G50" s="113"/>
      <c r="H50" s="113"/>
      <c r="I50" s="112">
        <v>43095</v>
      </c>
      <c r="J50" s="5">
        <v>43111</v>
      </c>
      <c r="K50" s="108" t="s">
        <v>238</v>
      </c>
      <c r="L50" s="5">
        <v>43459</v>
      </c>
      <c r="M50" s="113"/>
      <c r="N50" s="113"/>
      <c r="O50" s="113"/>
      <c r="P50" s="137">
        <v>76800</v>
      </c>
      <c r="Q50" s="108"/>
      <c r="R50" s="228" t="s">
        <v>82</v>
      </c>
      <c r="S50" s="138"/>
      <c r="T50" s="106"/>
      <c r="U50" s="95"/>
    </row>
    <row r="51" spans="1:21" ht="73.5" customHeight="1" x14ac:dyDescent="0.2">
      <c r="A51" s="230"/>
      <c r="B51" s="229"/>
      <c r="C51" s="233"/>
      <c r="D51" s="235"/>
      <c r="E51" s="235"/>
      <c r="F51" s="228"/>
      <c r="G51" s="29" t="s">
        <v>25</v>
      </c>
      <c r="H51" s="29">
        <v>2018</v>
      </c>
      <c r="I51" s="112">
        <v>43460</v>
      </c>
      <c r="J51" s="5">
        <v>43446</v>
      </c>
      <c r="K51" s="216" t="s">
        <v>239</v>
      </c>
      <c r="L51" s="5">
        <v>43824</v>
      </c>
      <c r="M51" s="113"/>
      <c r="N51" s="113"/>
      <c r="O51" s="113"/>
      <c r="P51" s="137">
        <v>76800</v>
      </c>
      <c r="Q51" s="216"/>
      <c r="R51" s="228"/>
      <c r="S51" s="218"/>
      <c r="T51" s="106"/>
      <c r="U51" s="95"/>
    </row>
    <row r="52" spans="1:21" ht="86.25" customHeight="1" x14ac:dyDescent="0.2">
      <c r="A52" s="230"/>
      <c r="B52" s="229"/>
      <c r="C52" s="234"/>
      <c r="D52" s="235"/>
      <c r="E52" s="235"/>
      <c r="F52" s="228"/>
      <c r="G52" s="29" t="s">
        <v>27</v>
      </c>
      <c r="H52" s="29">
        <v>2019</v>
      </c>
      <c r="I52" s="112">
        <v>43790</v>
      </c>
      <c r="J52" s="5">
        <v>43797</v>
      </c>
      <c r="K52" s="108" t="s">
        <v>351</v>
      </c>
      <c r="L52" s="5">
        <v>44190</v>
      </c>
      <c r="M52" s="113"/>
      <c r="N52" s="113"/>
      <c r="O52" s="113"/>
      <c r="P52" s="137">
        <v>76800</v>
      </c>
      <c r="Q52" s="108"/>
      <c r="R52" s="228"/>
      <c r="S52" s="138" t="s">
        <v>114</v>
      </c>
      <c r="T52" s="106"/>
      <c r="U52" s="95"/>
    </row>
    <row r="53" spans="1:21" ht="111" customHeight="1" x14ac:dyDescent="0.2">
      <c r="A53" s="247" t="s">
        <v>45</v>
      </c>
      <c r="B53" s="292" t="s">
        <v>162</v>
      </c>
      <c r="C53" s="232" t="s">
        <v>67</v>
      </c>
      <c r="D53" s="232" t="s">
        <v>201</v>
      </c>
      <c r="E53" s="232" t="s">
        <v>208</v>
      </c>
      <c r="F53" s="289" t="s">
        <v>120</v>
      </c>
      <c r="G53" s="113"/>
      <c r="H53" s="113"/>
      <c r="I53" s="112">
        <v>43262</v>
      </c>
      <c r="J53" s="5">
        <v>43319</v>
      </c>
      <c r="K53" s="108" t="s">
        <v>240</v>
      </c>
      <c r="L53" s="5">
        <v>43626</v>
      </c>
      <c r="M53" s="113"/>
      <c r="N53" s="113"/>
      <c r="O53" s="113"/>
      <c r="P53" s="137">
        <v>12000</v>
      </c>
      <c r="Q53" s="108"/>
      <c r="R53" s="108" t="s">
        <v>38</v>
      </c>
      <c r="S53" s="138" t="s">
        <v>114</v>
      </c>
      <c r="T53" s="106"/>
      <c r="U53" s="95"/>
    </row>
    <row r="54" spans="1:21" ht="111" customHeight="1" x14ac:dyDescent="0.2">
      <c r="A54" s="291"/>
      <c r="B54" s="291"/>
      <c r="C54" s="291"/>
      <c r="D54" s="291"/>
      <c r="E54" s="291"/>
      <c r="F54" s="293"/>
      <c r="G54" s="29" t="s">
        <v>25</v>
      </c>
      <c r="H54" s="29">
        <v>2019</v>
      </c>
      <c r="I54" s="112">
        <v>43627</v>
      </c>
      <c r="J54" s="5">
        <v>43634</v>
      </c>
      <c r="K54" s="177" t="s">
        <v>303</v>
      </c>
      <c r="L54" s="5">
        <v>43992</v>
      </c>
      <c r="M54" s="113"/>
      <c r="N54" s="113"/>
      <c r="O54" s="113"/>
      <c r="P54" s="137">
        <v>7525.37</v>
      </c>
      <c r="Q54" s="177"/>
      <c r="R54" s="177" t="s">
        <v>304</v>
      </c>
      <c r="S54" s="178" t="s">
        <v>114</v>
      </c>
      <c r="T54" s="106"/>
      <c r="U54" s="95"/>
    </row>
    <row r="55" spans="1:21" ht="60" customHeight="1" x14ac:dyDescent="0.2">
      <c r="A55" s="247" t="s">
        <v>126</v>
      </c>
      <c r="B55" s="292" t="s">
        <v>127</v>
      </c>
      <c r="C55" s="232" t="s">
        <v>67</v>
      </c>
      <c r="D55" s="232" t="s">
        <v>202</v>
      </c>
      <c r="E55" s="232" t="s">
        <v>207</v>
      </c>
      <c r="F55" s="289" t="s">
        <v>133</v>
      </c>
      <c r="G55" s="113"/>
      <c r="H55" s="113"/>
      <c r="I55" s="112">
        <v>43341</v>
      </c>
      <c r="J55" s="5">
        <v>43344</v>
      </c>
      <c r="K55" s="108" t="s">
        <v>241</v>
      </c>
      <c r="L55" s="5">
        <v>43705</v>
      </c>
      <c r="M55" s="113"/>
      <c r="N55" s="113"/>
      <c r="O55" s="113"/>
      <c r="P55" s="137">
        <v>74991.600000000006</v>
      </c>
      <c r="Q55" s="247"/>
      <c r="R55" s="247" t="s">
        <v>324</v>
      </c>
      <c r="S55" s="294" t="s">
        <v>119</v>
      </c>
      <c r="T55" s="106"/>
      <c r="U55" s="95"/>
    </row>
    <row r="56" spans="1:21" ht="60" customHeight="1" x14ac:dyDescent="0.2">
      <c r="A56" s="249"/>
      <c r="B56" s="298"/>
      <c r="C56" s="234"/>
      <c r="D56" s="234"/>
      <c r="E56" s="234"/>
      <c r="F56" s="290"/>
      <c r="G56" s="29" t="s">
        <v>25</v>
      </c>
      <c r="H56" s="29">
        <v>2019</v>
      </c>
      <c r="I56" s="112">
        <v>43706</v>
      </c>
      <c r="J56" s="5">
        <v>43722</v>
      </c>
      <c r="K56" s="190" t="s">
        <v>323</v>
      </c>
      <c r="L56" s="5">
        <v>44071</v>
      </c>
      <c r="M56" s="113"/>
      <c r="N56" s="113"/>
      <c r="O56" s="113"/>
      <c r="P56" s="137">
        <v>79856.639999999999</v>
      </c>
      <c r="Q56" s="249"/>
      <c r="R56" s="249"/>
      <c r="S56" s="295"/>
      <c r="T56" s="106"/>
      <c r="U56" s="95"/>
    </row>
    <row r="57" spans="1:21" ht="60" customHeight="1" x14ac:dyDescent="0.2">
      <c r="A57" s="289" t="s">
        <v>176</v>
      </c>
      <c r="B57" s="292" t="s">
        <v>174</v>
      </c>
      <c r="C57" s="232" t="s">
        <v>67</v>
      </c>
      <c r="D57" s="232" t="s">
        <v>203</v>
      </c>
      <c r="E57" s="232" t="s">
        <v>206</v>
      </c>
      <c r="F57" s="289" t="s">
        <v>175</v>
      </c>
      <c r="G57" s="29"/>
      <c r="H57" s="29"/>
      <c r="I57" s="112">
        <v>43539</v>
      </c>
      <c r="J57" s="5">
        <v>43709</v>
      </c>
      <c r="K57" s="219" t="s">
        <v>242</v>
      </c>
      <c r="L57" s="5">
        <v>43904</v>
      </c>
      <c r="M57" s="113"/>
      <c r="N57" s="113"/>
      <c r="O57" s="113"/>
      <c r="P57" s="137">
        <v>286230.96000000002</v>
      </c>
      <c r="Q57" s="247" t="s">
        <v>352</v>
      </c>
      <c r="R57" s="247" t="s">
        <v>89</v>
      </c>
      <c r="S57" s="294" t="s">
        <v>119</v>
      </c>
      <c r="T57" s="106"/>
      <c r="U57" s="95"/>
    </row>
    <row r="58" spans="1:21" ht="65.25" customHeight="1" x14ac:dyDescent="0.2">
      <c r="A58" s="290"/>
      <c r="B58" s="298"/>
      <c r="C58" s="234"/>
      <c r="D58" s="234"/>
      <c r="E58" s="234"/>
      <c r="F58" s="290"/>
      <c r="G58" s="225" t="s">
        <v>25</v>
      </c>
      <c r="H58" s="225">
        <v>2019</v>
      </c>
      <c r="I58" s="112">
        <v>43801</v>
      </c>
      <c r="J58" s="5"/>
      <c r="K58" s="108" t="s">
        <v>242</v>
      </c>
      <c r="L58" s="5">
        <v>43904</v>
      </c>
      <c r="M58" s="113"/>
      <c r="N58" s="113"/>
      <c r="O58" s="113"/>
      <c r="P58" s="226">
        <v>306195.12</v>
      </c>
      <c r="Q58" s="249"/>
      <c r="R58" s="249"/>
      <c r="S58" s="295"/>
      <c r="T58" s="106"/>
      <c r="U58" s="103"/>
    </row>
    <row r="59" spans="1:21" ht="65.25" customHeight="1" x14ac:dyDescent="0.2">
      <c r="A59" s="292" t="s">
        <v>191</v>
      </c>
      <c r="B59" s="292" t="s">
        <v>192</v>
      </c>
      <c r="C59" s="232" t="s">
        <v>67</v>
      </c>
      <c r="D59" s="299" t="s">
        <v>204</v>
      </c>
      <c r="E59" s="299" t="s">
        <v>205</v>
      </c>
      <c r="F59" s="301" t="s">
        <v>193</v>
      </c>
      <c r="G59" s="113"/>
      <c r="H59" s="113"/>
      <c r="I59" s="123">
        <v>43437</v>
      </c>
      <c r="J59" s="116">
        <v>43446</v>
      </c>
      <c r="K59" s="167" t="s">
        <v>243</v>
      </c>
      <c r="L59" s="116">
        <v>44170</v>
      </c>
      <c r="M59" s="125"/>
      <c r="N59" s="125"/>
      <c r="O59" s="125"/>
      <c r="P59" s="140">
        <v>9816</v>
      </c>
      <c r="Q59" s="166"/>
      <c r="R59" s="292" t="s">
        <v>194</v>
      </c>
      <c r="S59" s="294" t="s">
        <v>114</v>
      </c>
      <c r="T59" s="106"/>
      <c r="U59" s="103"/>
    </row>
    <row r="60" spans="1:21" ht="71.25" customHeight="1" x14ac:dyDescent="0.2">
      <c r="A60" s="298"/>
      <c r="B60" s="298"/>
      <c r="C60" s="234"/>
      <c r="D60" s="300"/>
      <c r="E60" s="300"/>
      <c r="F60" s="302"/>
      <c r="G60" s="171" t="s">
        <v>25</v>
      </c>
      <c r="H60" s="171">
        <v>2019</v>
      </c>
      <c r="I60" s="123">
        <v>43600</v>
      </c>
      <c r="J60" s="116">
        <v>43603</v>
      </c>
      <c r="K60" s="124" t="s">
        <v>243</v>
      </c>
      <c r="L60" s="116">
        <v>44170</v>
      </c>
      <c r="M60" s="125"/>
      <c r="N60" s="125"/>
      <c r="O60" s="125"/>
      <c r="P60" s="140">
        <v>9816</v>
      </c>
      <c r="Q60" s="127" t="s">
        <v>292</v>
      </c>
      <c r="R60" s="298"/>
      <c r="S60" s="295"/>
      <c r="T60" s="106"/>
      <c r="U60" s="95"/>
    </row>
    <row r="61" spans="1:21" ht="71.25" customHeight="1" x14ac:dyDescent="0.2">
      <c r="A61" s="159" t="s">
        <v>276</v>
      </c>
      <c r="B61" s="62" t="s">
        <v>277</v>
      </c>
      <c r="C61" s="147" t="s">
        <v>67</v>
      </c>
      <c r="D61" s="158" t="s">
        <v>278</v>
      </c>
      <c r="E61" s="160" t="s">
        <v>279</v>
      </c>
      <c r="F61" s="149" t="s">
        <v>280</v>
      </c>
      <c r="G61" s="125"/>
      <c r="H61" s="125"/>
      <c r="I61" s="123">
        <v>43556</v>
      </c>
      <c r="J61" s="116">
        <v>43586</v>
      </c>
      <c r="K61" s="148" t="s">
        <v>281</v>
      </c>
      <c r="L61" s="116" t="s">
        <v>282</v>
      </c>
      <c r="M61" s="125"/>
      <c r="N61" s="125"/>
      <c r="O61" s="125"/>
      <c r="P61" s="161">
        <v>5688</v>
      </c>
      <c r="Q61" s="126"/>
      <c r="R61" s="148"/>
      <c r="S61" s="146" t="s">
        <v>114</v>
      </c>
      <c r="T61" s="106"/>
      <c r="U61" s="95"/>
    </row>
    <row r="62" spans="1:21" ht="71.25" customHeight="1" thickBot="1" x14ac:dyDescent="0.25">
      <c r="A62" s="164" t="s">
        <v>283</v>
      </c>
      <c r="B62" s="62" t="s">
        <v>284</v>
      </c>
      <c r="C62" s="147" t="s">
        <v>67</v>
      </c>
      <c r="D62" s="158" t="s">
        <v>285</v>
      </c>
      <c r="E62" s="163" t="s">
        <v>286</v>
      </c>
      <c r="F62" s="149" t="s">
        <v>287</v>
      </c>
      <c r="G62" s="125"/>
      <c r="H62" s="125"/>
      <c r="I62" s="123">
        <v>43585</v>
      </c>
      <c r="J62" s="116">
        <v>43593</v>
      </c>
      <c r="K62" s="148" t="s">
        <v>288</v>
      </c>
      <c r="L62" s="116">
        <v>43950</v>
      </c>
      <c r="M62" s="125"/>
      <c r="N62" s="125"/>
      <c r="O62" s="125"/>
      <c r="P62" s="162">
        <v>35347.24</v>
      </c>
      <c r="Q62" s="126"/>
      <c r="R62" s="148" t="s">
        <v>289</v>
      </c>
      <c r="S62" s="146" t="s">
        <v>114</v>
      </c>
      <c r="T62" s="106"/>
      <c r="U62" s="95"/>
    </row>
    <row r="63" spans="1:21" ht="134.25" customHeight="1" thickBot="1" x14ac:dyDescent="0.25">
      <c r="A63" s="172" t="s">
        <v>293</v>
      </c>
      <c r="B63" s="173" t="s">
        <v>294</v>
      </c>
      <c r="C63" s="168" t="s">
        <v>67</v>
      </c>
      <c r="D63" s="176" t="s">
        <v>295</v>
      </c>
      <c r="E63" s="168" t="s">
        <v>296</v>
      </c>
      <c r="F63" s="169" t="s">
        <v>297</v>
      </c>
      <c r="G63" s="174"/>
      <c r="H63" s="174"/>
      <c r="I63" s="129">
        <v>43607</v>
      </c>
      <c r="J63" s="131">
        <v>43620</v>
      </c>
      <c r="K63" s="168" t="s">
        <v>298</v>
      </c>
      <c r="L63" s="131">
        <v>43972</v>
      </c>
      <c r="M63" s="174"/>
      <c r="N63" s="174"/>
      <c r="O63" s="174"/>
      <c r="P63" s="175">
        <v>30000</v>
      </c>
      <c r="Q63" s="134"/>
      <c r="R63" s="168" t="s">
        <v>299</v>
      </c>
      <c r="S63" s="165" t="s">
        <v>114</v>
      </c>
      <c r="T63" s="106"/>
      <c r="U63" s="95"/>
    </row>
    <row r="64" spans="1:21" ht="64.5" thickBot="1" x14ac:dyDescent="0.25">
      <c r="A64" s="172" t="s">
        <v>306</v>
      </c>
      <c r="B64" s="173" t="s">
        <v>307</v>
      </c>
      <c r="C64" s="181" t="s">
        <v>67</v>
      </c>
      <c r="D64" s="176" t="s">
        <v>308</v>
      </c>
      <c r="E64" s="181" t="s">
        <v>309</v>
      </c>
      <c r="F64" s="182" t="s">
        <v>310</v>
      </c>
      <c r="G64" s="174"/>
      <c r="H64" s="174"/>
      <c r="I64" s="129">
        <v>43672</v>
      </c>
      <c r="J64" s="131">
        <v>43684</v>
      </c>
      <c r="K64" s="181" t="s">
        <v>311</v>
      </c>
      <c r="L64" s="131">
        <v>43830</v>
      </c>
      <c r="M64" s="174"/>
      <c r="N64" s="174"/>
      <c r="O64" s="174"/>
      <c r="P64" s="175">
        <v>13030</v>
      </c>
      <c r="Q64" s="134"/>
      <c r="R64" s="181" t="s">
        <v>312</v>
      </c>
      <c r="S64" s="183" t="s">
        <v>114</v>
      </c>
    </row>
    <row r="65" spans="1:19" ht="128.25" thickBot="1" x14ac:dyDescent="0.25">
      <c r="A65" s="164" t="s">
        <v>320</v>
      </c>
      <c r="B65" s="194" t="s">
        <v>319</v>
      </c>
      <c r="C65" s="187" t="s">
        <v>67</v>
      </c>
      <c r="D65" s="187" t="s">
        <v>317</v>
      </c>
      <c r="E65" s="193" t="s">
        <v>318</v>
      </c>
      <c r="F65" s="188" t="s">
        <v>316</v>
      </c>
      <c r="G65" s="174"/>
      <c r="H65" s="174"/>
      <c r="I65" s="129">
        <v>43696</v>
      </c>
      <c r="J65" s="131">
        <v>43700</v>
      </c>
      <c r="K65" s="187" t="s">
        <v>315</v>
      </c>
      <c r="L65" s="131">
        <v>43830</v>
      </c>
      <c r="M65" s="174"/>
      <c r="N65" s="174"/>
      <c r="O65" s="174"/>
      <c r="P65" s="175">
        <v>161364</v>
      </c>
      <c r="Q65" s="134"/>
      <c r="R65" s="187" t="s">
        <v>314</v>
      </c>
      <c r="S65" s="185" t="s">
        <v>114</v>
      </c>
    </row>
    <row r="66" spans="1:19" ht="115.5" thickBot="1" x14ac:dyDescent="0.25">
      <c r="A66" s="164" t="s">
        <v>93</v>
      </c>
      <c r="B66" s="194" t="s">
        <v>94</v>
      </c>
      <c r="C66" s="198" t="s">
        <v>67</v>
      </c>
      <c r="D66" s="198" t="s">
        <v>327</v>
      </c>
      <c r="E66" s="193" t="s">
        <v>328</v>
      </c>
      <c r="F66" s="199" t="s">
        <v>329</v>
      </c>
      <c r="G66" s="296"/>
      <c r="H66" s="297"/>
      <c r="I66" s="129">
        <v>43711</v>
      </c>
      <c r="J66" s="131">
        <v>43718</v>
      </c>
      <c r="K66" s="198" t="s">
        <v>330</v>
      </c>
      <c r="L66" s="131">
        <v>44076</v>
      </c>
      <c r="M66" s="174"/>
      <c r="N66" s="174"/>
      <c r="O66" s="174"/>
      <c r="P66" s="175">
        <v>48000</v>
      </c>
      <c r="Q66" s="134"/>
      <c r="R66" s="198" t="s">
        <v>331</v>
      </c>
      <c r="S66" s="197" t="s">
        <v>114</v>
      </c>
    </row>
    <row r="67" spans="1:19" ht="64.5" thickBot="1" x14ac:dyDescent="0.25">
      <c r="A67" s="207" t="s">
        <v>332</v>
      </c>
      <c r="B67" s="194" t="s">
        <v>333</v>
      </c>
      <c r="C67" s="200" t="s">
        <v>67</v>
      </c>
      <c r="D67" s="200" t="s">
        <v>334</v>
      </c>
      <c r="E67" s="193" t="s">
        <v>335</v>
      </c>
      <c r="F67" s="201" t="s">
        <v>336</v>
      </c>
      <c r="G67" s="174"/>
      <c r="H67" s="174"/>
      <c r="I67" s="129">
        <v>44099</v>
      </c>
      <c r="J67" s="131">
        <v>43746</v>
      </c>
      <c r="K67" s="205" t="s">
        <v>346</v>
      </c>
      <c r="L67" s="131">
        <v>44097</v>
      </c>
      <c r="M67" s="174"/>
      <c r="N67" s="174"/>
      <c r="O67" s="174"/>
      <c r="P67" s="175">
        <v>730</v>
      </c>
      <c r="Q67" s="134"/>
      <c r="R67" s="200" t="s">
        <v>337</v>
      </c>
      <c r="S67" s="202" t="s">
        <v>114</v>
      </c>
    </row>
    <row r="68" spans="1:19" ht="64.5" thickBot="1" x14ac:dyDescent="0.25">
      <c r="A68" s="227" t="s">
        <v>340</v>
      </c>
      <c r="B68" s="194" t="s">
        <v>341</v>
      </c>
      <c r="C68" s="205" t="s">
        <v>67</v>
      </c>
      <c r="D68" s="205" t="s">
        <v>334</v>
      </c>
      <c r="E68" s="193" t="s">
        <v>342</v>
      </c>
      <c r="F68" s="206" t="s">
        <v>343</v>
      </c>
      <c r="G68" s="174"/>
      <c r="H68" s="174"/>
      <c r="I68" s="129">
        <v>43721</v>
      </c>
      <c r="J68" s="131">
        <v>43740</v>
      </c>
      <c r="K68" s="205" t="s">
        <v>344</v>
      </c>
      <c r="L68" s="131">
        <v>44086</v>
      </c>
      <c r="M68" s="174"/>
      <c r="N68" s="174"/>
      <c r="O68" s="174"/>
      <c r="P68" s="175">
        <v>599</v>
      </c>
      <c r="Q68" s="134"/>
      <c r="R68" s="205" t="s">
        <v>337</v>
      </c>
      <c r="S68" s="203" t="s">
        <v>114</v>
      </c>
    </row>
  </sheetData>
  <mergeCells count="153">
    <mergeCell ref="Q57:Q58"/>
    <mergeCell ref="R57:R58"/>
    <mergeCell ref="S57:S58"/>
    <mergeCell ref="G66:H66"/>
    <mergeCell ref="A55:A56"/>
    <mergeCell ref="B55:B56"/>
    <mergeCell ref="C55:C56"/>
    <mergeCell ref="D55:D56"/>
    <mergeCell ref="E55:E56"/>
    <mergeCell ref="F55:F56"/>
    <mergeCell ref="S55:S56"/>
    <mergeCell ref="R55:R56"/>
    <mergeCell ref="Q55:Q56"/>
    <mergeCell ref="A59:A60"/>
    <mergeCell ref="B59:B60"/>
    <mergeCell ref="C59:C60"/>
    <mergeCell ref="D59:D60"/>
    <mergeCell ref="E59:E60"/>
    <mergeCell ref="F59:F60"/>
    <mergeCell ref="R59:R60"/>
    <mergeCell ref="S59:S60"/>
    <mergeCell ref="A57:A58"/>
    <mergeCell ref="B57:B58"/>
    <mergeCell ref="C57:C58"/>
    <mergeCell ref="D57:D58"/>
    <mergeCell ref="E57:E58"/>
    <mergeCell ref="F57:F58"/>
    <mergeCell ref="A53:A54"/>
    <mergeCell ref="B53:B54"/>
    <mergeCell ref="C53:C54"/>
    <mergeCell ref="D53:D54"/>
    <mergeCell ref="E53:E54"/>
    <mergeCell ref="F53:F54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F5:F6"/>
    <mergeCell ref="A9:A10"/>
    <mergeCell ref="B9:B10"/>
    <mergeCell ref="C9:C10"/>
    <mergeCell ref="D9:D10"/>
    <mergeCell ref="E9:E10"/>
    <mergeCell ref="E11:E17"/>
    <mergeCell ref="D11:D17"/>
    <mergeCell ref="C11:C17"/>
    <mergeCell ref="B11:B17"/>
    <mergeCell ref="G7:H7"/>
    <mergeCell ref="F24:F28"/>
    <mergeCell ref="R30:R33"/>
    <mergeCell ref="S9:S10"/>
    <mergeCell ref="P24:P26"/>
    <mergeCell ref="R24:R28"/>
    <mergeCell ref="S24:S28"/>
    <mergeCell ref="F11:F17"/>
    <mergeCell ref="S11:S17"/>
    <mergeCell ref="S30:S33"/>
    <mergeCell ref="F9:F10"/>
    <mergeCell ref="G9:H9"/>
    <mergeCell ref="G8:H8"/>
    <mergeCell ref="G10:H10"/>
    <mergeCell ref="Q9:Q10"/>
    <mergeCell ref="R9:R10"/>
    <mergeCell ref="A24:A28"/>
    <mergeCell ref="B24:B28"/>
    <mergeCell ref="C24:C28"/>
    <mergeCell ref="D24:D28"/>
    <mergeCell ref="E24:E28"/>
    <mergeCell ref="A11:A17"/>
    <mergeCell ref="G11:H11"/>
    <mergeCell ref="S19:S23"/>
    <mergeCell ref="A19:A23"/>
    <mergeCell ref="B19:B23"/>
    <mergeCell ref="C19:C23"/>
    <mergeCell ref="D19:D23"/>
    <mergeCell ref="E19:E23"/>
    <mergeCell ref="F19:F23"/>
    <mergeCell ref="R19:R23"/>
    <mergeCell ref="P19:P20"/>
    <mergeCell ref="R11:R17"/>
    <mergeCell ref="Q11:Q17"/>
    <mergeCell ref="Q19:Q21"/>
    <mergeCell ref="A34:A37"/>
    <mergeCell ref="B34:B37"/>
    <mergeCell ref="C34:C37"/>
    <mergeCell ref="D34:D37"/>
    <mergeCell ref="E34:E37"/>
    <mergeCell ref="F34:F37"/>
    <mergeCell ref="R34:R37"/>
    <mergeCell ref="S34:S37"/>
    <mergeCell ref="A30:A33"/>
    <mergeCell ref="B30:B33"/>
    <mergeCell ref="C30:C33"/>
    <mergeCell ref="D30:D33"/>
    <mergeCell ref="E30:E33"/>
    <mergeCell ref="F30:F33"/>
    <mergeCell ref="G30:H30"/>
    <mergeCell ref="S46:S48"/>
    <mergeCell ref="A38:A40"/>
    <mergeCell ref="B38:B40"/>
    <mergeCell ref="C38:C40"/>
    <mergeCell ref="D38:D40"/>
    <mergeCell ref="E38:E40"/>
    <mergeCell ref="S38:S41"/>
    <mergeCell ref="R41:R43"/>
    <mergeCell ref="A44:A45"/>
    <mergeCell ref="B44:B45"/>
    <mergeCell ref="D44:D45"/>
    <mergeCell ref="E44:E45"/>
    <mergeCell ref="F38:F40"/>
    <mergeCell ref="R38:R40"/>
    <mergeCell ref="C44:C45"/>
    <mergeCell ref="R44:R45"/>
    <mergeCell ref="Q44:Q45"/>
    <mergeCell ref="S44:S45"/>
    <mergeCell ref="A41:A43"/>
    <mergeCell ref="B41:B43"/>
    <mergeCell ref="C41:C43"/>
    <mergeCell ref="D41:D43"/>
    <mergeCell ref="E41:E43"/>
    <mergeCell ref="F41:F43"/>
    <mergeCell ref="G41:H41"/>
    <mergeCell ref="F44:F45"/>
    <mergeCell ref="G44:H44"/>
    <mergeCell ref="A50:A52"/>
    <mergeCell ref="B50:B52"/>
    <mergeCell ref="C50:C52"/>
    <mergeCell ref="D50:D52"/>
    <mergeCell ref="E50:E52"/>
    <mergeCell ref="F50:F52"/>
    <mergeCell ref="R50:R52"/>
    <mergeCell ref="A46:A48"/>
    <mergeCell ref="B46:B48"/>
    <mergeCell ref="C46:C48"/>
    <mergeCell ref="D46:D48"/>
    <mergeCell ref="E46:E48"/>
    <mergeCell ref="F46:F48"/>
    <mergeCell ref="G46:H46"/>
    <mergeCell ref="R46:R48"/>
  </mergeCells>
  <conditionalFormatting sqref="S18:S23 S11 S8:S9">
    <cfRule type="containsText" dxfId="62" priority="1009" operator="containsText" text="1 - VIGENTE">
      <formula>NOT(ISERROR(SEARCH(("1 - VIGENTE"),(S8))))</formula>
    </cfRule>
  </conditionalFormatting>
  <conditionalFormatting sqref="S18:S23 S11 S8:S9">
    <cfRule type="containsText" dxfId="61" priority="1010" operator="containsText" text="2 - 120 DIAS P/ VENCER">
      <formula>NOT(ISERROR(SEARCH(("2 - 120 DIAS P/ VENCER"),(S8))))</formula>
    </cfRule>
  </conditionalFormatting>
  <conditionalFormatting sqref="S18:S23 S11 S8:S9">
    <cfRule type="containsText" dxfId="60" priority="1011" operator="containsText" text="3 - 90 DIAS P/ VENCER">
      <formula>NOT(ISERROR(SEARCH(("3 - 90 DIAS P/ VENCER"),(S8))))</formula>
    </cfRule>
  </conditionalFormatting>
  <conditionalFormatting sqref="S18:S23 S11 S8:S9">
    <cfRule type="containsText" dxfId="59" priority="1012" operator="containsText" text="4 - 60 DIAS P/ VENCER">
      <formula>NOT(ISERROR(SEARCH(("4 - 60 DIAS P/ VENCER"),(S8))))</formula>
    </cfRule>
  </conditionalFormatting>
  <conditionalFormatting sqref="S18:S23 S11 S8:S9">
    <cfRule type="containsText" dxfId="58" priority="1013" operator="containsText" text="5 - 30 DIAS P/ VENCER">
      <formula>NOT(ISERROR(SEARCH(("5 - 30 DIAS P/ VENCER"),(S8))))</formula>
    </cfRule>
  </conditionalFormatting>
  <conditionalFormatting sqref="S18:S23 S11 S8:S9">
    <cfRule type="containsText" dxfId="57" priority="1014" operator="containsText" text="6 - VENCIDO NO MÊS">
      <formula>NOT(ISERROR(SEARCH(("6 - VENCIDO NO MÊS"),(S8))))</formula>
    </cfRule>
  </conditionalFormatting>
  <conditionalFormatting sqref="S18:S23 S11 S8:S9">
    <cfRule type="containsText" dxfId="56" priority="1015" operator="containsText" text="7 - VENCIDO + DE 30 DIAS">
      <formula>NOT(ISERROR(SEARCH(("7 - VENCIDO + DE 30 DIAS"),(S8))))</formula>
    </cfRule>
  </conditionalFormatting>
  <conditionalFormatting sqref="S24">
    <cfRule type="containsText" dxfId="55" priority="18" operator="containsText" text="4 - 60 DIAS P/ VENCER">
      <formula>NOT(ISERROR(SEARCH(("4 - 60 DIAS P/ VENCER"),(S24))))</formula>
    </cfRule>
  </conditionalFormatting>
  <conditionalFormatting sqref="S24">
    <cfRule type="containsText" dxfId="54" priority="15" operator="containsText" text="1 - VIGENTE">
      <formula>NOT(ISERROR(SEARCH(("1 - VIGENTE"),(S24))))</formula>
    </cfRule>
  </conditionalFormatting>
  <conditionalFormatting sqref="S24">
    <cfRule type="containsText" dxfId="53" priority="16" operator="containsText" text="2 - 120 DIAS P/ VENCER">
      <formula>NOT(ISERROR(SEARCH(("2 - 120 DIAS P/ VENCER"),(S24))))</formula>
    </cfRule>
  </conditionalFormatting>
  <conditionalFormatting sqref="S24">
    <cfRule type="containsText" dxfId="52" priority="17" operator="containsText" text="3 - 90 DIAS P/ VENCER">
      <formula>NOT(ISERROR(SEARCH(("3 - 90 DIAS P/ VENCER"),(S24))))</formula>
    </cfRule>
  </conditionalFormatting>
  <conditionalFormatting sqref="S24">
    <cfRule type="containsText" dxfId="51" priority="19" operator="containsText" text="5 - 30 DIAS P/ VENCER">
      <formula>NOT(ISERROR(SEARCH(("5 - 30 DIAS P/ VENCER"),(S24))))</formula>
    </cfRule>
  </conditionalFormatting>
  <conditionalFormatting sqref="S24">
    <cfRule type="containsText" dxfId="50" priority="20" operator="containsText" text="6 - VENCIDO NO MÊS">
      <formula>NOT(ISERROR(SEARCH(("6 - VENCIDO NO MÊS"),(S24))))</formula>
    </cfRule>
  </conditionalFormatting>
  <conditionalFormatting sqref="S24">
    <cfRule type="containsText" dxfId="49" priority="21" operator="containsText" text="7 - VENCIDO + DE 30 DIAS">
      <formula>NOT(ISERROR(SEARCH(("7 - VENCIDO + DE 30 DIAS"),(S24))))</formula>
    </cfRule>
  </conditionalFormatting>
  <conditionalFormatting sqref="S29">
    <cfRule type="containsText" dxfId="48" priority="14" operator="containsText" text="1 - VIGENTE">
      <formula>NOT(ISERROR(SEARCH(("1 - VIGENTE"),(S29))))</formula>
    </cfRule>
  </conditionalFormatting>
  <conditionalFormatting sqref="S29">
    <cfRule type="containsText" dxfId="47" priority="13" operator="containsText" text="2 - 120 DIAS P/ VENCER">
      <formula>NOT(ISERROR(SEARCH(("2 - 120 DIAS P/ VENCER"),(S29))))</formula>
    </cfRule>
  </conditionalFormatting>
  <conditionalFormatting sqref="S29">
    <cfRule type="containsText" dxfId="46" priority="12" operator="containsText" text="3 - 90 DIAS P/ VENCER">
      <formula>NOT(ISERROR(SEARCH(("3 - 90 DIAS P/ VENCER"),(S29))))</formula>
    </cfRule>
  </conditionalFormatting>
  <conditionalFormatting sqref="S29">
    <cfRule type="containsText" dxfId="45" priority="11" operator="containsText" text="4 - 60 DIAS P/ VENCER">
      <formula>NOT(ISERROR(SEARCH(("4 - 60 DIAS P/ VENCER"),(S29))))</formula>
    </cfRule>
  </conditionalFormatting>
  <conditionalFormatting sqref="S29">
    <cfRule type="containsText" dxfId="44" priority="10" operator="containsText" text="5 - 30 DIAS P/ VENCER">
      <formula>NOT(ISERROR(SEARCH(("5 - 30 DIAS P/ VENCER"),(S29))))</formula>
    </cfRule>
  </conditionalFormatting>
  <conditionalFormatting sqref="S29">
    <cfRule type="containsText" dxfId="43" priority="9" operator="containsText" text="6 - VENCIDO NO MÊS">
      <formula>NOT(ISERROR(SEARCH(("6 - VENCIDO NO MÊS"),(S29))))</formula>
    </cfRule>
  </conditionalFormatting>
  <conditionalFormatting sqref="S29">
    <cfRule type="containsText" dxfId="42" priority="8" operator="containsText" text="7 - VENCIDO + DE 30 DIAS">
      <formula>NOT(ISERROR(SEARCH(("7 - VENCIDO + DE 30 DIAS"),(S29))))</formula>
    </cfRule>
  </conditionalFormatting>
  <conditionalFormatting sqref="S7">
    <cfRule type="containsText" dxfId="41" priority="1" operator="containsText" text="1 - VIGENTE">
      <formula>NOT(ISERROR(SEARCH(("1 - VIGENTE"),(S7))))</formula>
    </cfRule>
  </conditionalFormatting>
  <conditionalFormatting sqref="S7">
    <cfRule type="containsText" dxfId="40" priority="2" operator="containsText" text="2 - 120 DIAS P/ VENCER">
      <formula>NOT(ISERROR(SEARCH(("2 - 120 DIAS P/ VENCER"),(S7))))</formula>
    </cfRule>
  </conditionalFormatting>
  <conditionalFormatting sqref="S7">
    <cfRule type="containsText" dxfId="39" priority="3" operator="containsText" text="3 - 90 DIAS P/ VENCER">
      <formula>NOT(ISERROR(SEARCH(("3 - 90 DIAS P/ VENCER"),(S7))))</formula>
    </cfRule>
  </conditionalFormatting>
  <conditionalFormatting sqref="S7">
    <cfRule type="containsText" dxfId="38" priority="4" operator="containsText" text="4 - 60 DIAS P/ VENCER">
      <formula>NOT(ISERROR(SEARCH(("4 - 60 DIAS P/ VENCER"),(S7))))</formula>
    </cfRule>
  </conditionalFormatting>
  <conditionalFormatting sqref="S7">
    <cfRule type="containsText" dxfId="37" priority="5" operator="containsText" text="5 - 30 DIAS P/ VENCER">
      <formula>NOT(ISERROR(SEARCH(("5 - 30 DIAS P/ VENCER"),(S7))))</formula>
    </cfRule>
  </conditionalFormatting>
  <conditionalFormatting sqref="S7">
    <cfRule type="containsText" dxfId="36" priority="6" operator="containsText" text="6 - VENCIDO NO MÊS">
      <formula>NOT(ISERROR(SEARCH(("6 - VENCIDO NO MÊS"),(S7))))</formula>
    </cfRule>
  </conditionalFormatting>
  <conditionalFormatting sqref="S7">
    <cfRule type="containsText" dxfId="35" priority="7" operator="containsText" text="7 - VENCIDO + DE 30 DIAS">
      <formula>NOT(ISERROR(SEARCH(("7 - VENCIDO + DE 30 DIAS"),(S7))))</formula>
    </cfRule>
  </conditionalFormatting>
  <dataValidations count="3">
    <dataValidation type="list" sqref="S9 S11">
      <formula1>$T$5:$T$6</formula1>
    </dataValidation>
    <dataValidation type="list" showErrorMessage="1" sqref="G7:G8 G12 G18:G29">
      <formula1>"1º,2º,3º,4º,5º,6º,7º"</formula1>
    </dataValidation>
    <dataValidation type="list" sqref="S18:S19 S29 S24 S7:S8">
      <formula1>$T$8:$T$9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3"/>
  <sheetViews>
    <sheetView topLeftCell="C9" zoomScale="84" zoomScaleNormal="84" workbookViewId="0">
      <selection activeCell="O13" sqref="O13"/>
    </sheetView>
  </sheetViews>
  <sheetFormatPr defaultRowHeight="14.25" x14ac:dyDescent="0.2"/>
  <cols>
    <col min="1" max="1" width="17.85546875" style="1" customWidth="1"/>
    <col min="2" max="2" width="20.28515625" style="1" customWidth="1"/>
    <col min="3" max="3" width="16.28515625" style="1" customWidth="1"/>
    <col min="4" max="4" width="13.7109375" style="1" customWidth="1"/>
    <col min="5" max="5" width="15.140625" style="1" customWidth="1"/>
    <col min="6" max="6" width="9.140625" style="1"/>
    <col min="7" max="7" width="9.28515625" style="1" bestFit="1" customWidth="1"/>
    <col min="8" max="8" width="16.42578125" style="1" customWidth="1"/>
    <col min="9" max="9" width="16.140625" style="1" customWidth="1"/>
    <col min="10" max="10" width="19.5703125" style="1" customWidth="1"/>
    <col min="11" max="11" width="10.28515625" style="1" bestFit="1" customWidth="1"/>
    <col min="12" max="12" width="0.42578125" style="1" hidden="1" customWidth="1"/>
    <col min="13" max="13" width="9.140625" style="1" hidden="1" customWidth="1"/>
    <col min="14" max="14" width="10.5703125" style="1" hidden="1" customWidth="1"/>
    <col min="15" max="15" width="17.14062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40625" style="1" customWidth="1"/>
    <col min="20" max="16384" width="9.140625" style="1"/>
  </cols>
  <sheetData>
    <row r="1" spans="1:43" ht="8.25" customHeight="1" x14ac:dyDescent="0.2">
      <c r="A1" s="48"/>
      <c r="B1" s="314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6"/>
    </row>
    <row r="2" spans="1:43" x14ac:dyDescent="0.2">
      <c r="A2" s="48"/>
      <c r="B2" s="317" t="s">
        <v>100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</row>
    <row r="3" spans="1:43" ht="23.25" customHeight="1" x14ac:dyDescent="0.2">
      <c r="A3" s="48"/>
      <c r="B3" s="317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9"/>
    </row>
    <row r="4" spans="1:43" ht="9" customHeight="1" x14ac:dyDescent="0.2">
      <c r="A4" s="48"/>
      <c r="B4" s="320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9"/>
    </row>
    <row r="5" spans="1:43" ht="27" customHeight="1" x14ac:dyDescent="0.2">
      <c r="A5" s="63"/>
      <c r="B5" s="263" t="s">
        <v>177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</row>
    <row r="6" spans="1:43" ht="39" customHeight="1" x14ac:dyDescent="0.2">
      <c r="A6" s="265" t="s">
        <v>0</v>
      </c>
      <c r="B6" s="326"/>
      <c r="C6" s="311" t="s">
        <v>49</v>
      </c>
      <c r="D6" s="312"/>
      <c r="E6" s="312"/>
      <c r="F6" s="312"/>
      <c r="G6" s="312"/>
      <c r="H6" s="312"/>
      <c r="I6" s="312"/>
      <c r="J6" s="312"/>
      <c r="K6" s="313"/>
      <c r="L6" s="68"/>
      <c r="M6" s="64"/>
      <c r="N6" s="64"/>
      <c r="O6" s="283" t="s">
        <v>1</v>
      </c>
      <c r="P6" s="284"/>
      <c r="Q6" s="281">
        <v>43799</v>
      </c>
      <c r="R6" s="282"/>
      <c r="S6" s="63"/>
    </row>
    <row r="7" spans="1:43" x14ac:dyDescent="0.2">
      <c r="A7" s="270" t="s">
        <v>44</v>
      </c>
      <c r="B7" s="332" t="s">
        <v>3</v>
      </c>
      <c r="C7" s="333" t="s">
        <v>23</v>
      </c>
      <c r="D7" s="333" t="s">
        <v>4</v>
      </c>
      <c r="E7" s="333" t="s">
        <v>5</v>
      </c>
      <c r="F7" s="333" t="s">
        <v>6</v>
      </c>
      <c r="G7" s="325"/>
      <c r="H7" s="324" t="s">
        <v>7</v>
      </c>
      <c r="I7" s="325"/>
      <c r="J7" s="325"/>
      <c r="K7" s="325"/>
      <c r="L7" s="327" t="s">
        <v>8</v>
      </c>
      <c r="M7" s="284"/>
      <c r="N7" s="69" t="s">
        <v>9</v>
      </c>
      <c r="O7" s="328" t="s">
        <v>10</v>
      </c>
      <c r="P7" s="323" t="s">
        <v>11</v>
      </c>
      <c r="Q7" s="321" t="s">
        <v>12</v>
      </c>
      <c r="R7" s="323" t="s">
        <v>13</v>
      </c>
      <c r="S7" s="63"/>
    </row>
    <row r="8" spans="1:43" ht="77.25" customHeight="1" x14ac:dyDescent="0.2">
      <c r="A8" s="270"/>
      <c r="B8" s="284"/>
      <c r="C8" s="284"/>
      <c r="D8" s="284"/>
      <c r="E8" s="284"/>
      <c r="F8" s="334"/>
      <c r="G8" s="334"/>
      <c r="H8" s="70" t="s">
        <v>15</v>
      </c>
      <c r="I8" s="70" t="s">
        <v>16</v>
      </c>
      <c r="J8" s="70" t="s">
        <v>17</v>
      </c>
      <c r="K8" s="70" t="s">
        <v>18</v>
      </c>
      <c r="L8" s="71" t="s">
        <v>19</v>
      </c>
      <c r="M8" s="71" t="s">
        <v>20</v>
      </c>
      <c r="N8" s="72" t="s">
        <v>21</v>
      </c>
      <c r="O8" s="284"/>
      <c r="P8" s="284"/>
      <c r="Q8" s="322"/>
      <c r="R8" s="284"/>
      <c r="S8" s="63"/>
    </row>
    <row r="9" spans="1:43" s="30" customFormat="1" ht="95.25" customHeight="1" x14ac:dyDescent="0.2">
      <c r="A9" s="329" t="s">
        <v>90</v>
      </c>
      <c r="B9" s="305" t="s">
        <v>91</v>
      </c>
      <c r="C9" s="305" t="s">
        <v>92</v>
      </c>
      <c r="D9" s="305" t="s">
        <v>134</v>
      </c>
      <c r="E9" s="305" t="s">
        <v>244</v>
      </c>
      <c r="F9" s="303"/>
      <c r="G9" s="304"/>
      <c r="H9" s="57">
        <v>42871</v>
      </c>
      <c r="I9" s="6">
        <v>42894</v>
      </c>
      <c r="J9" s="62" t="s">
        <v>245</v>
      </c>
      <c r="K9" s="5">
        <v>43465</v>
      </c>
      <c r="L9" s="14"/>
      <c r="M9" s="14"/>
      <c r="N9" s="14"/>
      <c r="O9" s="12">
        <v>3175214.02</v>
      </c>
      <c r="P9" s="14"/>
      <c r="Q9" s="305" t="s">
        <v>39</v>
      </c>
      <c r="R9" s="308" t="s">
        <v>56</v>
      </c>
      <c r="S9" s="73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6.5" x14ac:dyDescent="0.2">
      <c r="A10" s="330"/>
      <c r="B10" s="306"/>
      <c r="C10" s="306"/>
      <c r="D10" s="306"/>
      <c r="E10" s="306"/>
      <c r="F10" s="230" t="s">
        <v>25</v>
      </c>
      <c r="G10" s="230"/>
      <c r="H10" s="4">
        <v>42990</v>
      </c>
      <c r="I10" s="4">
        <v>43182</v>
      </c>
      <c r="J10" s="62" t="s">
        <v>246</v>
      </c>
      <c r="K10" s="6">
        <v>43465</v>
      </c>
      <c r="L10" s="4"/>
      <c r="M10" s="60"/>
      <c r="N10" s="60"/>
      <c r="O10" s="12">
        <v>3175214.02</v>
      </c>
      <c r="P10" s="4" t="s">
        <v>249</v>
      </c>
      <c r="Q10" s="306"/>
      <c r="R10" s="309"/>
      <c r="S10" s="63"/>
    </row>
    <row r="11" spans="1:43" ht="38.25" x14ac:dyDescent="0.2">
      <c r="A11" s="330"/>
      <c r="B11" s="306"/>
      <c r="C11" s="306"/>
      <c r="D11" s="306"/>
      <c r="E11" s="306"/>
      <c r="F11" s="230" t="s">
        <v>27</v>
      </c>
      <c r="G11" s="230"/>
      <c r="H11" s="4">
        <v>43451</v>
      </c>
      <c r="I11" s="4">
        <v>43455</v>
      </c>
      <c r="J11" s="62" t="s">
        <v>247</v>
      </c>
      <c r="K11" s="6">
        <v>43555</v>
      </c>
      <c r="L11" s="4">
        <v>42855</v>
      </c>
      <c r="M11" s="60"/>
      <c r="N11" s="60"/>
      <c r="O11" s="44">
        <v>325810.18</v>
      </c>
      <c r="P11" s="4" t="s">
        <v>250</v>
      </c>
      <c r="Q11" s="306"/>
      <c r="R11" s="309"/>
      <c r="S11" s="63"/>
    </row>
    <row r="12" spans="1:43" s="32" customFormat="1" ht="63.75" x14ac:dyDescent="0.2">
      <c r="A12" s="330"/>
      <c r="B12" s="306"/>
      <c r="C12" s="306"/>
      <c r="D12" s="306"/>
      <c r="E12" s="306"/>
      <c r="F12" s="230" t="s">
        <v>26</v>
      </c>
      <c r="G12" s="230"/>
      <c r="H12" s="4">
        <v>43539</v>
      </c>
      <c r="I12" s="4">
        <v>43560</v>
      </c>
      <c r="J12" s="62" t="s">
        <v>248</v>
      </c>
      <c r="K12" s="6">
        <v>43738</v>
      </c>
      <c r="L12" s="4">
        <v>42855</v>
      </c>
      <c r="M12" s="221"/>
      <c r="N12" s="221"/>
      <c r="O12" s="44">
        <v>388377.11</v>
      </c>
      <c r="P12" s="4" t="s">
        <v>251</v>
      </c>
      <c r="Q12" s="306"/>
      <c r="R12" s="309"/>
      <c r="S12" s="224"/>
    </row>
    <row r="13" spans="1:43" ht="51.75" customHeight="1" x14ac:dyDescent="0.2">
      <c r="A13" s="331"/>
      <c r="B13" s="307"/>
      <c r="C13" s="307"/>
      <c r="D13" s="307"/>
      <c r="E13" s="307"/>
      <c r="F13" s="230" t="s">
        <v>48</v>
      </c>
      <c r="G13" s="230"/>
      <c r="H13" s="4">
        <v>43735</v>
      </c>
      <c r="I13" s="4">
        <v>43740</v>
      </c>
      <c r="J13" s="62" t="s">
        <v>356</v>
      </c>
      <c r="K13" s="6">
        <v>44196</v>
      </c>
      <c r="L13" s="4">
        <v>42855</v>
      </c>
      <c r="M13" s="60"/>
      <c r="N13" s="60"/>
      <c r="O13" s="44">
        <v>1491097.8</v>
      </c>
      <c r="P13" s="4" t="s">
        <v>17</v>
      </c>
      <c r="Q13" s="307"/>
      <c r="R13" s="310"/>
      <c r="S13" s="63"/>
    </row>
  </sheetData>
  <mergeCells count="33">
    <mergeCell ref="A9:A13"/>
    <mergeCell ref="B9:B13"/>
    <mergeCell ref="C9:C13"/>
    <mergeCell ref="D9:D13"/>
    <mergeCell ref="E9:E13"/>
    <mergeCell ref="A6:B6"/>
    <mergeCell ref="A7:A8"/>
    <mergeCell ref="O6:P6"/>
    <mergeCell ref="Q6:R6"/>
    <mergeCell ref="L7:M7"/>
    <mergeCell ref="O7:O8"/>
    <mergeCell ref="P7:P8"/>
    <mergeCell ref="B7:B8"/>
    <mergeCell ref="C7:C8"/>
    <mergeCell ref="D7:D8"/>
    <mergeCell ref="E7:E8"/>
    <mergeCell ref="F7:G8"/>
    <mergeCell ref="B1:S1"/>
    <mergeCell ref="B2:S2"/>
    <mergeCell ref="B3:S3"/>
    <mergeCell ref="B4:S4"/>
    <mergeCell ref="B5:S5"/>
    <mergeCell ref="F12:G12"/>
    <mergeCell ref="F9:G9"/>
    <mergeCell ref="Q9:Q13"/>
    <mergeCell ref="R9:R13"/>
    <mergeCell ref="C6:K6"/>
    <mergeCell ref="Q7:Q8"/>
    <mergeCell ref="R7:R8"/>
    <mergeCell ref="H7:K7"/>
    <mergeCell ref="F13:G13"/>
    <mergeCell ref="F10:G10"/>
    <mergeCell ref="F11:G11"/>
  </mergeCells>
  <dataValidations count="1">
    <dataValidation type="list" showErrorMessage="1" sqref="F10:F13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BreakPreview" topLeftCell="B6" zoomScale="70" zoomScaleNormal="70" zoomScaleSheetLayoutView="70" workbookViewId="0">
      <selection activeCell="E10" sqref="E10:E12"/>
    </sheetView>
  </sheetViews>
  <sheetFormatPr defaultColWidth="9.140625" defaultRowHeight="12.75" x14ac:dyDescent="0.2"/>
  <cols>
    <col min="1" max="1" width="25.7109375" style="9" customWidth="1"/>
    <col min="2" max="2" width="21.5703125" style="9" customWidth="1"/>
    <col min="3" max="3" width="46.85546875" style="9" customWidth="1"/>
    <col min="4" max="4" width="14.7109375" style="9" customWidth="1"/>
    <col min="5" max="5" width="13.85546875" style="9" customWidth="1"/>
    <col min="6" max="6" width="9.140625" style="9"/>
    <col min="7" max="7" width="9.28515625" style="9" bestFit="1" customWidth="1"/>
    <col min="8" max="8" width="20.140625" style="9" customWidth="1"/>
    <col min="9" max="9" width="19.42578125" style="9" customWidth="1"/>
    <col min="10" max="10" width="22.140625" style="9" customWidth="1"/>
    <col min="11" max="11" width="14.28515625" style="9" customWidth="1"/>
    <col min="12" max="12" width="3.42578125" style="9" hidden="1" customWidth="1"/>
    <col min="13" max="13" width="13.140625" style="9" hidden="1" customWidth="1"/>
    <col min="14" max="14" width="15.140625" style="9" hidden="1" customWidth="1"/>
    <col min="15" max="15" width="25.42578125" style="55" customWidth="1"/>
    <col min="16" max="16" width="18.28515625" style="9" customWidth="1"/>
    <col min="17" max="17" width="24.7109375" style="9" bestFit="1" customWidth="1"/>
    <col min="18" max="18" width="18.140625" style="9" customWidth="1"/>
    <col min="19" max="19" width="0.28515625" style="9" customWidth="1"/>
    <col min="20" max="16384" width="9.140625" style="9"/>
  </cols>
  <sheetData>
    <row r="1" spans="1:19" ht="9" customHeight="1" x14ac:dyDescent="0.2">
      <c r="A1" s="48"/>
      <c r="B1" s="314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6"/>
    </row>
    <row r="2" spans="1:19" x14ac:dyDescent="0.2">
      <c r="A2" s="48"/>
      <c r="B2" s="317" t="s">
        <v>100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</row>
    <row r="3" spans="1:19" x14ac:dyDescent="0.2">
      <c r="A3" s="48"/>
      <c r="B3" s="317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9"/>
    </row>
    <row r="4" spans="1:19" ht="8.25" customHeight="1" x14ac:dyDescent="0.2">
      <c r="A4" s="48"/>
      <c r="B4" s="320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9"/>
    </row>
    <row r="5" spans="1:19" ht="30" customHeight="1" x14ac:dyDescent="0.2">
      <c r="B5" s="263" t="s">
        <v>196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</row>
    <row r="6" spans="1:19" x14ac:dyDescent="0.2">
      <c r="A6" s="265" t="s">
        <v>0</v>
      </c>
      <c r="B6" s="265"/>
      <c r="C6" s="49" t="s">
        <v>49</v>
      </c>
      <c r="D6" s="47"/>
      <c r="E6" s="47"/>
      <c r="F6" s="47"/>
      <c r="G6" s="47"/>
      <c r="H6" s="47"/>
      <c r="I6" s="47"/>
      <c r="J6" s="50"/>
      <c r="K6" s="50"/>
      <c r="L6" s="47"/>
      <c r="M6" s="47"/>
      <c r="N6" s="47"/>
      <c r="O6" s="283" t="s">
        <v>273</v>
      </c>
      <c r="P6" s="284"/>
      <c r="Q6" s="281">
        <v>43799</v>
      </c>
      <c r="R6" s="282"/>
    </row>
    <row r="7" spans="1:19" ht="15.75" customHeight="1" x14ac:dyDescent="0.2">
      <c r="A7" s="347" t="s">
        <v>44</v>
      </c>
      <c r="B7" s="277" t="s">
        <v>43</v>
      </c>
      <c r="C7" s="276" t="s">
        <v>23</v>
      </c>
      <c r="D7" s="276" t="s">
        <v>4</v>
      </c>
      <c r="E7" s="276" t="s">
        <v>5</v>
      </c>
      <c r="F7" s="272" t="s">
        <v>6</v>
      </c>
      <c r="G7" s="273"/>
      <c r="H7" s="285" t="s">
        <v>7</v>
      </c>
      <c r="I7" s="286"/>
      <c r="J7" s="286"/>
      <c r="K7" s="287"/>
      <c r="L7" s="288" t="s">
        <v>8</v>
      </c>
      <c r="M7" s="287"/>
      <c r="N7" s="51" t="s">
        <v>9</v>
      </c>
      <c r="O7" s="350" t="s">
        <v>10</v>
      </c>
      <c r="P7" s="268" t="s">
        <v>11</v>
      </c>
      <c r="Q7" s="352" t="s">
        <v>12</v>
      </c>
      <c r="R7" s="349" t="s">
        <v>13</v>
      </c>
    </row>
    <row r="8" spans="1:19" ht="46.5" customHeight="1" x14ac:dyDescent="0.2">
      <c r="A8" s="348"/>
      <c r="B8" s="275"/>
      <c r="C8" s="269"/>
      <c r="D8" s="269"/>
      <c r="E8" s="346"/>
      <c r="F8" s="274"/>
      <c r="G8" s="275"/>
      <c r="H8" s="52" t="s">
        <v>15</v>
      </c>
      <c r="I8" s="52" t="s">
        <v>16</v>
      </c>
      <c r="J8" s="52" t="s">
        <v>17</v>
      </c>
      <c r="K8" s="52" t="s">
        <v>18</v>
      </c>
      <c r="L8" s="53" t="s">
        <v>19</v>
      </c>
      <c r="M8" s="53" t="s">
        <v>20</v>
      </c>
      <c r="N8" s="54" t="s">
        <v>21</v>
      </c>
      <c r="O8" s="351"/>
      <c r="P8" s="269"/>
      <c r="Q8" s="353"/>
      <c r="R8" s="334"/>
    </row>
    <row r="9" spans="1:19" ht="104.25" customHeight="1" x14ac:dyDescent="0.2">
      <c r="A9" s="42" t="s">
        <v>57</v>
      </c>
      <c r="B9" s="22" t="s">
        <v>64</v>
      </c>
      <c r="C9" s="157" t="s">
        <v>66</v>
      </c>
      <c r="D9" s="21" t="s">
        <v>65</v>
      </c>
      <c r="E9" s="13" t="s">
        <v>58</v>
      </c>
      <c r="F9" s="344" t="s">
        <v>48</v>
      </c>
      <c r="G9" s="345"/>
      <c r="H9" s="5">
        <v>42277</v>
      </c>
      <c r="I9" s="5">
        <v>42336</v>
      </c>
      <c r="J9" s="4" t="s">
        <v>256</v>
      </c>
      <c r="K9" s="4" t="s">
        <v>74</v>
      </c>
      <c r="L9" s="21"/>
      <c r="M9" s="21"/>
      <c r="N9" s="21"/>
      <c r="O9" s="7">
        <v>810000</v>
      </c>
      <c r="P9" s="21"/>
      <c r="Q9" s="21" t="s">
        <v>98</v>
      </c>
      <c r="R9" s="43" t="s">
        <v>56</v>
      </c>
    </row>
    <row r="10" spans="1:19" ht="48.75" customHeight="1" x14ac:dyDescent="0.2">
      <c r="A10" s="232" t="s">
        <v>116</v>
      </c>
      <c r="B10" s="232" t="s">
        <v>115</v>
      </c>
      <c r="C10" s="342" t="s">
        <v>252</v>
      </c>
      <c r="D10" s="247" t="s">
        <v>117</v>
      </c>
      <c r="E10" s="356" t="s">
        <v>118</v>
      </c>
      <c r="F10" s="339"/>
      <c r="G10" s="340"/>
      <c r="H10" s="5">
        <v>43160</v>
      </c>
      <c r="I10" s="5">
        <v>43193</v>
      </c>
      <c r="J10" s="4" t="s">
        <v>257</v>
      </c>
      <c r="K10" s="4">
        <v>43524</v>
      </c>
      <c r="L10" s="46"/>
      <c r="M10" s="46"/>
      <c r="N10" s="46"/>
      <c r="O10" s="7">
        <v>2306250.84</v>
      </c>
      <c r="P10" s="247"/>
      <c r="Q10" s="247" t="s">
        <v>173</v>
      </c>
      <c r="R10" s="239" t="s">
        <v>56</v>
      </c>
    </row>
    <row r="11" spans="1:19" s="224" customFormat="1" ht="48.75" customHeight="1" x14ac:dyDescent="0.2">
      <c r="A11" s="233"/>
      <c r="B11" s="233"/>
      <c r="C11" s="343"/>
      <c r="D11" s="248"/>
      <c r="E11" s="357"/>
      <c r="F11" s="230" t="s">
        <v>25</v>
      </c>
      <c r="G11" s="230"/>
      <c r="H11" s="5">
        <v>43524</v>
      </c>
      <c r="I11" s="5">
        <v>43532</v>
      </c>
      <c r="J11" s="4" t="s">
        <v>275</v>
      </c>
      <c r="K11" s="4">
        <v>43889</v>
      </c>
      <c r="L11" s="221"/>
      <c r="M11" s="221"/>
      <c r="N11" s="221"/>
      <c r="O11" s="7">
        <v>2306250.84</v>
      </c>
      <c r="P11" s="248"/>
      <c r="Q11" s="248"/>
      <c r="R11" s="240"/>
    </row>
    <row r="12" spans="1:19" s="11" customFormat="1" ht="45.75" customHeight="1" x14ac:dyDescent="0.2">
      <c r="A12" s="234"/>
      <c r="B12" s="234"/>
      <c r="C12" s="355"/>
      <c r="D12" s="249"/>
      <c r="E12" s="358"/>
      <c r="F12" s="230" t="s">
        <v>27</v>
      </c>
      <c r="G12" s="230"/>
      <c r="H12" s="5">
        <v>43796</v>
      </c>
      <c r="I12" s="5"/>
      <c r="J12" s="4" t="s">
        <v>355</v>
      </c>
      <c r="K12" s="4">
        <v>44133</v>
      </c>
      <c r="L12" s="221"/>
      <c r="M12" s="221"/>
      <c r="N12" s="221"/>
      <c r="O12" s="7">
        <v>2306250.84</v>
      </c>
      <c r="P12" s="249"/>
      <c r="Q12" s="249"/>
      <c r="R12" s="354"/>
    </row>
    <row r="13" spans="1:19" s="11" customFormat="1" ht="192" customHeight="1" x14ac:dyDescent="0.2">
      <c r="A13" s="46" t="s">
        <v>166</v>
      </c>
      <c r="B13" s="45" t="s">
        <v>167</v>
      </c>
      <c r="C13" s="157" t="s">
        <v>253</v>
      </c>
      <c r="D13" s="141" t="s">
        <v>168</v>
      </c>
      <c r="E13" s="13" t="s">
        <v>169</v>
      </c>
      <c r="F13" s="339"/>
      <c r="G13" s="340"/>
      <c r="H13" s="5">
        <v>43434</v>
      </c>
      <c r="I13" s="5">
        <v>43441</v>
      </c>
      <c r="J13" s="107" t="s">
        <v>258</v>
      </c>
      <c r="K13" s="4">
        <v>44125</v>
      </c>
      <c r="L13" s="46"/>
      <c r="M13" s="46"/>
      <c r="N13" s="46"/>
      <c r="O13" s="56">
        <v>84360082.849999994</v>
      </c>
      <c r="P13" s="46"/>
      <c r="Q13" s="46" t="s">
        <v>173</v>
      </c>
      <c r="R13" s="43" t="s">
        <v>56</v>
      </c>
    </row>
    <row r="14" spans="1:19" s="11" customFormat="1" ht="54.75" customHeight="1" x14ac:dyDescent="0.2">
      <c r="A14" s="289" t="s">
        <v>170</v>
      </c>
      <c r="B14" s="247" t="s">
        <v>274</v>
      </c>
      <c r="C14" s="342" t="s">
        <v>254</v>
      </c>
      <c r="D14" s="247" t="s">
        <v>171</v>
      </c>
      <c r="E14" s="289" t="s">
        <v>161</v>
      </c>
      <c r="F14" s="339"/>
      <c r="G14" s="340"/>
      <c r="H14" s="5">
        <v>43384</v>
      </c>
      <c r="I14" s="5">
        <v>43384</v>
      </c>
      <c r="J14" s="4" t="s">
        <v>259</v>
      </c>
      <c r="K14" s="4">
        <v>43503</v>
      </c>
      <c r="L14" s="21"/>
      <c r="M14" s="21"/>
      <c r="N14" s="21"/>
      <c r="O14" s="56">
        <v>3085702.14</v>
      </c>
      <c r="P14" s="21"/>
      <c r="Q14" s="46" t="s">
        <v>173</v>
      </c>
      <c r="R14" s="239" t="s">
        <v>56</v>
      </c>
    </row>
    <row r="15" spans="1:19" s="11" customFormat="1" ht="54.75" customHeight="1" x14ac:dyDescent="0.2">
      <c r="A15" s="341"/>
      <c r="B15" s="248"/>
      <c r="C15" s="343"/>
      <c r="D15" s="248"/>
      <c r="E15" s="341"/>
      <c r="F15" s="337" t="s">
        <v>25</v>
      </c>
      <c r="G15" s="338"/>
      <c r="H15" s="5">
        <v>43503</v>
      </c>
      <c r="I15" s="5">
        <v>43512</v>
      </c>
      <c r="J15" s="4" t="s">
        <v>255</v>
      </c>
      <c r="K15" s="4" t="s">
        <v>172</v>
      </c>
      <c r="L15" s="21"/>
      <c r="M15" s="21"/>
      <c r="N15" s="21"/>
      <c r="O15" s="56">
        <v>3085702.14</v>
      </c>
      <c r="P15" s="21"/>
      <c r="Q15" s="46" t="s">
        <v>173</v>
      </c>
      <c r="R15" s="240"/>
    </row>
    <row r="16" spans="1:19" s="11" customFormat="1" ht="54.75" customHeight="1" x14ac:dyDescent="0.2">
      <c r="A16" s="341"/>
      <c r="B16" s="248"/>
      <c r="C16" s="343"/>
      <c r="D16" s="248"/>
      <c r="E16" s="341"/>
      <c r="F16" s="335" t="s">
        <v>27</v>
      </c>
      <c r="G16" s="336"/>
      <c r="H16" s="5">
        <v>43503</v>
      </c>
      <c r="I16" s="5">
        <v>43621</v>
      </c>
      <c r="J16" s="4" t="s">
        <v>255</v>
      </c>
      <c r="K16" s="4" t="s">
        <v>172</v>
      </c>
      <c r="L16" s="166"/>
      <c r="M16" s="166"/>
      <c r="N16" s="166"/>
      <c r="O16" s="195">
        <v>3497561.12</v>
      </c>
      <c r="P16" s="166" t="s">
        <v>270</v>
      </c>
      <c r="Q16" s="166" t="s">
        <v>173</v>
      </c>
      <c r="R16" s="240"/>
    </row>
    <row r="17" spans="1:18" s="11" customFormat="1" ht="54.75" customHeight="1" x14ac:dyDescent="0.2">
      <c r="A17" s="341"/>
      <c r="B17" s="248"/>
      <c r="C17" s="343"/>
      <c r="D17" s="248"/>
      <c r="E17" s="341"/>
      <c r="F17" s="337" t="s">
        <v>26</v>
      </c>
      <c r="G17" s="338"/>
      <c r="H17" s="5">
        <v>43617</v>
      </c>
      <c r="I17" s="5">
        <v>43616</v>
      </c>
      <c r="J17" s="4" t="s">
        <v>302</v>
      </c>
      <c r="K17" s="4">
        <v>43738</v>
      </c>
      <c r="L17" s="186"/>
      <c r="M17" s="186"/>
      <c r="N17" s="186"/>
      <c r="O17" s="196">
        <v>3497561.12</v>
      </c>
      <c r="P17" s="186" t="s">
        <v>291</v>
      </c>
      <c r="Q17" s="186" t="s">
        <v>173</v>
      </c>
      <c r="R17" s="240"/>
    </row>
    <row r="18" spans="1:18" s="11" customFormat="1" ht="54.75" customHeight="1" x14ac:dyDescent="0.2">
      <c r="A18" s="341"/>
      <c r="B18" s="248"/>
      <c r="C18" s="343"/>
      <c r="D18" s="248"/>
      <c r="E18" s="341"/>
      <c r="F18" s="337" t="s">
        <v>48</v>
      </c>
      <c r="G18" s="338"/>
      <c r="H18" s="5">
        <v>43676</v>
      </c>
      <c r="I18" s="5">
        <v>43722</v>
      </c>
      <c r="J18" s="4" t="s">
        <v>322</v>
      </c>
      <c r="K18" s="4">
        <v>43859</v>
      </c>
      <c r="L18" s="166"/>
      <c r="M18" s="166"/>
      <c r="N18" s="166"/>
      <c r="O18" s="196">
        <v>3497561.12</v>
      </c>
      <c r="P18" s="166" t="s">
        <v>291</v>
      </c>
      <c r="Q18" s="166" t="s">
        <v>173</v>
      </c>
      <c r="R18" s="240"/>
    </row>
  </sheetData>
  <mergeCells count="44">
    <mergeCell ref="R10:R12"/>
    <mergeCell ref="F12:G12"/>
    <mergeCell ref="A10:A12"/>
    <mergeCell ref="B10:B12"/>
    <mergeCell ref="C10:C12"/>
    <mergeCell ref="D10:D12"/>
    <mergeCell ref="F10:G10"/>
    <mergeCell ref="F11:G11"/>
    <mergeCell ref="Q10:Q12"/>
    <mergeCell ref="P10:P12"/>
    <mergeCell ref="E10:E12"/>
    <mergeCell ref="Q7:Q8"/>
    <mergeCell ref="B1:S1"/>
    <mergeCell ref="B2:S2"/>
    <mergeCell ref="B3:S3"/>
    <mergeCell ref="B4:S4"/>
    <mergeCell ref="B5:S5"/>
    <mergeCell ref="F9:G9"/>
    <mergeCell ref="F13:G13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E14:E18"/>
    <mergeCell ref="D14:D18"/>
    <mergeCell ref="C14:C18"/>
    <mergeCell ref="B14:B18"/>
    <mergeCell ref="A14:A18"/>
    <mergeCell ref="F16:G16"/>
    <mergeCell ref="F15:G15"/>
    <mergeCell ref="R14:R18"/>
    <mergeCell ref="F14:G14"/>
    <mergeCell ref="F18:G18"/>
    <mergeCell ref="F17:G17"/>
  </mergeCells>
  <conditionalFormatting sqref="R9:R14">
    <cfRule type="containsText" dxfId="34" priority="267" operator="containsText" text="1 - VIGENTE">
      <formula>NOT(ISERROR(SEARCH(("1 - VIGENTE"),(R9))))</formula>
    </cfRule>
  </conditionalFormatting>
  <conditionalFormatting sqref="R9:R14">
    <cfRule type="containsText" dxfId="33" priority="275" operator="containsText" text="2 - 120 DIAS P/ VENCER">
      <formula>NOT(ISERROR(SEARCH(("2 - 120 DIAS P/ VENCER"),(R9))))</formula>
    </cfRule>
  </conditionalFormatting>
  <conditionalFormatting sqref="R9:R14">
    <cfRule type="containsText" dxfId="32" priority="276" operator="containsText" text="3 - 90 DIAS P/ VENCER">
      <formula>NOT(ISERROR(SEARCH(("3 - 90 DIAS P/ VENCER"),(R9))))</formula>
    </cfRule>
  </conditionalFormatting>
  <conditionalFormatting sqref="R9:R14">
    <cfRule type="containsText" dxfId="31" priority="277" operator="containsText" text="4 - 60 DIAS P/ VENCER">
      <formula>NOT(ISERROR(SEARCH(("4 - 60 DIAS P/ VENCER"),(R9))))</formula>
    </cfRule>
  </conditionalFormatting>
  <conditionalFormatting sqref="R9:R14">
    <cfRule type="containsText" dxfId="30" priority="278" operator="containsText" text="5 - 30 DIAS P/ VENCER">
      <formula>NOT(ISERROR(SEARCH(("5 - 30 DIAS P/ VENCER"),(R9))))</formula>
    </cfRule>
  </conditionalFormatting>
  <conditionalFormatting sqref="R9:R14">
    <cfRule type="containsText" dxfId="29" priority="279" operator="containsText" text="6 - VENCIDO NO MÊS">
      <formula>NOT(ISERROR(SEARCH(("6 - VENCIDO NO MÊS"),(R9))))</formula>
    </cfRule>
  </conditionalFormatting>
  <conditionalFormatting sqref="R9:R14">
    <cfRule type="containsText" dxfId="28" priority="280" operator="containsText" text="7 - VENCIDO + DE 30 DIAS">
      <formula>NOT(ISERROR(SEARCH(("7 - VENCIDO + DE 30 DIAS"),(R9))))</formula>
    </cfRule>
  </conditionalFormatting>
  <conditionalFormatting sqref="R9">
    <cfRule type="containsText" dxfId="27" priority="28" operator="containsText" text="1 - VIGENTE">
      <formula>NOT(ISERROR(SEARCH(("1 - VIGENTE"),(R9))))</formula>
    </cfRule>
  </conditionalFormatting>
  <conditionalFormatting sqref="R9">
    <cfRule type="containsText" dxfId="26" priority="27" operator="containsText" text="2 - 120 DIAS P/ VENCER">
      <formula>NOT(ISERROR(SEARCH(("2 - 120 DIAS P/ VENCER"),(R9))))</formula>
    </cfRule>
  </conditionalFormatting>
  <conditionalFormatting sqref="R9">
    <cfRule type="containsText" dxfId="25" priority="26" operator="containsText" text="3 - 90 DIAS P/ VENCER">
      <formula>NOT(ISERROR(SEARCH(("3 - 90 DIAS P/ VENCER"),(R9))))</formula>
    </cfRule>
  </conditionalFormatting>
  <conditionalFormatting sqref="R9">
    <cfRule type="containsText" dxfId="24" priority="25" operator="containsText" text="4 - 60 DIAS P/ VENCER">
      <formula>NOT(ISERROR(SEARCH(("4 - 60 DIAS P/ VENCER"),(R9))))</formula>
    </cfRule>
  </conditionalFormatting>
  <conditionalFormatting sqref="R9">
    <cfRule type="containsText" dxfId="23" priority="24" operator="containsText" text="5 - 30 DIAS P/ VENCER">
      <formula>NOT(ISERROR(SEARCH(("5 - 30 DIAS P/ VENCER"),(R9))))</formula>
    </cfRule>
  </conditionalFormatting>
  <conditionalFormatting sqref="R9">
    <cfRule type="containsText" dxfId="22" priority="23" operator="containsText" text="6 - VENCIDO NO MÊS">
      <formula>NOT(ISERROR(SEARCH(("6 - VENCIDO NO MÊS"),(R9))))</formula>
    </cfRule>
  </conditionalFormatting>
  <conditionalFormatting sqref="R9">
    <cfRule type="containsText" dxfId="21" priority="22" operator="containsText" text="7 - VENCIDO + DE 30 DIAS">
      <formula>NOT(ISERROR(SEARCH(("7 - VENCIDO + DE 30 DIAS"),(R9))))</formula>
    </cfRule>
  </conditionalFormatting>
  <conditionalFormatting sqref="R13">
    <cfRule type="containsText" dxfId="20" priority="21" operator="containsText" text="1 - VIGENTE">
      <formula>NOT(ISERROR(SEARCH(("1 - VIGENTE"),(R13))))</formula>
    </cfRule>
  </conditionalFormatting>
  <conditionalFormatting sqref="R13">
    <cfRule type="containsText" dxfId="19" priority="20" operator="containsText" text="2 - 120 DIAS P/ VENCER">
      <formula>NOT(ISERROR(SEARCH(("2 - 120 DIAS P/ VENCER"),(R13))))</formula>
    </cfRule>
  </conditionalFormatting>
  <conditionalFormatting sqref="R13">
    <cfRule type="containsText" dxfId="18" priority="19" operator="containsText" text="3 - 90 DIAS P/ VENCER">
      <formula>NOT(ISERROR(SEARCH(("3 - 90 DIAS P/ VENCER"),(R13))))</formula>
    </cfRule>
  </conditionalFormatting>
  <conditionalFormatting sqref="R13">
    <cfRule type="containsText" dxfId="17" priority="18" operator="containsText" text="4 - 60 DIAS P/ VENCER">
      <formula>NOT(ISERROR(SEARCH(("4 - 60 DIAS P/ VENCER"),(R13))))</formula>
    </cfRule>
  </conditionalFormatting>
  <conditionalFormatting sqref="R13">
    <cfRule type="containsText" dxfId="16" priority="17" operator="containsText" text="5 - 30 DIAS P/ VENCER">
      <formula>NOT(ISERROR(SEARCH(("5 - 30 DIAS P/ VENCER"),(R13))))</formula>
    </cfRule>
  </conditionalFormatting>
  <conditionalFormatting sqref="R13">
    <cfRule type="containsText" dxfId="15" priority="16" operator="containsText" text="6 - VENCIDO NO MÊS">
      <formula>NOT(ISERROR(SEARCH(("6 - VENCIDO NO MÊS"),(R13))))</formula>
    </cfRule>
  </conditionalFormatting>
  <conditionalFormatting sqref="R13">
    <cfRule type="containsText" dxfId="14" priority="15" operator="containsText" text="7 - VENCIDO + DE 30 DIAS">
      <formula>NOT(ISERROR(SEARCH(("7 - VENCIDO + DE 30 DIAS"),(R13))))</formula>
    </cfRule>
  </conditionalFormatting>
  <conditionalFormatting sqref="R10:R11">
    <cfRule type="containsText" dxfId="13" priority="14" operator="containsText" text="1 - VIGENTE">
      <formula>NOT(ISERROR(SEARCH(("1 - VIGENTE"),(R10))))</formula>
    </cfRule>
  </conditionalFormatting>
  <conditionalFormatting sqref="R10:R11">
    <cfRule type="containsText" dxfId="12" priority="13" operator="containsText" text="2 - 120 DIAS P/ VENCER">
      <formula>NOT(ISERROR(SEARCH(("2 - 120 DIAS P/ VENCER"),(R10))))</formula>
    </cfRule>
  </conditionalFormatting>
  <conditionalFormatting sqref="R10:R11">
    <cfRule type="containsText" dxfId="11" priority="12" operator="containsText" text="3 - 90 DIAS P/ VENCER">
      <formula>NOT(ISERROR(SEARCH(("3 - 90 DIAS P/ VENCER"),(R10))))</formula>
    </cfRule>
  </conditionalFormatting>
  <conditionalFormatting sqref="R10:R11">
    <cfRule type="containsText" dxfId="10" priority="11" operator="containsText" text="4 - 60 DIAS P/ VENCER">
      <formula>NOT(ISERROR(SEARCH(("4 - 60 DIAS P/ VENCER"),(R10))))</formula>
    </cfRule>
  </conditionalFormatting>
  <conditionalFormatting sqref="R10:R11">
    <cfRule type="containsText" dxfId="9" priority="10" operator="containsText" text="5 - 30 DIAS P/ VENCER">
      <formula>NOT(ISERROR(SEARCH(("5 - 30 DIAS P/ VENCER"),(R10))))</formula>
    </cfRule>
  </conditionalFormatting>
  <conditionalFormatting sqref="R10:R11">
    <cfRule type="containsText" dxfId="8" priority="9" operator="containsText" text="6 - VENCIDO NO MÊS">
      <formula>NOT(ISERROR(SEARCH(("6 - VENCIDO NO MÊS"),(R10))))</formula>
    </cfRule>
  </conditionalFormatting>
  <conditionalFormatting sqref="R10:R11">
    <cfRule type="containsText" dxfId="7" priority="8" operator="containsText" text="7 - VENCIDO + DE 30 DIAS">
      <formula>NOT(ISERROR(SEARCH(("7 - VENCIDO + DE 30 DIAS"),(R10))))</formula>
    </cfRule>
  </conditionalFormatting>
  <conditionalFormatting sqref="R14">
    <cfRule type="containsText" dxfId="6" priority="7" operator="containsText" text="1 - VIGENTE">
      <formula>NOT(ISERROR(SEARCH(("1 - VIGENTE"),(R14))))</formula>
    </cfRule>
  </conditionalFormatting>
  <conditionalFormatting sqref="R14">
    <cfRule type="containsText" dxfId="5" priority="6" operator="containsText" text="2 - 120 DIAS P/ VENCER">
      <formula>NOT(ISERROR(SEARCH(("2 - 120 DIAS P/ VENCER"),(R14))))</formula>
    </cfRule>
  </conditionalFormatting>
  <conditionalFormatting sqref="R14">
    <cfRule type="containsText" dxfId="4" priority="5" operator="containsText" text="3 - 90 DIAS P/ VENCER">
      <formula>NOT(ISERROR(SEARCH(("3 - 90 DIAS P/ VENCER"),(R14))))</formula>
    </cfRule>
  </conditionalFormatting>
  <conditionalFormatting sqref="R14">
    <cfRule type="containsText" dxfId="3" priority="4" operator="containsText" text="4 - 60 DIAS P/ VENCER">
      <formula>NOT(ISERROR(SEARCH(("4 - 60 DIAS P/ VENCER"),(R14))))</formula>
    </cfRule>
  </conditionalFormatting>
  <conditionalFormatting sqref="R14">
    <cfRule type="containsText" dxfId="2" priority="3" operator="containsText" text="5 - 30 DIAS P/ VENCER">
      <formula>NOT(ISERROR(SEARCH(("5 - 30 DIAS P/ VENCER"),(R14))))</formula>
    </cfRule>
  </conditionalFormatting>
  <conditionalFormatting sqref="R14">
    <cfRule type="containsText" dxfId="1" priority="2" operator="containsText" text="6 - VENCIDO NO MÊS">
      <formula>NOT(ISERROR(SEARCH(("6 - VENCIDO NO MÊS"),(R14))))</formula>
    </cfRule>
  </conditionalFormatting>
  <conditionalFormatting sqref="R14">
    <cfRule type="containsText" dxfId="0" priority="1" operator="containsText" text="7 - VENCIDO + DE 30 DIAS">
      <formula>NOT(ISERROR(SEARCH(("7 - VENCIDO + DE 30 DIAS"),(R14))))</formula>
    </cfRule>
  </conditionalFormatting>
  <dataValidations count="2">
    <dataValidation type="list" sqref="R9:R11 R13:R14">
      <formula1>$S$7:$S$8</formula1>
    </dataValidation>
    <dataValidation type="list" showErrorMessage="1" sqref="F9:F18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8"/>
  <sheetViews>
    <sheetView view="pageBreakPreview" zoomScale="60" zoomScaleNormal="50" zoomScalePageLayoutView="106" workbookViewId="0">
      <pane ySplit="6" topLeftCell="A11" activePane="bottomLeft" state="frozen"/>
      <selection activeCell="F1" sqref="F1"/>
      <selection pane="bottomLeft" activeCell="G14" sqref="G14"/>
    </sheetView>
  </sheetViews>
  <sheetFormatPr defaultColWidth="15.140625" defaultRowHeight="15" customHeight="1" x14ac:dyDescent="0.2"/>
  <cols>
    <col min="1" max="1" width="23.7109375" style="9" customWidth="1"/>
    <col min="2" max="2" width="20.28515625" style="9" customWidth="1"/>
    <col min="3" max="3" width="19.140625" style="9" customWidth="1"/>
    <col min="4" max="4" width="25.42578125" style="9" customWidth="1"/>
    <col min="5" max="5" width="24.140625" style="9" customWidth="1"/>
    <col min="6" max="6" width="16.42578125" style="9" customWidth="1"/>
    <col min="7" max="7" width="9.42578125" style="9" customWidth="1"/>
    <col min="8" max="8" width="19.85546875" style="9" customWidth="1"/>
    <col min="9" max="9" width="20.7109375" style="9" customWidth="1"/>
    <col min="10" max="10" width="14.5703125" style="9" customWidth="1"/>
    <col min="11" max="11" width="12" style="9" hidden="1" customWidth="1"/>
    <col min="12" max="12" width="11.28515625" style="9" hidden="1" customWidth="1"/>
    <col min="13" max="13" width="14.7109375" style="9" hidden="1" customWidth="1"/>
    <col min="14" max="14" width="25.140625" style="9" customWidth="1"/>
    <col min="15" max="15" width="26" style="9" customWidth="1"/>
    <col min="16" max="16" width="28" style="9" customWidth="1"/>
    <col min="17" max="17" width="21.28515625" style="9" customWidth="1"/>
    <col min="18" max="18" width="38.7109375" style="9" bestFit="1" customWidth="1"/>
    <col min="19" max="16384" width="15.140625" style="9"/>
  </cols>
  <sheetData>
    <row r="1" spans="1:700" s="32" customFormat="1" ht="79.5" customHeight="1" x14ac:dyDescent="0.25">
      <c r="A1" s="33"/>
      <c r="B1" s="359" t="s">
        <v>100</v>
      </c>
      <c r="C1" s="359"/>
      <c r="D1" s="359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1"/>
      <c r="T1" s="9"/>
    </row>
    <row r="2" spans="1:700" s="32" customFormat="1" ht="36" customHeight="1" x14ac:dyDescent="0.25">
      <c r="A2" s="34"/>
      <c r="B2" s="362"/>
      <c r="C2" s="362"/>
      <c r="D2" s="362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  <c r="T2" s="9"/>
    </row>
    <row r="3" spans="1:700" s="32" customFormat="1" ht="26.25" customHeight="1" x14ac:dyDescent="0.2">
      <c r="A3" s="35"/>
      <c r="B3" s="365" t="s">
        <v>178</v>
      </c>
      <c r="C3" s="365"/>
      <c r="D3" s="365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T3" s="9"/>
    </row>
    <row r="4" spans="1:700" s="32" customFormat="1" ht="38.25" customHeight="1" x14ac:dyDescent="0.2">
      <c r="A4" s="58" t="s">
        <v>0</v>
      </c>
      <c r="B4" s="40"/>
      <c r="C4" s="41" t="s">
        <v>49</v>
      </c>
      <c r="D4" s="41"/>
      <c r="E4" s="36"/>
      <c r="F4" s="2"/>
      <c r="G4" s="2"/>
      <c r="H4" s="2"/>
      <c r="I4" s="3"/>
      <c r="J4" s="3"/>
      <c r="K4" s="2"/>
      <c r="L4" s="2"/>
      <c r="M4" s="2"/>
      <c r="N4" s="367" t="s">
        <v>273</v>
      </c>
      <c r="O4" s="368"/>
      <c r="P4" s="37"/>
      <c r="Q4" s="38">
        <v>43799</v>
      </c>
      <c r="R4" s="39" t="s">
        <v>2</v>
      </c>
      <c r="T4" s="9"/>
    </row>
    <row r="5" spans="1:700" s="32" customFormat="1" ht="18.75" customHeight="1" x14ac:dyDescent="0.2">
      <c r="A5" s="270" t="s">
        <v>44</v>
      </c>
      <c r="B5" s="373" t="s">
        <v>43</v>
      </c>
      <c r="C5" s="375" t="s">
        <v>154</v>
      </c>
      <c r="D5" s="272" t="s">
        <v>155</v>
      </c>
      <c r="E5" s="377"/>
      <c r="F5" s="272" t="s">
        <v>157</v>
      </c>
      <c r="G5" s="273"/>
      <c r="H5" s="285" t="s">
        <v>7</v>
      </c>
      <c r="I5" s="286"/>
      <c r="J5" s="287"/>
      <c r="K5" s="288" t="s">
        <v>8</v>
      </c>
      <c r="L5" s="287"/>
      <c r="M5" s="51" t="s">
        <v>9</v>
      </c>
      <c r="N5" s="278" t="s">
        <v>10</v>
      </c>
      <c r="O5" s="369" t="s">
        <v>137</v>
      </c>
      <c r="P5" s="370" t="s">
        <v>139</v>
      </c>
      <c r="Q5" s="266" t="s">
        <v>12</v>
      </c>
      <c r="R5" s="372" t="s">
        <v>14</v>
      </c>
      <c r="T5" s="9"/>
      <c r="ZC5" s="10"/>
    </row>
    <row r="6" spans="1:700" s="32" customFormat="1" ht="25.5" x14ac:dyDescent="0.2">
      <c r="A6" s="270"/>
      <c r="B6" s="374"/>
      <c r="C6" s="376"/>
      <c r="D6" s="378"/>
      <c r="E6" s="379"/>
      <c r="F6" s="274"/>
      <c r="G6" s="275"/>
      <c r="H6" s="52" t="s">
        <v>15</v>
      </c>
      <c r="I6" s="52" t="s">
        <v>7</v>
      </c>
      <c r="J6" s="52" t="s">
        <v>18</v>
      </c>
      <c r="K6" s="53" t="s">
        <v>19</v>
      </c>
      <c r="L6" s="53" t="s">
        <v>20</v>
      </c>
      <c r="M6" s="54" t="s">
        <v>21</v>
      </c>
      <c r="N6" s="269"/>
      <c r="O6" s="267"/>
      <c r="P6" s="371"/>
      <c r="Q6" s="267"/>
      <c r="R6" s="372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">
      <c r="A7" s="232" t="s">
        <v>57</v>
      </c>
      <c r="B7" s="390" t="s">
        <v>135</v>
      </c>
      <c r="C7" s="387" t="s">
        <v>271</v>
      </c>
      <c r="D7" s="393" t="s">
        <v>272</v>
      </c>
      <c r="E7" s="383" t="s">
        <v>156</v>
      </c>
      <c r="F7" s="4" t="s">
        <v>136</v>
      </c>
      <c r="G7" s="59">
        <v>2000</v>
      </c>
      <c r="H7" s="4">
        <v>36579</v>
      </c>
      <c r="I7" s="4" t="s">
        <v>263</v>
      </c>
      <c r="J7" s="4">
        <v>47571</v>
      </c>
      <c r="K7" s="60"/>
      <c r="L7" s="60"/>
      <c r="M7" s="60"/>
      <c r="N7" s="75"/>
      <c r="O7" s="60"/>
      <c r="P7" s="60"/>
      <c r="Q7" s="380" t="s">
        <v>140</v>
      </c>
      <c r="R7" s="372"/>
      <c r="S7" s="10"/>
    </row>
    <row r="8" spans="1:700" ht="90.75" customHeight="1" x14ac:dyDescent="0.2">
      <c r="A8" s="233"/>
      <c r="B8" s="391"/>
      <c r="C8" s="388"/>
      <c r="D8" s="385"/>
      <c r="E8" s="384"/>
      <c r="F8" s="4" t="s">
        <v>158</v>
      </c>
      <c r="G8" s="59">
        <v>2014</v>
      </c>
      <c r="H8" s="4">
        <v>41949</v>
      </c>
      <c r="I8" s="4" t="s">
        <v>264</v>
      </c>
      <c r="J8" s="4">
        <v>47571</v>
      </c>
      <c r="K8" s="60"/>
      <c r="L8" s="60"/>
      <c r="M8" s="60"/>
      <c r="N8" s="75"/>
      <c r="O8" s="60"/>
      <c r="P8" s="60"/>
      <c r="Q8" s="381"/>
      <c r="R8" s="372"/>
      <c r="S8" s="10"/>
    </row>
    <row r="9" spans="1:700" ht="90.75" customHeight="1" x14ac:dyDescent="0.2">
      <c r="A9" s="233"/>
      <c r="B9" s="391"/>
      <c r="C9" s="388"/>
      <c r="D9" s="385"/>
      <c r="E9" s="385"/>
      <c r="F9" s="76" t="s">
        <v>25</v>
      </c>
      <c r="G9" s="77">
        <v>2014</v>
      </c>
      <c r="H9" s="78">
        <v>41949</v>
      </c>
      <c r="I9" s="79" t="s">
        <v>265</v>
      </c>
      <c r="J9" s="80">
        <v>42093</v>
      </c>
      <c r="K9" s="81"/>
      <c r="L9" s="81"/>
      <c r="M9" s="81"/>
      <c r="N9" s="23">
        <v>36134888.939999998</v>
      </c>
      <c r="O9" s="61"/>
      <c r="P9" s="61"/>
      <c r="Q9" s="381"/>
      <c r="R9" s="372"/>
      <c r="S9" s="10"/>
    </row>
    <row r="10" spans="1:700" ht="90.75" customHeight="1" x14ac:dyDescent="0.2">
      <c r="A10" s="233"/>
      <c r="B10" s="391"/>
      <c r="C10" s="388"/>
      <c r="D10" s="385"/>
      <c r="E10" s="385"/>
      <c r="F10" s="17" t="s">
        <v>27</v>
      </c>
      <c r="G10" s="18">
        <v>2015</v>
      </c>
      <c r="H10" s="19">
        <v>42598</v>
      </c>
      <c r="I10" s="8" t="s">
        <v>266</v>
      </c>
      <c r="J10" s="20">
        <v>42460</v>
      </c>
      <c r="K10" s="16"/>
      <c r="L10" s="16"/>
      <c r="M10" s="16"/>
      <c r="N10" s="23">
        <v>35313075.409999996</v>
      </c>
      <c r="O10" s="82">
        <v>38302518.219999999</v>
      </c>
      <c r="P10" s="82">
        <f>N10+O10</f>
        <v>73615593.629999995</v>
      </c>
      <c r="Q10" s="381"/>
      <c r="R10" s="372"/>
      <c r="S10" s="10"/>
    </row>
    <row r="11" spans="1:700" ht="90.75" customHeight="1" x14ac:dyDescent="0.2">
      <c r="A11" s="233"/>
      <c r="B11" s="391"/>
      <c r="C11" s="388"/>
      <c r="D11" s="385"/>
      <c r="E11" s="385"/>
      <c r="F11" s="24" t="s">
        <v>26</v>
      </c>
      <c r="G11" s="24">
        <v>2016</v>
      </c>
      <c r="H11" s="15">
        <v>42597</v>
      </c>
      <c r="I11" s="8" t="s">
        <v>267</v>
      </c>
      <c r="J11" s="15">
        <v>42825</v>
      </c>
      <c r="K11" s="24"/>
      <c r="L11" s="24"/>
      <c r="M11" s="25"/>
      <c r="N11" s="26">
        <v>41530183.259999998</v>
      </c>
      <c r="O11" s="83">
        <f>P11-N11</f>
        <v>73639930.680000007</v>
      </c>
      <c r="P11" s="83">
        <v>115170113.94</v>
      </c>
      <c r="Q11" s="381"/>
      <c r="R11" s="372"/>
      <c r="S11" s="10"/>
    </row>
    <row r="12" spans="1:700" ht="90.75" customHeight="1" x14ac:dyDescent="0.2">
      <c r="A12" s="233"/>
      <c r="B12" s="391"/>
      <c r="C12" s="388"/>
      <c r="D12" s="385"/>
      <c r="E12" s="385"/>
      <c r="F12" s="27" t="s">
        <v>48</v>
      </c>
      <c r="G12" s="27">
        <v>2017</v>
      </c>
      <c r="H12" s="84">
        <v>42970</v>
      </c>
      <c r="I12" s="8" t="s">
        <v>268</v>
      </c>
      <c r="J12" s="84">
        <v>43190</v>
      </c>
      <c r="K12" s="27"/>
      <c r="L12" s="27"/>
      <c r="M12" s="27"/>
      <c r="N12" s="28">
        <v>39309169.210000001</v>
      </c>
      <c r="O12" s="83">
        <f>P12-N12</f>
        <v>104817193.98999998</v>
      </c>
      <c r="P12" s="85">
        <v>144126363.19999999</v>
      </c>
      <c r="Q12" s="381"/>
      <c r="R12" s="372"/>
      <c r="S12" s="10"/>
    </row>
    <row r="13" spans="1:700" s="170" customFormat="1" ht="38.25" x14ac:dyDescent="0.2">
      <c r="A13" s="233"/>
      <c r="B13" s="391"/>
      <c r="C13" s="388"/>
      <c r="D13" s="385"/>
      <c r="E13" s="385"/>
      <c r="F13" s="27" t="s">
        <v>24</v>
      </c>
      <c r="G13" s="27">
        <v>2018</v>
      </c>
      <c r="H13" s="84">
        <v>43299</v>
      </c>
      <c r="I13" s="8" t="s">
        <v>269</v>
      </c>
      <c r="J13" s="84">
        <v>43585</v>
      </c>
      <c r="K13" s="27"/>
      <c r="L13" s="27"/>
      <c r="M13" s="27"/>
      <c r="N13" s="28">
        <v>46273351.020000003</v>
      </c>
      <c r="O13" s="83">
        <f>P13-N13</f>
        <v>152888807.63999999</v>
      </c>
      <c r="P13" s="86">
        <v>199162158.66</v>
      </c>
      <c r="Q13" s="381"/>
      <c r="R13" s="372"/>
      <c r="S13" s="10"/>
    </row>
    <row r="14" spans="1:700" ht="90.75" customHeight="1" x14ac:dyDescent="0.2">
      <c r="A14" s="234"/>
      <c r="B14" s="392"/>
      <c r="C14" s="389"/>
      <c r="D14" s="386"/>
      <c r="E14" s="386"/>
      <c r="F14" s="27" t="s">
        <v>300</v>
      </c>
      <c r="G14" s="27">
        <v>2019</v>
      </c>
      <c r="H14" s="84">
        <v>43577</v>
      </c>
      <c r="I14" s="8" t="s">
        <v>301</v>
      </c>
      <c r="J14" s="84">
        <v>43951</v>
      </c>
      <c r="K14" s="27"/>
      <c r="L14" s="27"/>
      <c r="M14" s="27"/>
      <c r="N14" s="28">
        <v>48834366.869999997</v>
      </c>
      <c r="O14" s="83">
        <v>227909264.03999999</v>
      </c>
      <c r="P14" s="86">
        <v>276743630.91000003</v>
      </c>
      <c r="Q14" s="382"/>
      <c r="R14" s="372"/>
      <c r="S14" s="10"/>
    </row>
    <row r="15" spans="1:700" ht="50.25" customHeight="1" x14ac:dyDescent="0.2">
      <c r="S15" s="10"/>
    </row>
    <row r="16" spans="1:700" ht="65.25" customHeight="1" x14ac:dyDescent="0.2">
      <c r="S16" s="10"/>
    </row>
    <row r="17" spans="19:19" ht="51.75" customHeight="1" x14ac:dyDescent="0.2">
      <c r="S17" s="10"/>
    </row>
    <row r="18" spans="19:19" ht="63.75" customHeight="1" x14ac:dyDescent="0.2">
      <c r="S18" s="10"/>
    </row>
  </sheetData>
  <mergeCells count="22">
    <mergeCell ref="A7:A14"/>
    <mergeCell ref="Q7:Q14"/>
    <mergeCell ref="E7:E14"/>
    <mergeCell ref="C7:C14"/>
    <mergeCell ref="B7:B14"/>
    <mergeCell ref="D7:D14"/>
    <mergeCell ref="A5:A6"/>
    <mergeCell ref="B5:B6"/>
    <mergeCell ref="C5:C6"/>
    <mergeCell ref="F5:G6"/>
    <mergeCell ref="H5:J5"/>
    <mergeCell ref="D5:E6"/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4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YZ11"/>
  <sheetViews>
    <sheetView view="pageBreakPreview" zoomScale="64" zoomScaleNormal="50" zoomScaleSheetLayoutView="64" zoomScalePageLayoutView="106" workbookViewId="0">
      <pane ySplit="6" topLeftCell="A7" activePane="bottomLeft" state="frozen"/>
      <selection activeCell="F1" sqref="F1"/>
      <selection pane="bottomLeft" activeCell="O4" sqref="O4"/>
    </sheetView>
  </sheetViews>
  <sheetFormatPr defaultColWidth="15.140625" defaultRowHeight="15" customHeight="1" x14ac:dyDescent="0.2"/>
  <cols>
    <col min="1" max="1" width="24" style="67" customWidth="1"/>
    <col min="2" max="2" width="20.85546875" style="67" customWidth="1"/>
    <col min="3" max="3" width="19.140625" style="67" customWidth="1"/>
    <col min="4" max="4" width="21.28515625" style="67" customWidth="1"/>
    <col min="5" max="5" width="18.5703125" style="67" customWidth="1"/>
    <col min="6" max="6" width="16.28515625" style="67" customWidth="1"/>
    <col min="7" max="7" width="19.85546875" style="67" customWidth="1"/>
    <col min="8" max="8" width="23" style="67" customWidth="1"/>
    <col min="9" max="9" width="15.42578125" style="67" customWidth="1"/>
    <col min="10" max="10" width="12" style="67" hidden="1" customWidth="1"/>
    <col min="11" max="11" width="11.28515625" style="67" hidden="1" customWidth="1"/>
    <col min="12" max="12" width="14.7109375" style="67" hidden="1" customWidth="1"/>
    <col min="13" max="13" width="30" style="67" customWidth="1"/>
    <col min="14" max="14" width="31.5703125" style="67" customWidth="1"/>
    <col min="15" max="15" width="38.7109375" style="67" bestFit="1" customWidth="1"/>
    <col min="16" max="16384" width="15.140625" style="67"/>
  </cols>
  <sheetData>
    <row r="1" spans="1:676" ht="79.5" customHeight="1" x14ac:dyDescent="0.2">
      <c r="A1" s="74"/>
      <c r="B1" s="257" t="s">
        <v>100</v>
      </c>
      <c r="C1" s="257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676" ht="36" customHeight="1" x14ac:dyDescent="0.2">
      <c r="A2" s="48"/>
      <c r="B2" s="396"/>
      <c r="C2" s="396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8"/>
    </row>
    <row r="3" spans="1:676" ht="26.25" customHeight="1" x14ac:dyDescent="0.2">
      <c r="B3" s="263" t="s">
        <v>179</v>
      </c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676" ht="38.25" customHeight="1" x14ac:dyDescent="0.2">
      <c r="A4" s="87" t="s">
        <v>0</v>
      </c>
      <c r="B4" s="88"/>
      <c r="C4" s="89" t="s">
        <v>49</v>
      </c>
      <c r="D4" s="49"/>
      <c r="E4" s="47"/>
      <c r="F4" s="47"/>
      <c r="G4" s="47"/>
      <c r="H4" s="50"/>
      <c r="I4" s="50"/>
      <c r="J4" s="47"/>
      <c r="K4" s="47"/>
      <c r="L4" s="47"/>
      <c r="M4" s="66"/>
      <c r="N4" s="90" t="s">
        <v>273</v>
      </c>
      <c r="O4" s="90">
        <v>43799</v>
      </c>
    </row>
    <row r="5" spans="1:676" ht="18.75" customHeight="1" x14ac:dyDescent="0.2">
      <c r="A5" s="270" t="s">
        <v>44</v>
      </c>
      <c r="B5" s="277" t="s">
        <v>3</v>
      </c>
      <c r="C5" s="375" t="s">
        <v>143</v>
      </c>
      <c r="D5" s="276" t="s">
        <v>142</v>
      </c>
      <c r="E5" s="276" t="s">
        <v>4</v>
      </c>
      <c r="F5" s="272" t="s">
        <v>145</v>
      </c>
      <c r="G5" s="399" t="s">
        <v>7</v>
      </c>
      <c r="H5" s="400"/>
      <c r="I5" s="400"/>
      <c r="J5" s="400"/>
      <c r="K5" s="400"/>
      <c r="L5" s="400"/>
      <c r="M5" s="401"/>
      <c r="N5" s="266" t="s">
        <v>12</v>
      </c>
      <c r="O5" s="394" t="s">
        <v>13</v>
      </c>
      <c r="YZ5" s="10"/>
    </row>
    <row r="6" spans="1:676" ht="54.75" customHeight="1" x14ac:dyDescent="0.2">
      <c r="A6" s="270"/>
      <c r="B6" s="275"/>
      <c r="C6" s="376"/>
      <c r="D6" s="269"/>
      <c r="E6" s="269"/>
      <c r="F6" s="274"/>
      <c r="G6" s="52" t="s">
        <v>15</v>
      </c>
      <c r="H6" s="52" t="s">
        <v>147</v>
      </c>
      <c r="I6" s="52" t="s">
        <v>18</v>
      </c>
      <c r="J6" s="52" t="s">
        <v>18</v>
      </c>
      <c r="K6" s="52" t="s">
        <v>18</v>
      </c>
      <c r="L6" s="52" t="s">
        <v>18</v>
      </c>
      <c r="M6" s="52" t="s">
        <v>149</v>
      </c>
      <c r="N6" s="267"/>
      <c r="O6" s="395"/>
    </row>
    <row r="7" spans="1:676" ht="194.25" customHeight="1" x14ac:dyDescent="0.2">
      <c r="A7" s="150" t="s">
        <v>57</v>
      </c>
      <c r="B7" s="151" t="s">
        <v>135</v>
      </c>
      <c r="C7" s="152" t="s">
        <v>141</v>
      </c>
      <c r="D7" s="153" t="s">
        <v>260</v>
      </c>
      <c r="E7" s="154" t="s">
        <v>261</v>
      </c>
      <c r="F7" s="155" t="s">
        <v>146</v>
      </c>
      <c r="G7" s="156">
        <v>43062</v>
      </c>
      <c r="H7" s="155" t="s">
        <v>148</v>
      </c>
      <c r="I7" s="155" t="s">
        <v>150</v>
      </c>
      <c r="J7" s="8" t="s">
        <v>151</v>
      </c>
      <c r="K7" s="8" t="s">
        <v>152</v>
      </c>
      <c r="L7" s="8" t="s">
        <v>153</v>
      </c>
      <c r="M7" s="8" t="s">
        <v>262</v>
      </c>
      <c r="N7" s="91" t="s">
        <v>144</v>
      </c>
      <c r="O7" s="65" t="s">
        <v>56</v>
      </c>
      <c r="P7" s="10"/>
    </row>
    <row r="8" spans="1:676" ht="50.25" customHeight="1" x14ac:dyDescent="0.2">
      <c r="P8" s="10"/>
    </row>
    <row r="9" spans="1:676" ht="65.25" customHeight="1" x14ac:dyDescent="0.2">
      <c r="P9" s="10"/>
    </row>
    <row r="10" spans="1:676" ht="51.75" customHeight="1" x14ac:dyDescent="0.2">
      <c r="P10" s="10"/>
    </row>
    <row r="11" spans="1:676" ht="63.75" customHeight="1" x14ac:dyDescent="0.2">
      <c r="P11" s="10"/>
    </row>
  </sheetData>
  <mergeCells count="12">
    <mergeCell ref="O5:O6"/>
    <mergeCell ref="B1:O1"/>
    <mergeCell ref="B2:O2"/>
    <mergeCell ref="B3:O3"/>
    <mergeCell ref="A5:A6"/>
    <mergeCell ref="B5:B6"/>
    <mergeCell ref="C5:C6"/>
    <mergeCell ref="D5:D6"/>
    <mergeCell ref="E5:E6"/>
    <mergeCell ref="G5:M5"/>
    <mergeCell ref="N5:N6"/>
    <mergeCell ref="F5:F6"/>
  </mergeCell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CTs - CUSTEIO</vt:lpstr>
      <vt:lpstr>CTs - CONTRATOS DE GESTÃO </vt:lpstr>
      <vt:lpstr>CTs - SERVIÇOS E OBRAS</vt:lpstr>
      <vt:lpstr>CT - UTILIZAÇÃO - 1% ROL Celpe</vt:lpstr>
      <vt:lpstr>ACTs</vt:lpstr>
      <vt:lpstr>ACTs!Area_de_impressao</vt:lpstr>
      <vt:lpstr>'CT - UTILIZAÇÃO - 1% ROL Celpe'!Area_de_impressao</vt:lpstr>
      <vt:lpstr>'CTs - CUSTEIO'!Area_de_impressao</vt:lpstr>
      <vt:lpstr>'CTs - SERVIÇOS E OBRAS'!Area_de_impressao</vt:lpstr>
      <vt:lpstr>ACTs!Titulos_de_impressao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manoel.souto</cp:lastModifiedBy>
  <cp:lastPrinted>2019-04-10T12:27:07Z</cp:lastPrinted>
  <dcterms:created xsi:type="dcterms:W3CDTF">2015-05-21T17:30:56Z</dcterms:created>
  <dcterms:modified xsi:type="dcterms:W3CDTF">2019-12-04T14:49:53Z</dcterms:modified>
</cp:coreProperties>
</file>