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el.souto\Documents\"/>
    </mc:Choice>
  </mc:AlternateContent>
  <bookViews>
    <workbookView xWindow="0" yWindow="0" windowWidth="20490" windowHeight="9045"/>
  </bookViews>
  <sheets>
    <sheet name="CTs - CUSTEIO" sheetId="1" r:id="rId1"/>
    <sheet name="CTs - CONTRATOS DE GESTÃO " sheetId="5" r:id="rId2"/>
    <sheet name="CTs - SERVIÇOS E OBRAS" sheetId="2" r:id="rId3"/>
    <sheet name="CT - UTILIZAÇÃO - 1% ROL Celpe" sheetId="9" r:id="rId4"/>
    <sheet name="ACTs" sheetId="10" r:id="rId5"/>
  </sheets>
  <definedNames>
    <definedName name="_xlnm.Print_Area" localSheetId="4">ACTs!$A$1:$O$7</definedName>
    <definedName name="_xlnm.Print_Area" localSheetId="3">'CT - UTILIZAÇÃO - 1% ROL Celpe'!$A$1:$R$14</definedName>
    <definedName name="_xlnm.Print_Area" localSheetId="0">'CTs - CUSTEIO'!$A$1:$T$69</definedName>
    <definedName name="_xlnm.Print_Area" localSheetId="2">'CTs - SERVIÇOS E OBRAS'!$A$2:$S$17</definedName>
    <definedName name="_xlnm.Print_Titles" localSheetId="4">ACTs!$5:$6</definedName>
    <definedName name="_xlnm.Print_Titles" localSheetId="3">'CT - UTILIZAÇÃO - 1% ROL Celpe'!$5:$6</definedName>
    <definedName name="_xlnm.Print_Titles" localSheetId="0">'CTs - CUSTEIO'!$5:$6</definedName>
  </definedNames>
  <calcPr calcId="152511"/>
</workbook>
</file>

<file path=xl/calcChain.xml><?xml version="1.0" encoding="utf-8"?>
<calcChain xmlns="http://schemas.openxmlformats.org/spreadsheetml/2006/main">
  <c r="O13" i="9" l="1"/>
  <c r="O12" i="9" l="1"/>
  <c r="O11" i="9"/>
  <c r="P10" i="9"/>
</calcChain>
</file>

<file path=xl/comments1.xml><?xml version="1.0" encoding="utf-8"?>
<comments xmlns="http://schemas.openxmlformats.org/spreadsheetml/2006/main">
  <authors>
    <author/>
  </authors>
  <commentList>
    <comment ref="R4" authorId="0" shapeId="0">
      <text>
        <r>
          <rPr>
            <sz val="11"/>
            <color rgb="FF000000"/>
            <rFont val="Calibri"/>
            <family val="2"/>
          </rPr>
          <t>Data da Atualização das Informações pela UG. FORMATO: DD/MM/AAAA.</t>
        </r>
      </text>
    </comment>
    <comment ref="F5" authorId="0" shapeId="0">
      <text>
        <r>
          <rPr>
            <sz val="11"/>
            <color rgb="FF000000"/>
            <rFont val="Calibri"/>
            <family val="2"/>
          </rPr>
          <t>NÚMERO DE CELEBRAÇÃO DO CONTRATO/ANO DE CELEBRAÇÃO.</t>
        </r>
      </text>
    </comment>
    <comment ref="G5" authorId="0" shapeId="0">
      <text>
        <r>
          <rPr>
            <sz val="11"/>
            <color rgb="FF000000"/>
            <rFont val="Calibri"/>
            <family val="2"/>
          </rPr>
          <t xml:space="preserve">NÚMERO DE ORDEM DO TA na coluna E (1º, 2º..UTILIZAR LISTA SUSPENSA PARA PREENCHIMENTO) 
NÚMERO DE CELEBRAÇÃO DO TERMO ADITIVO/ANO DE CELEBRAÇÃO - COLUNA F. </t>
        </r>
      </text>
    </comment>
    <comment ref="I6" authorId="0" shapeId="0">
      <text>
        <r>
          <rPr>
            <sz val="11"/>
            <color rgb="FF000000"/>
            <rFont val="Calibri"/>
            <family val="2"/>
          </rPr>
          <t>DATA QUE O CONTRATO FOI CELEBRADO.FORMATO: DD/MM/AAAA.</t>
        </r>
      </text>
    </comment>
    <comment ref="J6" authorId="0" shapeId="0">
      <text>
        <r>
          <rPr>
            <sz val="11"/>
            <color rgb="FF000000"/>
            <rFont val="Calibri"/>
            <family val="2"/>
          </rPr>
          <t>DATA DA PUBLICAÇÃO DO EXTRATO DO CONTRATO NO DIÁRIO OFICIAL DO ESTADO.FORMATO: DD/MM/AAAA.</t>
        </r>
      </text>
    </comment>
    <comment ref="K6" authorId="0" shapeId="0">
      <text>
        <r>
          <rPr>
            <sz val="11"/>
            <color rgb="FF000000"/>
            <rFont val="Calibri"/>
            <family val="2"/>
          </rPr>
          <t>PERÍODO DE VIGÊNCIA DO CONTRATO CELEBRADO.FORMATO: DD/MM/AAAA.</t>
        </r>
      </text>
    </comment>
    <comment ref="L6" authorId="0" shapeId="0">
      <text>
        <r>
          <rPr>
            <sz val="11"/>
            <color rgb="FF000000"/>
            <rFont val="Calibri"/>
            <family val="2"/>
          </rPr>
          <t>DATA DO TÉRMINO DO ÚLTIMO INSTRUMENTO (CONTRATO OU ADITIVO, CASO TENHA SIDO CELEBRADO). FORMATO: DD/MM/AAAA.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Q6" authorId="0" shapeId="0">
      <text>
        <r>
          <rPr>
            <sz val="11"/>
            <color rgb="FF000000"/>
            <rFont val="Calibri"/>
            <family val="2"/>
          </rPr>
          <t>Data da Atualização das Informações pela UG. FORMATO: DD/MM/AAAA.</t>
        </r>
      </text>
    </comment>
    <comment ref="E7" authorId="0" shapeId="0">
      <text>
        <r>
          <rPr>
            <sz val="11"/>
            <color rgb="FF000000"/>
            <rFont val="Calibri"/>
            <family val="2"/>
          </rPr>
          <t>NÚMERO DE CELEBRAÇÃO DO CONTRATO/ANO DE CELEBRAÇÃO.</t>
        </r>
      </text>
    </comment>
    <comment ref="F7" authorId="0" shapeId="0">
      <text>
        <r>
          <rPr>
            <sz val="11"/>
            <color rgb="FF000000"/>
            <rFont val="Calibri"/>
            <family val="2"/>
          </rPr>
          <t xml:space="preserve">NÚMERO DE ORDEM DO TA na coluna E (1º, 2º..UTILIZAR LISTA SUSPENSA PARA PREENCHIMENTO) 
NÚMERO DE CELEBRAÇÃO DO TERMO ADITIVO/ANO DE CELEBRAÇÃO - COLUNA F. </t>
        </r>
      </text>
    </comment>
    <comment ref="H8" authorId="0" shapeId="0">
      <text>
        <r>
          <rPr>
            <sz val="11"/>
            <color rgb="FF000000"/>
            <rFont val="Calibri"/>
            <family val="2"/>
          </rPr>
          <t>DATA QUE O CONTRATO FOI CELEBRADO.FORMATO: DD/MM/AAAA.</t>
        </r>
      </text>
    </comment>
    <comment ref="I8" authorId="0" shapeId="0">
      <text>
        <r>
          <rPr>
            <sz val="11"/>
            <color rgb="FF000000"/>
            <rFont val="Calibri"/>
            <family val="2"/>
          </rPr>
          <t>DATA DA PUBLICAÇÃO DO EXTRATO DO CONTRATO NO DIÁRIO OFICIAL DO ESTADO.FORMATO: DD/MM/AAAA.</t>
        </r>
      </text>
    </comment>
    <comment ref="J8" authorId="0" shapeId="0">
      <text>
        <r>
          <rPr>
            <sz val="11"/>
            <color rgb="FF000000"/>
            <rFont val="Calibri"/>
            <family val="2"/>
          </rPr>
          <t>PERÍODO DE VIGÊNCIA DO CONTRATO CELEBRADO.FORMATO: DD/MM/AAAA.</t>
        </r>
      </text>
    </comment>
    <comment ref="K8" authorId="0" shapeId="0">
      <text>
        <r>
          <rPr>
            <sz val="11"/>
            <color rgb="FF000000"/>
            <rFont val="Calibri"/>
            <family val="2"/>
          </rPr>
          <t>DATA DO TÉRMINO DO ÚLTIMO INSTRUMENTO (CONTRATO OU ADITIVO, CASO TENHA SIDO CELEBRADO). FORMATO: DD/MM/AAAA.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Q6" authorId="0" shapeId="0">
      <text>
        <r>
          <rPr>
            <sz val="11"/>
            <color rgb="FF000000"/>
            <rFont val="Calibri"/>
            <family val="2"/>
          </rPr>
          <t>Data da Atualização das Informações pela UG. FORMATO: DD/MM/AAAA.</t>
        </r>
      </text>
    </comment>
    <comment ref="E7" authorId="0" shapeId="0">
      <text>
        <r>
          <rPr>
            <sz val="11"/>
            <color rgb="FF000000"/>
            <rFont val="Calibri"/>
            <family val="2"/>
          </rPr>
          <t>NÚMERO DE CELEBRAÇÃO DO CONTRATO/ANO DE CELEBRAÇÃO.</t>
        </r>
      </text>
    </comment>
    <comment ref="F7" authorId="0" shapeId="0">
      <text>
        <r>
          <rPr>
            <sz val="11"/>
            <color rgb="FF000000"/>
            <rFont val="Calibri"/>
            <family val="2"/>
          </rPr>
          <t xml:space="preserve">NÚMERO DE ORDEM DO TA na coluna E (1º, 2º..UTILIZAR LISTA SUSPENSA PARA PREENCHIMENTO) 
NÚMERO DE CELEBRAÇÃO DO TERMO ADITIVO/ANO DE CELEBRAÇÃO - COLUNA F. </t>
        </r>
      </text>
    </comment>
    <comment ref="H8" authorId="0" shapeId="0">
      <text>
        <r>
          <rPr>
            <sz val="11"/>
            <color rgb="FF000000"/>
            <rFont val="Calibri"/>
            <family val="2"/>
          </rPr>
          <t>DATA QUE O CONTRATO FOI CELEBRADO.FORMATO: DD/MM/AAAA.</t>
        </r>
      </text>
    </comment>
    <comment ref="I8" authorId="0" shapeId="0">
      <text>
        <r>
          <rPr>
            <sz val="11"/>
            <color rgb="FF000000"/>
            <rFont val="Calibri"/>
            <family val="2"/>
          </rPr>
          <t>DATA DA PUBLICAÇÃO DO EXTRATO DO CONTRATO NO DIÁRIO OFICIAL DO ESTADO.FORMATO: DD/MM/AAAA.</t>
        </r>
      </text>
    </comment>
    <comment ref="J8" authorId="0" shapeId="0">
      <text>
        <r>
          <rPr>
            <sz val="11"/>
            <color rgb="FF000000"/>
            <rFont val="Calibri"/>
            <family val="2"/>
          </rPr>
          <t>PERÍODO DE VIGÊNCIA DO CONTRATO CELEBRADO.FORMATO: DD/MM/AAAA.</t>
        </r>
      </text>
    </comment>
    <comment ref="K8" authorId="0" shapeId="0">
      <text>
        <r>
          <rPr>
            <sz val="11"/>
            <color rgb="FF000000"/>
            <rFont val="Calibri"/>
            <family val="2"/>
          </rPr>
          <t>DATA DO TÉRMINO DO ÚLTIMO INSTRUMENTO (CONTRATO OU ADITIVO, CASO TENHA SIDO CELEBRADO). FORMATO: DD/MM/AAAA.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Q4" authorId="0" shapeId="0">
      <text>
        <r>
          <rPr>
            <sz val="11"/>
            <color rgb="FF000000"/>
            <rFont val="Calibri"/>
            <family val="2"/>
          </rPr>
          <t>Data da Atualização das Informações pela UG. FORMATO: DD/MM/AAAA.</t>
        </r>
      </text>
    </comment>
    <comment ref="D5" authorId="0" shapeId="0">
      <text>
        <r>
          <rPr>
            <sz val="11"/>
            <color rgb="FF000000"/>
            <rFont val="Calibri"/>
            <family val="2"/>
          </rPr>
          <t>NÚMERO DE CELEBRAÇÃO DO CONTRATO/ANO DE CELEBRAÇÃO.</t>
        </r>
      </text>
    </comment>
    <comment ref="F5" authorId="0" shapeId="0">
      <text>
        <r>
          <rPr>
            <sz val="11"/>
            <color rgb="FF000000"/>
            <rFont val="Calibri"/>
            <family val="2"/>
          </rPr>
          <t xml:space="preserve">NÚMERO DE ORDEM DO TA na coluna E (1º, 2º..UTILIZAR LISTA SUSPENSA PARA PREENCHIMENTO) 
NÚMERO DE CELEBRAÇÃO DO TERMO ADITIVO/ANO DE CELEBRAÇÃO - COLUNA F. </t>
        </r>
      </text>
    </comment>
    <comment ref="H6" authorId="0" shapeId="0">
      <text>
        <r>
          <rPr>
            <sz val="11"/>
            <color rgb="FF000000"/>
            <rFont val="Calibri"/>
            <family val="2"/>
          </rPr>
          <t>DATA QUE O CONTRATO FOI CELEBRADO.FORMATO: DD/MM/AAAA.</t>
        </r>
      </text>
    </comment>
    <comment ref="I6" authorId="0" shapeId="0">
      <text>
        <r>
          <rPr>
            <sz val="11"/>
            <color rgb="FF000000"/>
            <rFont val="Calibri"/>
            <family val="2"/>
          </rPr>
          <t>PERÍODO DE VIGÊNCIA DO CONTRATO CELEBRADO.FORMATO: DD/MM/AAAA.</t>
        </r>
      </text>
    </comment>
    <comment ref="J6" authorId="0" shapeId="0">
      <text>
        <r>
          <rPr>
            <sz val="11"/>
            <color rgb="FF000000"/>
            <rFont val="Calibri"/>
            <family val="2"/>
          </rPr>
          <t>DATA DO TÉRMINO DO ÚLTIMO INSTRUMENTO (CONTRATO OU ADITIVO, CASO TENHA SIDO CELEBRADO). FORMATO: DD/MM/AAAA.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N4" authorId="0" shapeId="0">
      <text>
        <r>
          <rPr>
            <sz val="11"/>
            <color rgb="FF000000"/>
            <rFont val="Calibri"/>
            <family val="2"/>
          </rPr>
          <t>Data da Atualização das Informações pela UG. FORMATO: DD/MM/AAAA.</t>
        </r>
      </text>
    </comment>
    <comment ref="O4" authorId="0" shapeId="0">
      <text>
        <r>
          <rPr>
            <sz val="11"/>
            <color rgb="FF000000"/>
            <rFont val="Calibri"/>
            <family val="2"/>
          </rPr>
          <t>Data da Atualização das Informações pela UG. FORMATO: DD/MM/AAAA.</t>
        </r>
      </text>
    </comment>
    <comment ref="F5" authorId="0" shapeId="0">
      <text>
        <r>
          <rPr>
            <sz val="11"/>
            <color rgb="FF000000"/>
            <rFont val="Calibri"/>
            <family val="2"/>
          </rPr>
          <t xml:space="preserve">NÚMERO DE ORDEM DO TA na coluna E (1º, 2º..UTILIZAR LISTA SUSPENSA PARA PREENCHIMENTO) 
NÚMERO DE CELEBRAÇÃO DO TERMO ADITIVO/ANO DE CELEBRAÇÃO - COLUNA F. </t>
        </r>
      </text>
    </comment>
    <comment ref="G6" authorId="0" shapeId="0">
      <text>
        <r>
          <rPr>
            <sz val="11"/>
            <color rgb="FF000000"/>
            <rFont val="Calibri"/>
            <family val="2"/>
          </rPr>
          <t>DATA QUE O CONTRATO FOI CELEBRADO.FORMATO: DD/MM/AAAA.</t>
        </r>
      </text>
    </comment>
    <comment ref="H6" authorId="0" shapeId="0">
      <text>
        <r>
          <rPr>
            <sz val="11"/>
            <color rgb="FF000000"/>
            <rFont val="Calibri"/>
            <family val="2"/>
          </rPr>
          <t>PERÍODO DE VIGÊNCIA DO CONTRATO CELEBRADO.FORMATO: DD/MM/AAAA.</t>
        </r>
      </text>
    </comment>
    <comment ref="I6" authorId="0" shapeId="0">
      <text>
        <r>
          <rPr>
            <sz val="11"/>
            <color rgb="FF000000"/>
            <rFont val="Calibri"/>
            <family val="2"/>
          </rPr>
          <t>DATA DO TÉRMINO DO ÚLTIMO INSTRUMENTO (CONTRATO OU ADITIVO, CASO TENHA SIDO CELEBRADO). FORMATO: DD/MM/AAAA.</t>
        </r>
      </text>
    </comment>
  </commentList>
</comments>
</file>

<file path=xl/sharedStrings.xml><?xml version="1.0" encoding="utf-8"?>
<sst xmlns="http://schemas.openxmlformats.org/spreadsheetml/2006/main" count="555" uniqueCount="350">
  <si>
    <t>Unidade Gestora:</t>
  </si>
  <si>
    <t>Posição em:</t>
  </si>
  <si>
    <t>Legenda</t>
  </si>
  <si>
    <t>FORNECEDOR</t>
  </si>
  <si>
    <t>LICITAÇÃO</t>
  </si>
  <si>
    <t>CONTRATO</t>
  </si>
  <si>
    <t>ADITIVO</t>
  </si>
  <si>
    <t>VIGÊNCIA</t>
  </si>
  <si>
    <t>MESES</t>
  </si>
  <si>
    <t>DIAS</t>
  </si>
  <si>
    <t>VALOR R$</t>
  </si>
  <si>
    <t>OBSERVAÇÃO</t>
  </si>
  <si>
    <t>GESTOR DO CONTRATO</t>
  </si>
  <si>
    <t>SITUAÇÃO</t>
  </si>
  <si>
    <t xml:space="preserve"> 1 - VIGENTE</t>
  </si>
  <si>
    <t>CELEBRAÇÃO</t>
  </si>
  <si>
    <t>PUBLICAÇÃO</t>
  </si>
  <si>
    <t>PRORROGAÇÃO</t>
  </si>
  <si>
    <t>TÉRMINO</t>
  </si>
  <si>
    <t>EXECUTADO</t>
  </si>
  <si>
    <t>RESTANTE</t>
  </si>
  <si>
    <t>VENCIDOS</t>
  </si>
  <si>
    <t>2 - 120 DIAS P/ VENCER</t>
  </si>
  <si>
    <t>SERVIÇO / MATERIAL</t>
  </si>
  <si>
    <t>5º</t>
  </si>
  <si>
    <t>1º</t>
  </si>
  <si>
    <t>3º</t>
  </si>
  <si>
    <t>2º</t>
  </si>
  <si>
    <t>SERVIÇOS DE GERENCIAMENTO DE COMBUSTÍVEIS E MANUTENÇÃO PREVENTIVA E CORRETIVA DE VEÍCULOS</t>
  </si>
  <si>
    <t>PROCESSO Nº 095.2013.VI.PP.022.SAD  - PREGÃO PRESENCIAL 022/2013</t>
  </si>
  <si>
    <t>TERMO DE ADESÃO Nº 001.2014.017.SDEC.001 AO CONTRATO MATER Nº 001/SAD/SEADM/2014.</t>
  </si>
  <si>
    <t>EMPRESA BRASILEIRA DE CORREIOS E TELEGRÁFOS. (SDEC)</t>
  </si>
  <si>
    <t>PRESTAÇÃO DE SERVIÇOS E VENDA DE PRODUTOS.</t>
  </si>
  <si>
    <t>DANIELLY VANDERDEY</t>
  </si>
  <si>
    <t>COMPESA</t>
  </si>
  <si>
    <t>SERVIÇOS DE ABATECIMENTO E ESGOTAMENTO SANITÁRIO</t>
  </si>
  <si>
    <t>ADESÃO - CT. FM 15.3.074</t>
  </si>
  <si>
    <t>PROCESSO LICITATÓRIO Nº 001/2015 - INEXIGIBILIDADE Nº 001/2015</t>
  </si>
  <si>
    <t>AUDICLÉIA DE SOUZA</t>
  </si>
  <si>
    <t>SANDRA PAGANO</t>
  </si>
  <si>
    <t>TIPO DE CUSTEIO</t>
  </si>
  <si>
    <t>COMBUSTÍVEL</t>
  </si>
  <si>
    <t>CORREIOS</t>
  </si>
  <si>
    <t>OUTRAS DESPESAS</t>
  </si>
  <si>
    <t>EMPRESA</t>
  </si>
  <si>
    <t>CNPJ</t>
  </si>
  <si>
    <t>00.126.621/0001-16</t>
  </si>
  <si>
    <t>34.028.316/0021-57</t>
  </si>
  <si>
    <t>09.769.035/0001-64</t>
  </si>
  <si>
    <t>4º</t>
  </si>
  <si>
    <t>SDEC</t>
  </si>
  <si>
    <t>05.556.967/0001-78</t>
  </si>
  <si>
    <t>ART-JET COMÉRCIO E SERVIÇOS DE INFORMÁTICA LTDA -ME (SDEC)</t>
  </si>
  <si>
    <t>SERVIÇOS DIVERSOS</t>
  </si>
  <si>
    <t>SERVIÇOS REPROGRÁFICOS E IMPRESSÃO EM DIVERSOS TIPOS.</t>
  </si>
  <si>
    <t>ADESÃO A ARP Nº 102/2014 - SEE/PE - PROCESSO Nº 054.2014.VI.PE.032.SEE - PREGÃO ELETRÔNICO Nº 032/2014.</t>
  </si>
  <si>
    <t>011/2015</t>
  </si>
  <si>
    <t>VIGENTE</t>
  </si>
  <si>
    <t>10.835.932/0001-08</t>
  </si>
  <si>
    <t>019/2015</t>
  </si>
  <si>
    <t>18.154.622/0001-30 e 03.197.606/0001-57</t>
  </si>
  <si>
    <t>LOCAÇÃO DE IMÓVEL</t>
  </si>
  <si>
    <t xml:space="preserve">PROCESSO LICITATÓRIO nº 006/2015, DISPENSA nº 001/2015 </t>
  </si>
  <si>
    <t>014/2015</t>
  </si>
  <si>
    <t>LOCAÇÃO DE IMÓVEL, LOCALIZADO NA AV. RIO BRANCO Nº 104, BAIRRO DO RECIFE, DESTINADO AO FUNCIONAMENTO DA SEDE DA SDEC e DA VICE-GOVERNADORIA.</t>
  </si>
  <si>
    <t>COMPANHIA ENERGÉTICA DE PERNAMBUCO- CELPE</t>
  </si>
  <si>
    <t>PROCESSO Nº 005/2015- CPL/SDEC- INEXIGIBILIDADE Nº 002/2015</t>
  </si>
  <si>
    <t>EXECUÇÃO DE OBRAS ADICIONAIS AO SISTEMA ELÉTRICO DESTINADAS AO ATENDIMENTO DA CARGA ADICIONAL AO FORNECIMENTO DE ENERGIA ELÉTRICA PROVISÓRIO A FCA -  FIAT CHRYSLER AUTOMÓVEIS BRASIL LTDA.</t>
  </si>
  <si>
    <t>PRESTAÇÃO DE SERVIÇOS</t>
  </si>
  <si>
    <t>PRESTAÇÃO DE SERVIÇO DE DISPONIBILIZAÇÃO DE MÃO DE OBRA</t>
  </si>
  <si>
    <t>02.229.787/0001-93</t>
  </si>
  <si>
    <t>LOCAÇÃO DE RECURSOS GERENCIADOS DE TI</t>
  </si>
  <si>
    <t xml:space="preserve">GERENCIAMENTO, LOGÍSTICA, SEGURANÇA,INSTALAÇÃO E MANUTENÇÃO DE ESTAÇÕES DO TIPO DESKTOP </t>
  </si>
  <si>
    <t>PROCESSO DE DISPENSA Nº 005/2016-AUTORIZADA PELO PROC. LICITATÓRIO Nº 013/2016</t>
  </si>
  <si>
    <t>vigência de 15/12/2015 até 14/12/2020</t>
  </si>
  <si>
    <t>Até a conclusão da obra</t>
  </si>
  <si>
    <t>MICROCIS INFORMÁTICA E SERVIÇOS EIRELI</t>
  </si>
  <si>
    <t>SINDICATO DAS EMPRESAS DE TRANSPORTES DE PASSAGEIROS (URBANA-PE)</t>
  </si>
  <si>
    <t>PRESTAÇÃO DE SERVIÇO DE CARREGAMENTO ELETRÔNICO DE VALE TRANSPORTE</t>
  </si>
  <si>
    <t>PROCESSO Nº 312.2016.XI.IN.025.SAD INEXIGIBILIDADE DE LICITAÇÃO</t>
  </si>
  <si>
    <t>034/2016</t>
  </si>
  <si>
    <t>2G TURISMO E EVENTOS LTDA</t>
  </si>
  <si>
    <t xml:space="preserve">PRESTAÇÃO DE SERVIÇOS DE RESERVA, EMISSÃO E ENTREGA DE BILHETES AÉREOS </t>
  </si>
  <si>
    <t>DANIELLY VANDERLEY</t>
  </si>
  <si>
    <t>06.997.469/0001-23</t>
  </si>
  <si>
    <t>LOCARALPI ALUGUEL DE VEÍCULOS LTDA - EPP</t>
  </si>
  <si>
    <t>SERVIÇO DE LOCAÇÃO</t>
  </si>
  <si>
    <t>PROCESSO 201.2016.I.PE.139.SAD PREGÃO ELETRÔNICO Nº 139/2016</t>
  </si>
  <si>
    <t>004/2017</t>
  </si>
  <si>
    <t>R$ 62.256,00 (total)</t>
  </si>
  <si>
    <t>JOSÉ CARLOS ARRUDA</t>
  </si>
  <si>
    <t>15.647.579/0001-56</t>
  </si>
  <si>
    <t xml:space="preserve">NÚCLEO DA CADEIA TÊXTIL E DE CONFECÇÕES DE PERNAMBUCO </t>
  </si>
  <si>
    <t>GERENCIAMENTO, OPERACIONALIZAÇÃO E EXECUÇÃO DE AÇÕES DA CADEIA TÊXTIL E DE CONFECÇÕES EM PE</t>
  </si>
  <si>
    <t>10.921.252/0001-07</t>
  </si>
  <si>
    <t>COMPANHIA EDITORA DE PERNAMBUCO (CEPE)</t>
  </si>
  <si>
    <t xml:space="preserve">SERVIÇOS DE PUBLICAÇÃO DE ATOS ADMINISTRATIVOS </t>
  </si>
  <si>
    <t>DISPENSA Nº 002/2017</t>
  </si>
  <si>
    <t>013/2017</t>
  </si>
  <si>
    <t>LUIZ CARDOSO</t>
  </si>
  <si>
    <t>DANIELLY VANDERLEY/AUDICLEIA DE SOUZA</t>
  </si>
  <si>
    <t xml:space="preserve">SECRETARIA DE DESENVOLVIMENTO ECONÔMICO </t>
  </si>
  <si>
    <t>DELTA SERVIÇO DE LIMPEZA EIRELI EPP</t>
  </si>
  <si>
    <t xml:space="preserve">PREGÃO ELETRÔNICO  Nº 001/2017 </t>
  </si>
  <si>
    <t>019/2017</t>
  </si>
  <si>
    <t>04.393.371/0001-31</t>
  </si>
  <si>
    <t>UNIMOTO BRASIL COOPERATIVA DE TRANSPORTE MOTOCICLITICO DE ENCOMENDAS</t>
  </si>
  <si>
    <t xml:space="preserve">PREGÃO ELETRÔNICO  Nº 002/2017 </t>
  </si>
  <si>
    <t>020/2017</t>
  </si>
  <si>
    <t>22/092017</t>
  </si>
  <si>
    <t>017/2017</t>
  </si>
  <si>
    <t>PROCESSO Nº 072.2017.VII.PE.044.SAD</t>
  </si>
  <si>
    <t>15.185.122/0001-77</t>
  </si>
  <si>
    <t>RCA CLIMATIZAÇÃO COMÉRCIO E SERVIÇOS EIRELLI -ME</t>
  </si>
  <si>
    <t>022/2017</t>
  </si>
  <si>
    <t>1 - VIGENTE</t>
  </si>
  <si>
    <t>CONSÓRCIO E.T.E</t>
  </si>
  <si>
    <t>00.103.582/0001-31 00.507.946/0001-49 11.380.698/0001-34</t>
  </si>
  <si>
    <t>PROCESSO Nº 008/2017</t>
  </si>
  <si>
    <t>002/2018</t>
  </si>
  <si>
    <t>1- VIGENTE</t>
  </si>
  <si>
    <t>004/2018</t>
  </si>
  <si>
    <t>1ª</t>
  </si>
  <si>
    <t>4802,19 (MENSAL)</t>
  </si>
  <si>
    <t>R$ 125.000,00 (mensal)</t>
  </si>
  <si>
    <t>09.759.606/0002-60</t>
  </si>
  <si>
    <t>42.194.191/0001-10</t>
  </si>
  <si>
    <t>11.788.943/0001-47</t>
  </si>
  <si>
    <t>UNIKA - TERCEIRIZAÇÃO E SERVIÇOS EIRELI</t>
  </si>
  <si>
    <t xml:space="preserve">1- VIGENTE </t>
  </si>
  <si>
    <t xml:space="preserve">NUTRICASH SERVIÇOS LTDA. (SDEC), sendo atualmente, a partir do 4º TA a empresa MAXIFROTA SERVIÇOS DE MANUTENÇÃO DE FROTA LTDA. </t>
  </si>
  <si>
    <t xml:space="preserve">R$ 4.288,09 mensal </t>
  </si>
  <si>
    <t>R$ 142.400,00 (total estimativo</t>
  </si>
  <si>
    <t>1 -VIGENTE</t>
  </si>
  <si>
    <t>007/2018</t>
  </si>
  <si>
    <t>005/2018</t>
  </si>
  <si>
    <t>PROCESSO Nº 005/2017 - CHAMAMENTO PÚBLICO Nº 003/2017</t>
  </si>
  <si>
    <t>CELPE</t>
  </si>
  <si>
    <t>CCVA</t>
  </si>
  <si>
    <t>SALDO REMANESC</t>
  </si>
  <si>
    <t>CLEYTON  SANTOS</t>
  </si>
  <si>
    <t>SALDO FINAL</t>
  </si>
  <si>
    <t>JOSÉ CARLOS MEDEIROS</t>
  </si>
  <si>
    <t xml:space="preserve">ACT CELPE/SDEC </t>
  </si>
  <si>
    <t>OBJETO</t>
  </si>
  <si>
    <t>ACT entre CELPE/SDEC</t>
  </si>
  <si>
    <t>JUÇARA RIBEIRO</t>
  </si>
  <si>
    <t>ACT</t>
  </si>
  <si>
    <t>A20170003</t>
  </si>
  <si>
    <t xml:space="preserve">VIGÊNCIA   </t>
  </si>
  <si>
    <t>23/11/2017 a 23/11/2018</t>
  </si>
  <si>
    <t>OBS</t>
  </si>
  <si>
    <t>Até 23/11/2022</t>
  </si>
  <si>
    <t>Até 23/11/2023</t>
  </si>
  <si>
    <t>Até 23/11/2024</t>
  </si>
  <si>
    <t>Até 23/11/2025</t>
  </si>
  <si>
    <t>CONTRATO CCVA</t>
  </si>
  <si>
    <t xml:space="preserve">CONTRATO DISPCIPLINADOR </t>
  </si>
  <si>
    <t>APLICAÇÃO DO VALOR ANUAL CUMULATIVO DE 1% DA ROL DA CELPE, ATÉ O ANO FINAL DA CONCESSÃO (2030), NA EXECUÇÃO DE OBRAS E SERVIÇOS VINCULADOS AO ATENDIMENTO AOS CONJUNTOS DE CONSUMIDORES EM ÁREAS RURAIS E/OU DE CUNHO SOCIAL DEFINIDAS PELO ESTADO</t>
  </si>
  <si>
    <t>CONTRATO/ADITIVOS</t>
  </si>
  <si>
    <t>CONTRATO DISCIPLINADOR</t>
  </si>
  <si>
    <t>OK</t>
  </si>
  <si>
    <t>15/03/218</t>
  </si>
  <si>
    <t>003/2018</t>
  </si>
  <si>
    <t>TRANS-SERVI TRANSPORTE E SERVIÇOS LTDA.-ME</t>
  </si>
  <si>
    <t>R$ 46,22 até 10m³ e R$ 7,01 por m³ excedente</t>
  </si>
  <si>
    <t>RIO BRANCO EMPREENDIMENTOS LTDA. E LO EMPREENDIMENTOS E PARTICIPAÇÕES LTDA.</t>
  </si>
  <si>
    <t>VALOR ATUAL R$ 139.278,24</t>
  </si>
  <si>
    <t>08.870.769/0005-04               08.870.769/0002-53                                    80.799.018/0001-34                             24.367.476/0001-23</t>
  </si>
  <si>
    <t>CONSÓRCIO TSEA-COELGE-ROLIM</t>
  </si>
  <si>
    <t>CC 004/2015 CEL</t>
  </si>
  <si>
    <t>006/2018</t>
  </si>
  <si>
    <t>40.882.060/0001-08</t>
  </si>
  <si>
    <t>CC 001/2018 CEL</t>
  </si>
  <si>
    <t xml:space="preserve"> 06/06/2019</t>
  </si>
  <si>
    <t>LUIZ CARDOSO AYRES</t>
  </si>
  <si>
    <t>PREMIUS SERVIÇOS EIRELI</t>
  </si>
  <si>
    <t>001/2019</t>
  </si>
  <si>
    <t>05.678..722/0001-13</t>
  </si>
  <si>
    <t xml:space="preserve">CONTRATOS DE GESTÃO </t>
  </si>
  <si>
    <t>CONTRATOS - UTILIZAÇÃO RECURSOS CELPE</t>
  </si>
  <si>
    <t>ACORDOS DE COOPERAÇÃO TÉCNICA</t>
  </si>
  <si>
    <t>ADESÃO A ARP Nº 001/2015 - PROCESSO Nº 64284.009671/2014-93 - COMANDO MILITAR DO NORDESTE - PREGÃO ELETRÔNICO Nº 026/2014.</t>
  </si>
  <si>
    <t>012/2015</t>
  </si>
  <si>
    <t>08.717.223/0001-86</t>
  </si>
  <si>
    <t>SERCOSERV SERVIÇOS TERCEIRIZADOS LTDA-EPP</t>
  </si>
  <si>
    <t xml:space="preserve">PRESTAÇÃO DE SERVIÇOS DE LIMPEZA E CONSERVAÇÃO PREDIAL </t>
  </si>
  <si>
    <t>PROCESSO Nº 175.2016.X.PE.126.SDEC - CPL PREGÃO ELETRÔNICO Nº 126/2016</t>
  </si>
  <si>
    <t>024/2016</t>
  </si>
  <si>
    <t>Após 2º termo de apostilamento o valor contratual mensal passa a ser de R$ 7.078,54 (mensais); em trâmite 2º TA de prorrogação de prazo</t>
  </si>
  <si>
    <t>Em tramitação na SAD pedido de reajuste contratual do montante B</t>
  </si>
  <si>
    <t>ANALISAR</t>
  </si>
  <si>
    <t>22.564.062/0001-69</t>
  </si>
  <si>
    <t>11.836.848/0001-71</t>
  </si>
  <si>
    <t>DIBASA COMÉRCIO E SERVIÇOS TÉCNICOS LTDA EPP</t>
  </si>
  <si>
    <t>008/2018</t>
  </si>
  <si>
    <t>JÚLIO CÉSAR ALVES DE ALMEIDA</t>
  </si>
  <si>
    <t xml:space="preserve">CONTRATOS- CUSTEIO </t>
  </si>
  <si>
    <t>CONTRATOS - SERVIÇOS E OBRAS</t>
  </si>
  <si>
    <t>08.372.087/0001-30</t>
  </si>
  <si>
    <t>PRESTAÇÃO DE SERVIÇO</t>
  </si>
  <si>
    <t>SERVIÇOS DE COLETA E ENTREGA DE DOCUMENTOS E PROCESSOS ATRAVES DE TÁXI E MOTOBOY</t>
  </si>
  <si>
    <t>PRESTAÇÃO DE SERVIÇOS DE MANUTENÇÃO PREVENTIVA E CORRETIVA EM APARELHOS DE AR CONDICIONADO</t>
  </si>
  <si>
    <t>PRESTAÇÃO DE SERVIÇO DE TAXI</t>
  </si>
  <si>
    <t>PRESTAÇÃO DE SERVIÇO DE COPEIRAGEM E COZIMENTO</t>
  </si>
  <si>
    <t>PRESTAÇÃO DE SERVIÇO DE MOTORISTAS</t>
  </si>
  <si>
    <t>PRESTAÇÃO DE SERVIÇO DE MANUTENÇÃO PREVENTIVA E CORRETIVA DE 01 (UM) ELEVADOR INSTALADO NO MARCO PERNAMBUCANO DA MODA – MPM</t>
  </si>
  <si>
    <t>PROCESSO LICITATÓRIO Nº. 0015/2018-CPL.SDEC – PREGÃO ELETRÔNICO Nº. 0015/2018</t>
  </si>
  <si>
    <t xml:space="preserve">ATA DE REGISTRO DE PREÇOS Nº 018.2018.SAD. </t>
  </si>
  <si>
    <t>PROCESSO LICITATÓRIO N°1049.2017.CCPLE-VI.PE.SAD.</t>
  </si>
  <si>
    <t>PROCESSO Nº 124.2017.II.PP.003.SAD - ATA DE REGISTRO DE PREÇOS CORPORATIVA Nº 017/2017</t>
  </si>
  <si>
    <t>PROCESSO LICITATÓRIO Nº 013/2017 – PREGÃO ELETRÔNICO Nº 003/2017</t>
  </si>
  <si>
    <t>9912448311 (NUMERO FORNECIDO PELOS CORREIOS)</t>
  </si>
  <si>
    <t>VIGÊNCIA DE 02/10/2018 até 01/10/2019</t>
  </si>
  <si>
    <t>VIGÊNCIA DE 01/09/2017 até 31/08/2018</t>
  </si>
  <si>
    <t>VIGÊNCIA DE 01/09/2018 até 31/08/2019</t>
  </si>
  <si>
    <t>VIGÊNCIA DE 19/11/2014 a 21/09/2015</t>
  </si>
  <si>
    <t xml:space="preserve">SUPRESSÃO DO VALOR DE R$1.058,28 E PRORROGAÇÃO DE 22/09/2015 a 21/09/2016 </t>
  </si>
  <si>
    <t xml:space="preserve">ACRÉSCIMO DO VALOR DE R$ 2.033,22 E PRORROGAÇÃO DE 22/09/2017 a 21/09/2018 </t>
  </si>
  <si>
    <t xml:space="preserve">SUBSTITUIÇÃO DA EMPRESA NUTRICASH PELA EMPRESA MAXIFROTA </t>
  </si>
  <si>
    <t>VIGÊNCIA DE 22/09/2018 A 21/09/2019</t>
  </si>
  <si>
    <t>VIGÊNCIA DE 31/03/2015 ATÉ 30/03/2020</t>
  </si>
  <si>
    <t>VIGÊNCIA DE 07/08/2015 ATÉ 07/08/2016</t>
  </si>
  <si>
    <t>VIGÊNCIA DE 08/08/2016 ATÉ 07/08/2017</t>
  </si>
  <si>
    <t>VIGÊNCIA DE 08/08/2017 ATÉ 07/08/2018</t>
  </si>
  <si>
    <t>VIGÊNCIA DE 08/08/2018 ATÉ 07/08/2019</t>
  </si>
  <si>
    <t>VIGÊNCIA DE 07/08/2015 ATÉ 06/08/2016</t>
  </si>
  <si>
    <t>VIGÊNCIA DE  01/08/2016 ATÉ 31/07/2017</t>
  </si>
  <si>
    <t>VIGÊNCIA DE 01/08/2017 ATÉ 31/07/2018</t>
  </si>
  <si>
    <t>VIGÊNCIA DE 01/08/2018 ATÉ 30/07/2019</t>
  </si>
  <si>
    <t>VIGÊNCIA DE  01/12/2016 ATÉ 30/11/2017</t>
  </si>
  <si>
    <t>VIGÊNCIA DE 01/12/2017 ATÉ 30/11/2018</t>
  </si>
  <si>
    <t>VIGÊNCIA DE  01/12/2018 ATÉ 30/11/2019</t>
  </si>
  <si>
    <t>VIGÊNCIA DE  22/03/2017 ATÉ 21/03/2018</t>
  </si>
  <si>
    <t>VIGÊNCIA DE 22/03/2018 ATÉ 21/03/2019</t>
  </si>
  <si>
    <t>VIGÊNCIA DE  22/03/2019 ATÉ 21/03/2020</t>
  </si>
  <si>
    <t>VIGÊNCIA DE 01/12/2018 ATÉ 01/12/2019</t>
  </si>
  <si>
    <t>VIGÊNCIA DE 01/10/2017 ATÉ 30/09/2018</t>
  </si>
  <si>
    <t xml:space="preserve">VIGÊNCIA DE 02/10/2018 ATÉ 01/10/2019 </t>
  </si>
  <si>
    <t>VIGÊNCIA DE 03/12/2018 ATÉ 02/12/2019</t>
  </si>
  <si>
    <t>VIGÊNCIA DE 26/12/2017 ATÉ 25/12/2018</t>
  </si>
  <si>
    <t>VIGÊNCIA DE 26/12/2018 ATÉ 25/12/2019</t>
  </si>
  <si>
    <t>VIGÊNCIA DE 11/06/2018 ATÉ 10/06/2019</t>
  </si>
  <si>
    <t>VIGÊNCIA DE 29/08/2018 ATÉ 28/08/2019</t>
  </si>
  <si>
    <t>VIGÊNCIA DE 15/03/2019 ATÉ 14/03/2020</t>
  </si>
  <si>
    <t>02 (DOIS) ANOS, A CONTAR DA DATA DA EMISSÃO DA O.S. PELA GCI</t>
  </si>
  <si>
    <t>001/2017 (CONTRATO DE GESTÃO)</t>
  </si>
  <si>
    <t>VIGÊNCIA DE 16/05/2017 ATÉ 31/12/2018</t>
  </si>
  <si>
    <t>VIGÊNCIA DE  16/05/2017 ATÉ 31/12/2018</t>
  </si>
  <si>
    <t>VIGÊNCIA DE 01/01/2019 ATÉ 31/03/2019</t>
  </si>
  <si>
    <t>VIGÊNCIA DE  01/04/2019 ATÉ 31/09/2019</t>
  </si>
  <si>
    <t>READEQUAÇÃO DAS METAS. SEM ONERAR O ORÇAMENTO DO CONTRATO MATER.</t>
  </si>
  <si>
    <t>READEQUAÇÃO E SUPRESSÃO DAS METAS.</t>
  </si>
  <si>
    <t>PRORROGAÇÃO E READEQUAÇÃO E SUPRESSSÃO DAS METAS.</t>
  </si>
  <si>
    <t>EXECUÇÃO DE SERVIÇOS DE ENGENHARIA CONSULTIVA PARA GERENCIAMENTO, SUPERVISÃO E FISCALIZAÇÃO DE DIVERSAS INSTALAÇÕES PARA SUPRIMENTO DE ENERGIA AO COMPLEXO INDUSTRIAL DA FIAT PERNAMBUCO</t>
  </si>
  <si>
    <t>FORNECIMENTO DOS EQUIPAMENTOS, MATERIAIS E SERVIÇOS (INCLUINDO OS PROJETOS EXECUTIVOS DETALHADOS), PARA IMPLANTAÇÃO DAS SEGUINTES INSTALAÇÕES PARA SUPRIMENTO DE ENERGIA ELÉTRICA DO COMPLEXO INDUSTRIAL FIAT EM  PERNAMBUCO: SUBESTAÇÃO FIAT-SECCIONADORA 230KV; SUBESTAÇÃO FIAT-TRANSFORMADORA 230/13,8KV - 150MVA; ADEQUAÇÕES NA SUBESTAÇÃO PAU FERRO (CHESF); LINK DE CONEXÃO DAS SUBESTAÇÕES FIAT-SECCIONADORA E TRANSFORMADORA; LINHA DE TRANSMISSÃO 230KV - CIRCUITO DUPLO - 32KM</t>
  </si>
  <si>
    <t>OBRAS E SERVIÇOS COMPLEMENTARES DO ACESSO VIÁRIO, VIA PERIMETRAL, DA FÁBRICA DA FIAT, NO MUNICÍPIO DE GOIANA/PE</t>
  </si>
  <si>
    <t>VIGÊNCIA DE 07/02/2019 ATÉ 06/06/2019</t>
  </si>
  <si>
    <t>VIGÊNCIA DE 30/09/2015 ATÉ A CONCLUSÃO DA OBRA</t>
  </si>
  <si>
    <t>VIGÊNCIA DE 01/03/2018 ATÉ 28/02/2019</t>
  </si>
  <si>
    <t>VIGÊNCIA DE 30/11/2018 ATÉ 21/10/2020</t>
  </si>
  <si>
    <t>VIGÊNCIA DE 11/10/2018 ATÉ 07/02/2019</t>
  </si>
  <si>
    <t>COOPERAÇÃO MÚTUA - AMPLIAÇÃO DA CONTRATAÇÃO DE MICRO E MINIGERAÇÃO DE ENERGIA NO ÂMBITO DO PROGRAMA PE SOLAR</t>
  </si>
  <si>
    <t>INSTRUMENTO JURÍDICO QUE POR SUA NATUREZA, NÃO EXIGE LICITAÇÃO. A MARCA DISTINTIVA DOS ACTs: NÃO ENVOLVE TRANSFERÊNCIA DE RECURSOS ENTRE OS PARTÍCIPES.</t>
  </si>
  <si>
    <t>CONF. CLÁUSULA SEXTA PODE SER PRORROGADO AUTOMATICAMENTE, ATÉ O LIMITE LEGAL, SE NÃO HOUVER MANIFESTAÇÃO EXPRESSA CONTRÁRIA DAS PARTES</t>
  </si>
  <si>
    <t>VIGÊNCIA DE 30/03/2000 ATÉ 30/03/2030</t>
  </si>
  <si>
    <t>VIGÊNCIA DE 30/03/2000 ATÉ 30/03/2031</t>
  </si>
  <si>
    <t>VIGÊNCIA DE 06/11/2014 ATÉ 31/03/2015</t>
  </si>
  <si>
    <t>VIGÊNCIA DE 01/04/2015 a 30/04/2016</t>
  </si>
  <si>
    <t>VIGÊNCIA DE 01/04/2016 a 30/04/2017</t>
  </si>
  <si>
    <t>VIGÊNCIA DE 01/04/2017 a 30/04/2018</t>
  </si>
  <si>
    <t>VIGÊNCIA DE 01/04/2018 a 30/04/2019</t>
  </si>
  <si>
    <t>REEQUILIBRIO</t>
  </si>
  <si>
    <t xml:space="preserve">CONTRATO DE COMPRA E VENDA DE AÇÕES DA CELPE, FIRMADO EM 23 DE FEVEREIRO DE 2000. </t>
  </si>
  <si>
    <t xml:space="preserve">CONTRATO DISPCIPLINADOR DE CUMPRIMENTO DAS OBRIGAÇÕES ESPECIAIS ASSUMIDAS NO CCVA.         </t>
  </si>
  <si>
    <t>POSIÇÃO EM:</t>
  </si>
  <si>
    <t>LIDERMAC CONSTRUÇÕES E EQUIPAMENTOS LTDA</t>
  </si>
  <si>
    <t>VIGÊNCIA DE 28/02/2019 ATÉ 28/02/2020</t>
  </si>
  <si>
    <t>10.875.828/0001-47</t>
  </si>
  <si>
    <t xml:space="preserve">MÁRCIO DO NASCIMENTO SILVA – ME </t>
  </si>
  <si>
    <t>PRESTAÇÃO DE SERVIÇO DE FORNECIMENTO DE BOTIJÕES DE ÁGUA MINERAL</t>
  </si>
  <si>
    <t>Dispensa de Licitação, Processo nº 0006.2019.CCD.DL.0005.SDEC</t>
  </si>
  <si>
    <t>002/2019</t>
  </si>
  <si>
    <t>VIGÊNCIA DE 01/04/2019 ATÉ 31/03/2020</t>
  </si>
  <si>
    <t>31/03/20120</t>
  </si>
  <si>
    <t>05.045.317/0001-68</t>
  </si>
  <si>
    <t>INTERAGI TECNOLOGIA LTDA</t>
  </si>
  <si>
    <t>PRESTAÇÃO DE SERVIÇOS TÉCNICOS DE MIGRAÇÃO DE DADOS, REPASSE TECNOLÓGICO, SUPORTE TÉCNICO, DESENVOLVIMENTO E MANUTENÇÃO DE PORTAIS E SITES ATRAVÉS DE SISTEMAS DE GESTÃO DE CONTEÚDO (CMS - CONTENT MANAGEMENT SYSTEM</t>
  </si>
  <si>
    <t>ATA DE REGISTRO DE PREÇOS Nº 008.2008.ATI - PREGÃO ELETRÔNICO Nº 0011/2018 - PROCESSO Nº 0019.2018.CCPLE-X.PE.0011.SAD.ATI</t>
  </si>
  <si>
    <t>003/2019</t>
  </si>
  <si>
    <t>VIGÊNCIA DE 30/04/2019 ATÉ 29/04/2020</t>
  </si>
  <si>
    <t>BRUNA SIQUEIRA CAMPOS BERNANDO E CLEYTON GONÇALVES DOS SANTOS</t>
  </si>
  <si>
    <t>VIGÊNCIA DE 01/12/2018 ATÉ 30/11/2019</t>
  </si>
  <si>
    <t>PRAZO</t>
  </si>
  <si>
    <t>TERMO ADITIVO PARA INCLUSÃO DE CLÁUSULA DE DOTAÇÃO ORÇAMENTÁRIA</t>
  </si>
  <si>
    <t>15.026.942/0001-16</t>
  </si>
  <si>
    <t>ELEVADORES VERSÁTIL LTDA</t>
  </si>
  <si>
    <t>PRESTAÇÃO DE SERVIÇOS DE MANUTENÇÃO PREVENTIVA E CORRETIVA EM 02 (DOIS) ELEVADORES DA SDEC</t>
  </si>
  <si>
    <t>PROCESSO LICITATÓRIO Nº 0001/2019.CPL.PE.0001.SDEC - PREGÃO ELETRÔNICO Nº 001/2019</t>
  </si>
  <si>
    <t>004/2019</t>
  </si>
  <si>
    <t>VIGÊNCIA DE 22/05/2019 ATÉ 21/05/2020</t>
  </si>
  <si>
    <t xml:space="preserve">OMAR DA COSTA CIRNE FILHO </t>
  </si>
  <si>
    <t xml:space="preserve">6º </t>
  </si>
  <si>
    <t>VIGÊNCIA DE 01/04/2019 A 30/04/2020</t>
  </si>
  <si>
    <t>VIGÊNCIA DE 01/06/2019 ATÉ 30/09/2019</t>
  </si>
  <si>
    <t>VIGÊNCIA DE 11/06/2019 ATÉ 10/06/2020</t>
  </si>
  <si>
    <t>DANIELLY WANDERLEY</t>
  </si>
  <si>
    <t>VIGÊNCIA DE 01/08/2019 ATÉ 31/07/2020</t>
  </si>
  <si>
    <t>41.041.013/0001-96</t>
  </si>
  <si>
    <t>M ILKA SANTOS</t>
  </si>
  <si>
    <t>PRESTAÇÃO DE SERVIÇOS GRÁFICOS DIVERSOS PARA ATENDER DE FORMA EVENTUAL A SDEC</t>
  </si>
  <si>
    <t>PROCESSO LICITATÓRIO Nº 0007.2019.CCD.DL.0006.SDEC</t>
  </si>
  <si>
    <t>005/2019</t>
  </si>
  <si>
    <t>VIGÊNCIA DE 26/07/2019 ATÉ 31/12/2019</t>
  </si>
  <si>
    <t>DANIELSON BORGES E SILVA</t>
  </si>
  <si>
    <t>SERVIÇOS DE LOCAÇÃO DE MÁQUINAS COPIADORAS</t>
  </si>
  <si>
    <t>JULIANA BORGES</t>
  </si>
  <si>
    <t>VIGÊNCIA DE 19/08/2019 ATÉ 18/08/2020</t>
  </si>
  <si>
    <t>006/2019</t>
  </si>
  <si>
    <t>PRESTAÇÃO DE SERVIÇOS DE FORNECIMENTO DE PASSAGENS AÉREAS</t>
  </si>
  <si>
    <t>ATA DE REGISTRO DE PREÇOS Nº 003.2019.SAD, o PREGÃO ELETRÔNICO Nº 0172/2018 e o PROCESSO Nº 0264.2018.CCPLE-XII.PE.0172.SAD</t>
  </si>
  <si>
    <t>BRASLUSO TURISMO LTDA</t>
  </si>
  <si>
    <t>09.480.880/0001-15</t>
  </si>
  <si>
    <t>VIGÊNCIA DE 08/08/2019 ATÉ 07/08/2020</t>
  </si>
  <si>
    <t>VIGÊENCIA DE 02/08/2019 ATÉ 29/01/2020</t>
  </si>
  <si>
    <t>VIGÊNCIA DE 29/08/2019 ATÉ 28/08/2020</t>
  </si>
  <si>
    <t>DANIELLY VARDERLEY</t>
  </si>
  <si>
    <t>DISTRATO CELEBRADO EM 01/08/2019 E PUBLICADO NO DOE 29/08/2019</t>
  </si>
  <si>
    <t>CONTRATO ENCERRADO</t>
  </si>
  <si>
    <t>PRESTAÇÃO DE SERVIÇOS DE PUBLICAÇÃO DE EDITAIS, AVISOS, EXTRATOS DE CONTRATOS E CONVÊNIOS E DEMAIS ATOS ADMINISTRATIVOS</t>
  </si>
  <si>
    <t>INEXIGIBILIDADE Nº 002/2019.SAD - PROCESSO Nº 0014.2019.CCPLE-X.IN.0002.SAD - ATA DE REGISTRO DE PREÇOS Nº 005.2019.SAD</t>
  </si>
  <si>
    <t>007/2019</t>
  </si>
  <si>
    <t>VIGÊNCIA DE 03/09/2019 ATÉ 02/09/2020</t>
  </si>
  <si>
    <t>MAJUPIRA CARVALHO DE ARAÚJO</t>
  </si>
  <si>
    <t>10.798.130/0001-75</t>
  </si>
  <si>
    <t>EDITORA JORNAL DO COMMERCIO</t>
  </si>
  <si>
    <t>PRESTAÇÃO DE SERVIÇO DE FORNECIMENTO DE 01 ASSINATURA DIÁRIA DE PERIÓDICO</t>
  </si>
  <si>
    <t xml:space="preserve">PROCESSO DE INEXIGIBILIDADE Nº 0009.2019.CCD.IN.0001.SDEC </t>
  </si>
  <si>
    <t>008/2019</t>
  </si>
  <si>
    <t>BRUNA SIQUEIRA CAMPOS</t>
  </si>
  <si>
    <t>6º</t>
  </si>
  <si>
    <t>VIGÊNCIA DE 22/09/2019 A 21/09/2020</t>
  </si>
  <si>
    <t>09.295.878/0001-76</t>
  </si>
  <si>
    <t>ANTARES COMUNICAÇÃO E REPRESENTAÇÕES</t>
  </si>
  <si>
    <t xml:space="preserve">PROCESSO DE INEXIGIBILIDADE Nº 0010.2019.CCD.IN.0002.SDEC </t>
  </si>
  <si>
    <t>009/2019</t>
  </si>
  <si>
    <t>VIGÊNCIA DE 13/09/2019 A 12/09/2020</t>
  </si>
  <si>
    <t xml:space="preserve">VIGÊNCIA DE 02/10/2019 ATÉ 01/10/2020 </t>
  </si>
  <si>
    <t>VIGÊNCIA DE 25/09/2019 ATÉ 23/09/2020</t>
  </si>
  <si>
    <t>2 - ENCERRADO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</si>
</sst>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 &quot;#,##0.00_);[Red]\(&quot;R$ &quot;#,##0.00\)"/>
    <numFmt numFmtId="165" formatCode="_(* #,##0.00_);_(* \(#,##0.00\);_(* &quot;-&quot;??_);_(@_)"/>
    <numFmt numFmtId="166" formatCode="[$R$]#,##0.00"/>
    <numFmt numFmtId="167" formatCode="_-[$R$-416]\ * #,##0.00_-;\-[$R$-416]\ * #,##0.00_-;_-[$R$-416]\ * &quot;-&quot;??_-;_-@_-"/>
    <numFmt numFmtId="168" formatCode="[$R$-416]\ #,##0.00"/>
    <numFmt numFmtId="169" formatCode="&quot;R$&quot;\ #,##0.00"/>
  </numFmts>
  <fonts count="21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0" tint="-0.1499984740745262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C9DAF8"/>
        <bgColor rgb="FFC9DAF8"/>
      </patternFill>
    </fill>
    <fill>
      <patternFill patternType="solid">
        <fgColor rgb="FFEA9999"/>
        <bgColor rgb="FFEA9999"/>
      </patternFill>
    </fill>
    <fill>
      <patternFill patternType="solid">
        <fgColor rgb="FFB6D7A8"/>
        <bgColor rgb="FFB6D7A8"/>
      </patternFill>
    </fill>
    <fill>
      <patternFill patternType="solid">
        <fgColor rgb="FFFFE599"/>
        <bgColor rgb="FFFFE599"/>
      </patternFill>
    </fill>
    <fill>
      <patternFill patternType="solid">
        <fgColor rgb="FF00FF00"/>
        <bgColor rgb="FF00FF00"/>
      </patternFill>
    </fill>
    <fill>
      <patternFill patternType="solid">
        <fgColor rgb="FFF4CCCC"/>
        <bgColor rgb="FFF4CCCC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B8CCE4"/>
      </patternFill>
    </fill>
    <fill>
      <patternFill patternType="solid">
        <fgColor theme="3" tint="0.79998168889431442"/>
        <bgColor rgb="FFC9DAF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rgb="FF00FF00"/>
      </patternFill>
    </fill>
  </fills>
  <borders count="44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1"/>
      </left>
      <right/>
      <top style="medium">
        <color rgb="FF000001"/>
      </top>
      <bottom style="medium">
        <color rgb="FF000001"/>
      </bottom>
      <diagonal/>
    </border>
    <border>
      <left/>
      <right style="medium">
        <color rgb="FF000001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1"/>
      </top>
      <bottom style="medium">
        <color rgb="FF00000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79">
    <xf numFmtId="0" fontId="0" fillId="0" borderId="0" xfId="0" applyFont="1" applyAlignment="1"/>
    <xf numFmtId="0" fontId="3" fillId="0" borderId="0" xfId="0" applyFont="1" applyAlignment="1"/>
    <xf numFmtId="0" fontId="4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wrapText="1"/>
    </xf>
    <xf numFmtId="14" fontId="6" fillId="14" borderId="13" xfId="0" applyNumberFormat="1" applyFont="1" applyFill="1" applyBorder="1" applyAlignment="1">
      <alignment horizontal="center" vertical="center" wrapText="1"/>
    </xf>
    <xf numFmtId="14" fontId="8" fillId="14" borderId="13" xfId="0" applyNumberFormat="1" applyFont="1" applyFill="1" applyBorder="1" applyAlignment="1">
      <alignment horizontal="center" vertical="center"/>
    </xf>
    <xf numFmtId="14" fontId="8" fillId="0" borderId="13" xfId="0" applyNumberFormat="1" applyFont="1" applyBorder="1" applyAlignment="1">
      <alignment horizontal="center" vertical="center"/>
    </xf>
    <xf numFmtId="167" fontId="8" fillId="14" borderId="13" xfId="1" applyNumberFormat="1" applyFont="1" applyFill="1" applyBorder="1" applyAlignment="1">
      <alignment horizontal="center" vertical="center" wrapText="1"/>
    </xf>
    <xf numFmtId="14" fontId="6" fillId="14" borderId="10" xfId="0" applyNumberFormat="1" applyFont="1" applyFill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 applyFill="1" applyAlignment="1"/>
    <xf numFmtId="0" fontId="8" fillId="14" borderId="0" xfId="0" applyFont="1" applyFill="1" applyAlignment="1"/>
    <xf numFmtId="8" fontId="8" fillId="0" borderId="13" xfId="0" applyNumberFormat="1" applyFont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/>
    </xf>
    <xf numFmtId="0" fontId="8" fillId="0" borderId="13" xfId="0" applyFont="1" applyBorder="1" applyAlignment="1"/>
    <xf numFmtId="14" fontId="8" fillId="14" borderId="19" xfId="0" applyNumberFormat="1" applyFont="1" applyFill="1" applyBorder="1" applyAlignment="1">
      <alignment horizontal="center" vertical="center"/>
    </xf>
    <xf numFmtId="0" fontId="8" fillId="14" borderId="29" xfId="0" applyFont="1" applyFill="1" applyBorder="1" applyAlignment="1">
      <alignment horizontal="center" vertical="center" wrapText="1"/>
    </xf>
    <xf numFmtId="0" fontId="8" fillId="14" borderId="30" xfId="0" applyFont="1" applyFill="1" applyBorder="1" applyAlignment="1">
      <alignment horizontal="center" vertical="center" wrapText="1"/>
    </xf>
    <xf numFmtId="0" fontId="6" fillId="14" borderId="31" xfId="0" applyFont="1" applyFill="1" applyBorder="1" applyAlignment="1">
      <alignment horizontal="center" vertical="center" wrapText="1"/>
    </xf>
    <xf numFmtId="14" fontId="6" fillId="14" borderId="32" xfId="0" applyNumberFormat="1" applyFont="1" applyFill="1" applyBorder="1" applyAlignment="1">
      <alignment horizontal="center" vertical="center" wrapText="1"/>
    </xf>
    <xf numFmtId="14" fontId="6" fillId="14" borderId="29" xfId="0" applyNumberFormat="1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6" fillId="14" borderId="13" xfId="0" applyFont="1" applyFill="1" applyBorder="1" applyAlignment="1">
      <alignment horizontal="center" vertical="center" wrapText="1"/>
    </xf>
    <xf numFmtId="166" fontId="8" fillId="14" borderId="34" xfId="0" applyNumberFormat="1" applyFont="1" applyFill="1" applyBorder="1" applyAlignment="1">
      <alignment vertical="center" wrapText="1"/>
    </xf>
    <xf numFmtId="0" fontId="8" fillId="0" borderId="19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166" fontId="8" fillId="0" borderId="33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/>
    </xf>
    <xf numFmtId="166" fontId="8" fillId="0" borderId="10" xfId="0" applyNumberFormat="1" applyFont="1" applyFill="1" applyBorder="1" applyAlignment="1">
      <alignment vertical="center" wrapText="1"/>
    </xf>
    <xf numFmtId="0" fontId="8" fillId="14" borderId="13" xfId="0" applyFont="1" applyFill="1" applyBorder="1" applyAlignment="1">
      <alignment vertical="center"/>
    </xf>
    <xf numFmtId="0" fontId="3" fillId="14" borderId="13" xfId="0" applyFont="1" applyFill="1" applyBorder="1" applyAlignment="1"/>
    <xf numFmtId="0" fontId="3" fillId="14" borderId="0" xfId="0" applyFont="1" applyFill="1" applyBorder="1" applyAlignment="1"/>
    <xf numFmtId="0" fontId="3" fillId="0" borderId="0" xfId="0" applyFont="1" applyAlignment="1"/>
    <xf numFmtId="0" fontId="11" fillId="14" borderId="0" xfId="0" applyFont="1" applyFill="1" applyBorder="1" applyAlignment="1"/>
    <xf numFmtId="0" fontId="11" fillId="13" borderId="0" xfId="0" applyFont="1" applyFill="1" applyBorder="1" applyAlignment="1"/>
    <xf numFmtId="0" fontId="11" fillId="0" borderId="0" xfId="0" applyFont="1" applyAlignment="1"/>
    <xf numFmtId="0" fontId="4" fillId="0" borderId="5" xfId="0" applyFont="1" applyFill="1" applyBorder="1" applyAlignment="1">
      <alignment horizontal="center" vertical="center" wrapText="1" readingOrder="1"/>
    </xf>
    <xf numFmtId="0" fontId="12" fillId="0" borderId="16" xfId="0" applyFont="1" applyBorder="1"/>
    <xf numFmtId="14" fontId="4" fillId="0" borderId="16" xfId="0" applyNumberFormat="1" applyFont="1" applyFill="1" applyBorder="1" applyAlignment="1">
      <alignment horizontal="center" vertical="center" wrapText="1" readingOrder="1"/>
    </xf>
    <xf numFmtId="0" fontId="4" fillId="0" borderId="9" xfId="0" applyFont="1" applyBorder="1" applyAlignment="1">
      <alignment horizontal="center" vertical="center" wrapText="1" readingOrder="1"/>
    </xf>
    <xf numFmtId="0" fontId="4" fillId="0" borderId="18" xfId="0" applyFont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 wrapText="1" readingOrder="1"/>
    </xf>
    <xf numFmtId="0" fontId="6" fillId="14" borderId="13" xfId="0" applyFont="1" applyFill="1" applyBorder="1" applyAlignment="1">
      <alignment horizontal="center" vertical="center"/>
    </xf>
    <xf numFmtId="0" fontId="9" fillId="15" borderId="19" xfId="0" applyFont="1" applyFill="1" applyBorder="1" applyAlignment="1">
      <alignment horizontal="center" vertical="center" wrapText="1"/>
    </xf>
    <xf numFmtId="44" fontId="8" fillId="14" borderId="13" xfId="1" applyFont="1" applyFill="1" applyBorder="1" applyAlignment="1">
      <alignment horizontal="center" vertical="center" wrapText="1"/>
    </xf>
    <xf numFmtId="0" fontId="6" fillId="14" borderId="13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 readingOrder="1"/>
    </xf>
    <xf numFmtId="0" fontId="8" fillId="13" borderId="0" xfId="0" applyFont="1" applyFill="1" applyBorder="1" applyAlignment="1"/>
    <xf numFmtId="0" fontId="9" fillId="0" borderId="5" xfId="0" applyFont="1" applyFill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 wrapText="1"/>
    </xf>
    <xf numFmtId="0" fontId="13" fillId="9" borderId="7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center" vertical="center"/>
    </xf>
    <xf numFmtId="167" fontId="8" fillId="0" borderId="0" xfId="0" applyNumberFormat="1" applyFont="1" applyAlignment="1"/>
    <xf numFmtId="167" fontId="8" fillId="14" borderId="13" xfId="0" applyNumberFormat="1" applyFont="1" applyFill="1" applyBorder="1" applyAlignment="1">
      <alignment vertical="center"/>
    </xf>
    <xf numFmtId="14" fontId="8" fillId="0" borderId="18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 wrapText="1"/>
    </xf>
    <xf numFmtId="0" fontId="6" fillId="14" borderId="13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8" fillId="14" borderId="17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/>
    <xf numFmtId="0" fontId="9" fillId="0" borderId="13" xfId="0" applyFont="1" applyBorder="1" applyAlignment="1">
      <alignment horizontal="center" vertical="center" wrapText="1" readingOrder="1"/>
    </xf>
    <xf numFmtId="17" fontId="8" fillId="14" borderId="13" xfId="0" applyNumberFormat="1" applyFont="1" applyFill="1" applyBorder="1" applyAlignment="1">
      <alignment vertical="center"/>
    </xf>
    <xf numFmtId="0" fontId="9" fillId="15" borderId="13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 readingOrder="1"/>
    </xf>
    <xf numFmtId="0" fontId="8" fillId="0" borderId="0" xfId="0" applyFont="1" applyAlignment="1"/>
    <xf numFmtId="0" fontId="9" fillId="0" borderId="18" xfId="0" applyFont="1" applyBorder="1" applyAlignment="1">
      <alignment horizontal="center" vertical="center" wrapText="1" readingOrder="1"/>
    </xf>
    <xf numFmtId="0" fontId="9" fillId="6" borderId="13" xfId="0" applyFont="1" applyFill="1" applyBorder="1" applyAlignment="1">
      <alignment horizontal="center" vertical="center"/>
    </xf>
    <xf numFmtId="0" fontId="13" fillId="8" borderId="13" xfId="0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/>
    </xf>
    <xf numFmtId="0" fontId="8" fillId="0" borderId="39" xfId="0" applyFont="1" applyBorder="1" applyAlignment="1"/>
    <xf numFmtId="0" fontId="8" fillId="14" borderId="0" xfId="0" applyFont="1" applyFill="1" applyBorder="1" applyAlignment="1"/>
    <xf numFmtId="166" fontId="8" fillId="14" borderId="13" xfId="0" applyNumberFormat="1" applyFont="1" applyFill="1" applyBorder="1" applyAlignment="1">
      <alignment vertical="center" wrapText="1"/>
    </xf>
    <xf numFmtId="0" fontId="8" fillId="14" borderId="34" xfId="0" applyFont="1" applyFill="1" applyBorder="1" applyAlignment="1">
      <alignment horizontal="center" vertical="center" wrapText="1"/>
    </xf>
    <xf numFmtId="0" fontId="6" fillId="14" borderId="27" xfId="0" applyFont="1" applyFill="1" applyBorder="1" applyAlignment="1">
      <alignment horizontal="center" vertical="center" wrapText="1"/>
    </xf>
    <xf numFmtId="14" fontId="6" fillId="14" borderId="28" xfId="0" applyNumberFormat="1" applyFont="1" applyFill="1" applyBorder="1" applyAlignment="1">
      <alignment horizontal="center" vertical="center" wrapText="1"/>
    </xf>
    <xf numFmtId="14" fontId="6" fillId="14" borderId="12" xfId="0" applyNumberFormat="1" applyFont="1" applyFill="1" applyBorder="1" applyAlignment="1">
      <alignment horizontal="center" vertical="center" wrapText="1"/>
    </xf>
    <xf numFmtId="14" fontId="6" fillId="14" borderId="25" xfId="0" applyNumberFormat="1" applyFont="1" applyFill="1" applyBorder="1" applyAlignment="1">
      <alignment horizontal="center" vertical="center" wrapText="1"/>
    </xf>
    <xf numFmtId="0" fontId="8" fillId="14" borderId="25" xfId="0" applyFont="1" applyFill="1" applyBorder="1" applyAlignment="1">
      <alignment horizontal="center" vertical="center" wrapText="1"/>
    </xf>
    <xf numFmtId="169" fontId="8" fillId="14" borderId="13" xfId="0" applyNumberFormat="1" applyFont="1" applyFill="1" applyBorder="1" applyAlignment="1">
      <alignment horizontal="center" vertical="center" wrapText="1"/>
    </xf>
    <xf numFmtId="169" fontId="8" fillId="0" borderId="19" xfId="0" applyNumberFormat="1" applyFont="1" applyFill="1" applyBorder="1" applyAlignment="1">
      <alignment horizontal="center" vertical="center"/>
    </xf>
    <xf numFmtId="14" fontId="8" fillId="14" borderId="10" xfId="0" applyNumberFormat="1" applyFont="1" applyFill="1" applyBorder="1" applyAlignment="1">
      <alignment horizontal="center" vertical="center"/>
    </xf>
    <xf numFmtId="169" fontId="8" fillId="0" borderId="10" xfId="0" applyNumberFormat="1" applyFont="1" applyFill="1" applyBorder="1" applyAlignment="1">
      <alignment horizontal="center" vertical="center"/>
    </xf>
    <xf numFmtId="168" fontId="9" fillId="0" borderId="10" xfId="0" applyNumberFormat="1" applyFont="1" applyFill="1" applyBorder="1" applyAlignment="1">
      <alignment vertical="center" wrapText="1"/>
    </xf>
    <xf numFmtId="0" fontId="9" fillId="0" borderId="16" xfId="0" applyFont="1" applyBorder="1" applyAlignment="1">
      <alignment horizontal="left" vertical="center"/>
    </xf>
    <xf numFmtId="0" fontId="9" fillId="0" borderId="18" xfId="0" applyFont="1" applyBorder="1" applyAlignment="1">
      <alignment vertical="center" wrapText="1"/>
    </xf>
    <xf numFmtId="0" fontId="9" fillId="0" borderId="5" xfId="0" applyFont="1" applyFill="1" applyBorder="1" applyAlignment="1">
      <alignment horizontal="left" vertical="center" wrapText="1" readingOrder="1"/>
    </xf>
    <xf numFmtId="14" fontId="9" fillId="0" borderId="16" xfId="0" applyNumberFormat="1" applyFont="1" applyFill="1" applyBorder="1" applyAlignment="1">
      <alignment horizontal="center" vertical="center" wrapText="1" readingOrder="1"/>
    </xf>
    <xf numFmtId="0" fontId="8" fillId="14" borderId="33" xfId="0" applyFont="1" applyFill="1" applyBorder="1" applyAlignment="1">
      <alignment horizontal="center" vertical="center" wrapText="1"/>
    </xf>
    <xf numFmtId="0" fontId="15" fillId="0" borderId="0" xfId="0" applyFont="1" applyAlignment="1"/>
    <xf numFmtId="0" fontId="14" fillId="0" borderId="9" xfId="0" applyFont="1" applyBorder="1" applyAlignment="1">
      <alignment horizontal="center" vertical="center" wrapText="1" readingOrder="1"/>
    </xf>
    <xf numFmtId="165" fontId="16" fillId="7" borderId="11" xfId="0" applyNumberFormat="1" applyFont="1" applyFill="1" applyBorder="1" applyAlignment="1">
      <alignment horizontal="center" vertical="center"/>
    </xf>
    <xf numFmtId="0" fontId="15" fillId="0" borderId="0" xfId="0" applyFont="1" applyFill="1" applyAlignment="1"/>
    <xf numFmtId="165" fontId="16" fillId="5" borderId="11" xfId="0" applyNumberFormat="1" applyFont="1" applyFill="1" applyBorder="1" applyAlignment="1">
      <alignment horizontal="center" vertical="center"/>
    </xf>
    <xf numFmtId="0" fontId="15" fillId="14" borderId="13" xfId="0" applyFont="1" applyFill="1" applyBorder="1" applyAlignment="1">
      <alignment horizontal="center" vertical="center" wrapText="1"/>
    </xf>
    <xf numFmtId="0" fontId="15" fillId="11" borderId="0" xfId="0" applyFont="1" applyFill="1" applyAlignment="1"/>
    <xf numFmtId="0" fontId="17" fillId="0" borderId="0" xfId="0" applyFont="1" applyFill="1" applyAlignment="1">
      <alignment vertical="center"/>
    </xf>
    <xf numFmtId="0" fontId="17" fillId="17" borderId="0" xfId="0" applyFont="1" applyFill="1" applyAlignment="1">
      <alignment vertical="center"/>
    </xf>
    <xf numFmtId="0" fontId="15" fillId="14" borderId="0" xfId="0" applyFont="1" applyFill="1" applyAlignment="1"/>
    <xf numFmtId="0" fontId="15" fillId="11" borderId="13" xfId="0" applyFont="1" applyFill="1" applyBorder="1" applyAlignment="1">
      <alignment horizontal="center" vertical="center" wrapText="1"/>
    </xf>
    <xf numFmtId="0" fontId="15" fillId="20" borderId="0" xfId="0" applyFont="1" applyFill="1" applyAlignment="1"/>
    <xf numFmtId="0" fontId="15" fillId="0" borderId="13" xfId="0" applyFont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3" xfId="0" applyFont="1" applyBorder="1" applyAlignment="1"/>
    <xf numFmtId="14" fontId="6" fillId="0" borderId="13" xfId="0" applyNumberFormat="1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9" fillId="15" borderId="17" xfId="0" applyFont="1" applyFill="1" applyBorder="1" applyAlignment="1">
      <alignment horizontal="center" vertical="center" wrapText="1"/>
    </xf>
    <xf numFmtId="17" fontId="8" fillId="14" borderId="13" xfId="0" applyNumberFormat="1" applyFont="1" applyFill="1" applyBorder="1" applyAlignment="1">
      <alignment horizontal="center" vertical="center"/>
    </xf>
    <xf numFmtId="44" fontId="8" fillId="14" borderId="13" xfId="1" applyFont="1" applyFill="1" applyBorder="1" applyAlignment="1">
      <alignment horizontal="center" vertical="center"/>
    </xf>
    <xf numFmtId="14" fontId="8" fillId="14" borderId="13" xfId="0" applyNumberFormat="1" applyFont="1" applyFill="1" applyBorder="1" applyAlignment="1">
      <alignment horizontal="center" vertical="center" wrapText="1"/>
    </xf>
    <xf numFmtId="0" fontId="8" fillId="14" borderId="13" xfId="0" applyFont="1" applyFill="1" applyBorder="1" applyAlignment="1"/>
    <xf numFmtId="8" fontId="8" fillId="14" borderId="13" xfId="0" applyNumberFormat="1" applyFont="1" applyFill="1" applyBorder="1" applyAlignment="1">
      <alignment horizontal="center" vertical="center"/>
    </xf>
    <xf numFmtId="0" fontId="8" fillId="21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14" fontId="8" fillId="0" borderId="13" xfId="0" applyNumberFormat="1" applyFont="1" applyFill="1" applyBorder="1" applyAlignment="1">
      <alignment horizontal="center" vertical="center"/>
    </xf>
    <xf numFmtId="166" fontId="8" fillId="0" borderId="13" xfId="0" applyNumberFormat="1" applyFont="1" applyFill="1" applyBorder="1" applyAlignment="1">
      <alignment vertical="center" wrapText="1"/>
    </xf>
    <xf numFmtId="4" fontId="8" fillId="14" borderId="13" xfId="0" applyNumberFormat="1" applyFont="1" applyFill="1" applyBorder="1" applyAlignment="1">
      <alignment horizontal="center" vertical="center" wrapText="1"/>
    </xf>
    <xf numFmtId="0" fontId="9" fillId="14" borderId="13" xfId="0" applyFont="1" applyFill="1" applyBorder="1" applyAlignment="1">
      <alignment horizontal="center" vertical="center" wrapText="1"/>
    </xf>
    <xf numFmtId="164" fontId="8" fillId="14" borderId="13" xfId="0" applyNumberFormat="1" applyFont="1" applyFill="1" applyBorder="1" applyAlignment="1">
      <alignment horizontal="center" vertical="center"/>
    </xf>
    <xf numFmtId="164" fontId="8" fillId="14" borderId="13" xfId="0" applyNumberFormat="1" applyFont="1" applyFill="1" applyBorder="1" applyAlignment="1">
      <alignment vertical="center"/>
    </xf>
    <xf numFmtId="164" fontId="8" fillId="14" borderId="13" xfId="0" applyNumberFormat="1" applyFont="1" applyFill="1" applyBorder="1" applyAlignment="1">
      <alignment horizontal="center" vertical="center" wrapText="1"/>
    </xf>
    <xf numFmtId="0" fontId="9" fillId="11" borderId="13" xfId="0" applyFont="1" applyFill="1" applyBorder="1" applyAlignment="1">
      <alignment horizontal="center" vertical="center" wrapText="1"/>
    </xf>
    <xf numFmtId="14" fontId="8" fillId="0" borderId="13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/>
    <xf numFmtId="8" fontId="8" fillId="0" borderId="13" xfId="0" applyNumberFormat="1" applyFont="1" applyFill="1" applyBorder="1" applyAlignment="1">
      <alignment horizontal="center" vertical="center"/>
    </xf>
    <xf numFmtId="8" fontId="8" fillId="0" borderId="13" xfId="0" applyNumberFormat="1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/>
    </xf>
    <xf numFmtId="14" fontId="18" fillId="14" borderId="13" xfId="0" applyNumberFormat="1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 wrapText="1"/>
    </xf>
    <xf numFmtId="14" fontId="18" fillId="14" borderId="13" xfId="0" applyNumberFormat="1" applyFont="1" applyFill="1" applyBorder="1" applyAlignment="1">
      <alignment horizontal="center" vertical="center"/>
    </xf>
    <xf numFmtId="0" fontId="18" fillId="14" borderId="13" xfId="0" applyFont="1" applyFill="1" applyBorder="1" applyAlignment="1"/>
    <xf numFmtId="8" fontId="18" fillId="14" borderId="13" xfId="0" applyNumberFormat="1" applyFont="1" applyFill="1" applyBorder="1" applyAlignment="1">
      <alignment horizontal="center" vertical="center" wrapText="1"/>
    </xf>
    <xf numFmtId="8" fontId="18" fillId="14" borderId="13" xfId="0" applyNumberFormat="1" applyFont="1" applyFill="1" applyBorder="1" applyAlignment="1">
      <alignment horizontal="center" vertical="center"/>
    </xf>
    <xf numFmtId="0" fontId="8" fillId="14" borderId="13" xfId="0" applyNumberFormat="1" applyFont="1" applyFill="1" applyBorder="1" applyAlignment="1">
      <alignment horizontal="center" vertical="center"/>
    </xf>
    <xf numFmtId="0" fontId="8" fillId="14" borderId="13" xfId="0" applyNumberFormat="1" applyFont="1" applyFill="1" applyBorder="1" applyAlignment="1">
      <alignment horizontal="center" vertical="center" wrapText="1"/>
    </xf>
    <xf numFmtId="167" fontId="8" fillId="14" borderId="13" xfId="0" applyNumberFormat="1" applyFont="1" applyFill="1" applyBorder="1" applyAlignment="1">
      <alignment horizontal="center" vertical="center" wrapText="1"/>
    </xf>
    <xf numFmtId="0" fontId="19" fillId="15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167" fontId="8" fillId="0" borderId="13" xfId="0" applyNumberFormat="1" applyFont="1" applyFill="1" applyBorder="1" applyAlignment="1">
      <alignment horizontal="left" vertical="center" wrapText="1"/>
    </xf>
    <xf numFmtId="0" fontId="8" fillId="14" borderId="16" xfId="0" applyFont="1" applyFill="1" applyBorder="1" applyAlignment="1">
      <alignment horizontal="center" vertical="center" wrapText="1"/>
    </xf>
    <xf numFmtId="0" fontId="15" fillId="14" borderId="0" xfId="0" applyFont="1" applyFill="1" applyBorder="1" applyAlignment="1">
      <alignment horizontal="center"/>
    </xf>
    <xf numFmtId="0" fontId="15" fillId="13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8" fillId="0" borderId="13" xfId="0" applyFont="1" applyFill="1" applyBorder="1" applyAlignment="1">
      <alignment horizontal="center" vertical="center" wrapText="1"/>
    </xf>
    <xf numFmtId="0" fontId="19" fillId="15" borderId="13" xfId="0" applyFont="1" applyFill="1" applyBorder="1" applyAlignment="1">
      <alignment horizontal="center" vertical="center"/>
    </xf>
    <xf numFmtId="0" fontId="6" fillId="14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center" vertical="center" wrapText="1"/>
    </xf>
    <xf numFmtId="14" fontId="6" fillId="0" borderId="10" xfId="0" applyNumberFormat="1" applyFont="1" applyFill="1" applyBorder="1" applyAlignment="1">
      <alignment horizontal="center" vertical="center" wrapText="1"/>
    </xf>
    <xf numFmtId="14" fontId="6" fillId="0" borderId="7" xfId="0" applyNumberFormat="1" applyFont="1" applyFill="1" applyBorder="1" applyAlignment="1">
      <alignment horizontal="center" vertical="center" wrapText="1"/>
    </xf>
    <xf numFmtId="0" fontId="6" fillId="14" borderId="13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wrapText="1"/>
    </xf>
    <xf numFmtId="8" fontId="8" fillId="0" borderId="0" xfId="0" applyNumberFormat="1" applyFont="1" applyAlignment="1">
      <alignment horizontal="center" vertical="center"/>
    </xf>
    <xf numFmtId="8" fontId="8" fillId="0" borderId="13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wrapText="1"/>
    </xf>
    <xf numFmtId="0" fontId="8" fillId="0" borderId="13" xfId="0" applyFont="1" applyBorder="1" applyAlignment="1">
      <alignment vertical="center"/>
    </xf>
    <xf numFmtId="0" fontId="19" fillId="15" borderId="13" xfId="0" applyFont="1" applyFill="1" applyBorder="1" applyAlignment="1">
      <alignment horizontal="center" vertical="center"/>
    </xf>
    <xf numFmtId="0" fontId="8" fillId="14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/>
    </xf>
    <xf numFmtId="0" fontId="8" fillId="0" borderId="0" xfId="0" applyFont="1" applyAlignment="1"/>
    <xf numFmtId="0" fontId="8" fillId="0" borderId="13" xfId="0" applyFont="1" applyFill="1" applyBorder="1" applyAlignment="1">
      <alignment vertical="center"/>
    </xf>
    <xf numFmtId="0" fontId="20" fillId="14" borderId="41" xfId="0" applyFont="1" applyFill="1" applyBorder="1" applyAlignment="1">
      <alignment vertical="center"/>
    </xf>
    <xf numFmtId="0" fontId="18" fillId="14" borderId="40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vertical="center"/>
    </xf>
    <xf numFmtId="167" fontId="18" fillId="14" borderId="13" xfId="0" applyNumberFormat="1" applyFont="1" applyFill="1" applyBorder="1" applyAlignment="1">
      <alignment horizontal="left" vertical="center" wrapText="1"/>
    </xf>
    <xf numFmtId="0" fontId="18" fillId="14" borderId="16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19" fillId="15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18" fillId="14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/>
    </xf>
    <xf numFmtId="0" fontId="19" fillId="15" borderId="13" xfId="0" applyFont="1" applyFill="1" applyBorder="1" applyAlignment="1">
      <alignment horizontal="center" vertical="center"/>
    </xf>
    <xf numFmtId="0" fontId="8" fillId="14" borderId="13" xfId="0" applyFont="1" applyFill="1" applyBorder="1" applyAlignment="1">
      <alignment horizontal="center" vertical="center"/>
    </xf>
    <xf numFmtId="0" fontId="19" fillId="15" borderId="13" xfId="0" applyFont="1" applyFill="1" applyBorder="1" applyAlignment="1">
      <alignment horizontal="center" vertical="center"/>
    </xf>
    <xf numFmtId="0" fontId="8" fillId="14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/>
    </xf>
    <xf numFmtId="164" fontId="8" fillId="14" borderId="13" xfId="0" applyNumberFormat="1" applyFont="1" applyFill="1" applyBorder="1" applyAlignment="1">
      <alignment horizontal="center" vertical="center"/>
    </xf>
    <xf numFmtId="0" fontId="8" fillId="14" borderId="13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/>
    </xf>
    <xf numFmtId="164" fontId="8" fillId="14" borderId="13" xfId="0" applyNumberFormat="1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wrapText="1"/>
    </xf>
    <xf numFmtId="0" fontId="18" fillId="14" borderId="42" xfId="0" applyFont="1" applyFill="1" applyBorder="1" applyAlignment="1">
      <alignment horizontal="center" vertical="center" wrapText="1"/>
    </xf>
    <xf numFmtId="44" fontId="8" fillId="0" borderId="0" xfId="1" applyFont="1" applyAlignment="1">
      <alignment vertical="center"/>
    </xf>
    <xf numFmtId="44" fontId="8" fillId="0" borderId="19" xfId="1" applyFont="1" applyBorder="1" applyAlignment="1">
      <alignment vertical="center"/>
    </xf>
    <xf numFmtId="0" fontId="19" fillId="15" borderId="13" xfId="0" applyFont="1" applyFill="1" applyBorder="1" applyAlignment="1">
      <alignment horizontal="center" vertical="center"/>
    </xf>
    <xf numFmtId="0" fontId="18" fillId="14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/>
    </xf>
    <xf numFmtId="0" fontId="8" fillId="14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/>
    </xf>
    <xf numFmtId="0" fontId="19" fillId="15" borderId="13" xfId="0" applyFont="1" applyFill="1" applyBorder="1" applyAlignment="1">
      <alignment horizontal="center" vertical="center"/>
    </xf>
    <xf numFmtId="0" fontId="19" fillId="15" borderId="13" xfId="0" applyFont="1" applyFill="1" applyBorder="1" applyAlignment="1">
      <alignment horizontal="center" vertical="center"/>
    </xf>
    <xf numFmtId="0" fontId="8" fillId="14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/>
    </xf>
    <xf numFmtId="0" fontId="8" fillId="0" borderId="43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6" fillId="14" borderId="19" xfId="0" applyFont="1" applyFill="1" applyBorder="1" applyAlignment="1">
      <alignment horizontal="center" vertical="center" wrapText="1"/>
    </xf>
    <xf numFmtId="0" fontId="6" fillId="14" borderId="17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19" fillId="15" borderId="19" xfId="0" applyFont="1" applyFill="1" applyBorder="1" applyAlignment="1">
      <alignment horizontal="center" vertical="center"/>
    </xf>
    <xf numFmtId="0" fontId="19" fillId="15" borderId="17" xfId="0" applyFont="1" applyFill="1" applyBorder="1" applyAlignment="1">
      <alignment horizontal="center" vertical="center"/>
    </xf>
    <xf numFmtId="0" fontId="8" fillId="14" borderId="13" xfId="0" applyFont="1" applyFill="1" applyBorder="1" applyAlignment="1">
      <alignment horizontal="center" vertical="center"/>
    </xf>
    <xf numFmtId="0" fontId="8" fillId="14" borderId="13" xfId="0" applyFont="1" applyFill="1" applyBorder="1" applyAlignment="1">
      <alignment horizontal="center"/>
    </xf>
    <xf numFmtId="0" fontId="19" fillId="15" borderId="13" xfId="0" applyFont="1" applyFill="1" applyBorder="1" applyAlignment="1">
      <alignment horizontal="center" vertical="center"/>
    </xf>
    <xf numFmtId="0" fontId="8" fillId="14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6" fillId="14" borderId="13" xfId="0" applyFont="1" applyFill="1" applyBorder="1" applyAlignment="1">
      <alignment horizontal="center" vertical="center" wrapText="1"/>
    </xf>
    <xf numFmtId="0" fontId="9" fillId="15" borderId="13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 wrapText="1"/>
    </xf>
    <xf numFmtId="0" fontId="9" fillId="15" borderId="19" xfId="0" applyFont="1" applyFill="1" applyBorder="1" applyAlignment="1">
      <alignment horizontal="center" vertical="center" wrapText="1"/>
    </xf>
    <xf numFmtId="0" fontId="9" fillId="15" borderId="20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/>
    </xf>
    <xf numFmtId="164" fontId="8" fillId="14" borderId="13" xfId="0" applyNumberFormat="1" applyFont="1" applyFill="1" applyBorder="1" applyAlignment="1">
      <alignment horizontal="center" vertical="center"/>
    </xf>
    <xf numFmtId="0" fontId="9" fillId="16" borderId="19" xfId="0" applyFont="1" applyFill="1" applyBorder="1" applyAlignment="1">
      <alignment horizontal="center" vertical="center" wrapText="1"/>
    </xf>
    <xf numFmtId="0" fontId="9" fillId="16" borderId="20" xfId="0" applyFont="1" applyFill="1" applyBorder="1" applyAlignment="1">
      <alignment horizontal="center" vertical="center" wrapText="1"/>
    </xf>
    <xf numFmtId="0" fontId="9" fillId="16" borderId="17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14" borderId="13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 wrapText="1"/>
    </xf>
    <xf numFmtId="0" fontId="6" fillId="0" borderId="11" xfId="0" applyFont="1" applyBorder="1"/>
    <xf numFmtId="0" fontId="10" fillId="14" borderId="13" xfId="0" applyFont="1" applyFill="1" applyBorder="1" applyAlignment="1">
      <alignment horizontal="center" vertical="center" wrapText="1"/>
    </xf>
    <xf numFmtId="0" fontId="8" fillId="14" borderId="19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8" fillId="14" borderId="19" xfId="0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9" fillId="18" borderId="0" xfId="0" applyFont="1" applyFill="1" applyBorder="1" applyAlignment="1">
      <alignment horizontal="center"/>
    </xf>
    <xf numFmtId="0" fontId="6" fillId="14" borderId="0" xfId="0" applyFont="1" applyFill="1" applyBorder="1"/>
    <xf numFmtId="0" fontId="6" fillId="14" borderId="3" xfId="0" applyFont="1" applyFill="1" applyBorder="1"/>
    <xf numFmtId="0" fontId="14" fillId="2" borderId="0" xfId="0" applyFont="1" applyFill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16" fillId="0" borderId="3" xfId="0" applyFont="1" applyBorder="1" applyAlignment="1">
      <alignment horizontal="right"/>
    </xf>
    <xf numFmtId="0" fontId="9" fillId="0" borderId="0" xfId="0" applyFont="1" applyAlignment="1">
      <alignment horizontal="center" vertical="center" wrapText="1" readingOrder="1"/>
    </xf>
    <xf numFmtId="0" fontId="8" fillId="0" borderId="0" xfId="0" applyFont="1" applyAlignment="1"/>
    <xf numFmtId="0" fontId="9" fillId="0" borderId="13" xfId="0" applyFont="1" applyBorder="1" applyAlignment="1">
      <alignment horizontal="center" vertical="center" wrapText="1"/>
    </xf>
    <xf numFmtId="165" fontId="13" fillId="3" borderId="11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wrapText="1"/>
    </xf>
    <xf numFmtId="165" fontId="13" fillId="3" borderId="11" xfId="0" applyNumberFormat="1" applyFont="1" applyFill="1" applyBorder="1" applyAlignment="1">
      <alignment horizontal="center" vertical="center"/>
    </xf>
    <xf numFmtId="0" fontId="9" fillId="12" borderId="13" xfId="0" applyFont="1" applyFill="1" applyBorder="1" applyAlignment="1">
      <alignment horizontal="center" vertical="center"/>
    </xf>
    <xf numFmtId="0" fontId="9" fillId="12" borderId="19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 wrapText="1"/>
    </xf>
    <xf numFmtId="0" fontId="6" fillId="0" borderId="9" xfId="0" applyFont="1" applyBorder="1"/>
    <xf numFmtId="0" fontId="6" fillId="0" borderId="14" xfId="0" applyFont="1" applyBorder="1"/>
    <xf numFmtId="0" fontId="6" fillId="0" borderId="15" xfId="0" applyFont="1" applyBorder="1"/>
    <xf numFmtId="0" fontId="13" fillId="3" borderId="15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/>
    </xf>
    <xf numFmtId="0" fontId="13" fillId="12" borderId="7" xfId="0" applyFont="1" applyFill="1" applyBorder="1" applyAlignment="1">
      <alignment horizontal="center" vertical="center"/>
    </xf>
    <xf numFmtId="0" fontId="13" fillId="12" borderId="11" xfId="0" applyFont="1" applyFill="1" applyBorder="1" applyAlignment="1">
      <alignment horizontal="center" vertical="center"/>
    </xf>
    <xf numFmtId="14" fontId="9" fillId="0" borderId="13" xfId="0" applyNumberFormat="1" applyFont="1" applyFill="1" applyBorder="1" applyAlignment="1">
      <alignment horizontal="center" vertical="center" wrapText="1" readingOrder="1"/>
    </xf>
    <xf numFmtId="0" fontId="6" fillId="0" borderId="13" xfId="0" applyFont="1" applyFill="1" applyBorder="1"/>
    <xf numFmtId="0" fontId="9" fillId="0" borderId="13" xfId="0" applyFont="1" applyBorder="1" applyAlignment="1">
      <alignment horizontal="center" vertical="center" wrapText="1" readingOrder="1"/>
    </xf>
    <xf numFmtId="0" fontId="6" fillId="0" borderId="13" xfId="0" applyFont="1" applyBorder="1"/>
    <xf numFmtId="0" fontId="13" fillId="4" borderId="4" xfId="0" applyFont="1" applyFill="1" applyBorder="1" applyAlignment="1">
      <alignment horizontal="center" vertical="center" wrapText="1"/>
    </xf>
    <xf numFmtId="0" fontId="6" fillId="0" borderId="5" xfId="0" applyFont="1" applyBorder="1"/>
    <xf numFmtId="0" fontId="6" fillId="0" borderId="6" xfId="0" applyFont="1" applyBorder="1"/>
    <xf numFmtId="0" fontId="13" fillId="5" borderId="4" xfId="0" applyFont="1" applyFill="1" applyBorder="1" applyAlignment="1">
      <alignment horizontal="center" vertical="center" wrapText="1"/>
    </xf>
    <xf numFmtId="0" fontId="8" fillId="14" borderId="17" xfId="0" applyFont="1" applyFill="1" applyBorder="1" applyAlignment="1">
      <alignment horizontal="center" vertical="center" wrapText="1"/>
    </xf>
    <xf numFmtId="0" fontId="8" fillId="14" borderId="17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15" borderId="19" xfId="0" applyFont="1" applyFill="1" applyBorder="1" applyAlignment="1">
      <alignment horizontal="center" vertical="center"/>
    </xf>
    <xf numFmtId="0" fontId="9" fillId="15" borderId="20" xfId="0" applyFont="1" applyFill="1" applyBorder="1" applyAlignment="1">
      <alignment horizontal="center" vertical="center"/>
    </xf>
    <xf numFmtId="0" fontId="9" fillId="15" borderId="17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wrapText="1" readingOrder="1"/>
    </xf>
    <xf numFmtId="0" fontId="9" fillId="0" borderId="39" xfId="0" applyFont="1" applyFill="1" applyBorder="1" applyAlignment="1">
      <alignment horizontal="center" vertical="center" wrapText="1" readingOrder="1"/>
    </xf>
    <xf numFmtId="0" fontId="9" fillId="0" borderId="18" xfId="0" applyFont="1" applyFill="1" applyBorder="1" applyAlignment="1">
      <alignment horizontal="center" vertical="center" wrapText="1" readingOrder="1"/>
    </xf>
    <xf numFmtId="0" fontId="8" fillId="2" borderId="1" xfId="0" applyFont="1" applyFill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0" fontId="9" fillId="2" borderId="0" xfId="0" applyFont="1" applyFill="1" applyBorder="1" applyAlignment="1">
      <alignment horizontal="center"/>
    </xf>
    <xf numFmtId="0" fontId="6" fillId="0" borderId="0" xfId="0" applyFont="1" applyBorder="1"/>
    <xf numFmtId="0" fontId="6" fillId="0" borderId="3" xfId="0" applyFont="1" applyBorder="1"/>
    <xf numFmtId="0" fontId="8" fillId="2" borderId="0" xfId="0" applyFont="1" applyFill="1" applyBorder="1" applyAlignment="1">
      <alignment horizontal="center"/>
    </xf>
    <xf numFmtId="165" fontId="13" fillId="3" borderId="13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wrapText="1"/>
    </xf>
    <xf numFmtId="165" fontId="13" fillId="3" borderId="13" xfId="0" applyNumberFormat="1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 wrapText="1"/>
    </xf>
    <xf numFmtId="0" fontId="6" fillId="0" borderId="17" xfId="0" applyFont="1" applyBorder="1"/>
    <xf numFmtId="0" fontId="9" fillId="0" borderId="16" xfId="0" applyFont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6" fillId="0" borderId="19" xfId="0" applyFont="1" applyBorder="1"/>
    <xf numFmtId="0" fontId="8" fillId="0" borderId="16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14" borderId="16" xfId="0" applyFont="1" applyFill="1" applyBorder="1" applyAlignment="1">
      <alignment horizontal="center" vertical="center" wrapText="1"/>
    </xf>
    <xf numFmtId="0" fontId="8" fillId="14" borderId="18" xfId="0" applyFont="1" applyFill="1" applyBorder="1" applyAlignment="1">
      <alignment horizontal="center" vertical="center" wrapText="1"/>
    </xf>
    <xf numFmtId="0" fontId="7" fillId="14" borderId="16" xfId="0" applyFont="1" applyFill="1" applyBorder="1" applyAlignment="1">
      <alignment horizontal="center" vertical="center" wrapText="1"/>
    </xf>
    <xf numFmtId="0" fontId="7" fillId="14" borderId="18" xfId="0" applyFont="1" applyFill="1" applyBorder="1" applyAlignment="1">
      <alignment horizontal="center" vertical="center" wrapText="1"/>
    </xf>
    <xf numFmtId="0" fontId="8" fillId="14" borderId="20" xfId="0" applyFont="1" applyFill="1" applyBorder="1" applyAlignment="1">
      <alignment horizontal="center" vertical="center"/>
    </xf>
    <xf numFmtId="0" fontId="8" fillId="14" borderId="20" xfId="0" applyFont="1" applyFill="1" applyBorder="1" applyAlignment="1">
      <alignment horizontal="center" vertical="center" wrapText="1"/>
    </xf>
    <xf numFmtId="0" fontId="6" fillId="14" borderId="19" xfId="0" applyFont="1" applyFill="1" applyBorder="1" applyAlignment="1">
      <alignment horizontal="left" vertical="center" wrapText="1"/>
    </xf>
    <xf numFmtId="0" fontId="6" fillId="14" borderId="20" xfId="0" applyFont="1" applyFill="1" applyBorder="1" applyAlignment="1">
      <alignment horizontal="left" vertical="center" wrapText="1"/>
    </xf>
    <xf numFmtId="0" fontId="10" fillId="14" borderId="16" xfId="0" applyFont="1" applyFill="1" applyBorder="1" applyAlignment="1">
      <alignment horizontal="center" vertical="center" wrapText="1"/>
    </xf>
    <xf numFmtId="0" fontId="10" fillId="14" borderId="18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8" fillId="12" borderId="13" xfId="0" applyFont="1" applyFill="1" applyBorder="1" applyAlignment="1">
      <alignment horizontal="center" vertical="center"/>
    </xf>
    <xf numFmtId="0" fontId="8" fillId="12" borderId="19" xfId="0" applyFont="1" applyFill="1" applyBorder="1" applyAlignment="1">
      <alignment horizontal="center" vertical="center"/>
    </xf>
    <xf numFmtId="165" fontId="13" fillId="3" borderId="17" xfId="0" applyNumberFormat="1" applyFont="1" applyFill="1" applyBorder="1" applyAlignment="1">
      <alignment horizontal="center" vertical="center"/>
    </xf>
    <xf numFmtId="167" fontId="13" fillId="3" borderId="11" xfId="0" applyNumberFormat="1" applyFont="1" applyFill="1" applyBorder="1" applyAlignment="1">
      <alignment horizontal="center" vertical="center"/>
    </xf>
    <xf numFmtId="167" fontId="6" fillId="0" borderId="11" xfId="0" applyNumberFormat="1" applyFont="1" applyBorder="1"/>
    <xf numFmtId="165" fontId="13" fillId="3" borderId="14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wrapText="1"/>
    </xf>
    <xf numFmtId="0" fontId="9" fillId="15" borderId="17" xfId="0" applyFont="1" applyFill="1" applyBorder="1" applyAlignment="1">
      <alignment horizontal="center" vertical="center" wrapText="1"/>
    </xf>
    <xf numFmtId="0" fontId="6" fillId="14" borderId="17" xfId="0" applyFont="1" applyFill="1" applyBorder="1" applyAlignment="1">
      <alignment horizontal="left" vertical="center" wrapText="1"/>
    </xf>
    <xf numFmtId="0" fontId="4" fillId="18" borderId="0" xfId="0" applyFont="1" applyFill="1" applyBorder="1" applyAlignment="1">
      <alignment horizontal="center"/>
    </xf>
    <xf numFmtId="0" fontId="12" fillId="14" borderId="0" xfId="0" applyFont="1" applyFill="1" applyBorder="1"/>
    <xf numFmtId="0" fontId="12" fillId="14" borderId="3" xfId="0" applyFont="1" applyFill="1" applyBorder="1"/>
    <xf numFmtId="0" fontId="4" fillId="2" borderId="0" xfId="0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4" fillId="0" borderId="0" xfId="0" applyFont="1" applyAlignment="1">
      <alignment horizontal="center" vertical="center" wrapText="1" readingOrder="1"/>
    </xf>
    <xf numFmtId="0" fontId="11" fillId="0" borderId="0" xfId="0" applyFont="1" applyAlignment="1"/>
    <xf numFmtId="0" fontId="4" fillId="0" borderId="13" xfId="0" applyFont="1" applyBorder="1" applyAlignment="1">
      <alignment horizontal="center" vertical="center" wrapText="1" readingOrder="1"/>
    </xf>
    <xf numFmtId="0" fontId="12" fillId="0" borderId="13" xfId="0" applyFont="1" applyBorder="1"/>
    <xf numFmtId="165" fontId="13" fillId="3" borderId="24" xfId="0" applyNumberFormat="1" applyFont="1" applyFill="1" applyBorder="1" applyAlignment="1">
      <alignment horizontal="center" vertical="center" wrapText="1"/>
    </xf>
    <xf numFmtId="165" fontId="13" fillId="19" borderId="24" xfId="0" applyNumberFormat="1" applyFont="1" applyFill="1" applyBorder="1" applyAlignment="1">
      <alignment horizontal="center" vertical="center" wrapText="1"/>
    </xf>
    <xf numFmtId="165" fontId="13" fillId="19" borderId="11" xfId="0" applyNumberFormat="1" applyFont="1" applyFill="1" applyBorder="1" applyAlignment="1">
      <alignment horizontal="center" vertical="center" wrapText="1"/>
    </xf>
    <xf numFmtId="165" fontId="5" fillId="7" borderId="0" xfId="0" applyNumberFormat="1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12" borderId="7" xfId="0" applyFont="1" applyFill="1" applyBorder="1" applyAlignment="1">
      <alignment horizontal="center" vertical="center" wrapText="1"/>
    </xf>
    <xf numFmtId="0" fontId="13" fillId="12" borderId="12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0" fontId="13" fillId="3" borderId="35" xfId="0" applyFont="1" applyFill="1" applyBorder="1" applyAlignment="1">
      <alignment horizontal="center" vertical="center" wrapText="1"/>
    </xf>
    <xf numFmtId="0" fontId="6" fillId="14" borderId="20" xfId="0" applyFont="1" applyFill="1" applyBorder="1" applyAlignment="1">
      <alignment horizontal="center" vertical="center" wrapText="1"/>
    </xf>
    <xf numFmtId="0" fontId="8" fillId="14" borderId="36" xfId="0" applyFont="1" applyFill="1" applyBorder="1" applyAlignment="1">
      <alignment horizontal="center" vertical="center" wrapText="1"/>
    </xf>
    <xf numFmtId="0" fontId="8" fillId="14" borderId="0" xfId="0" applyFont="1" applyFill="1" applyBorder="1" applyAlignment="1">
      <alignment horizontal="center" vertical="center" wrapText="1"/>
    </xf>
    <xf numFmtId="0" fontId="8" fillId="14" borderId="37" xfId="0" applyFont="1" applyFill="1" applyBorder="1" applyAlignment="1">
      <alignment horizontal="center" vertical="center" wrapText="1"/>
    </xf>
    <xf numFmtId="0" fontId="8" fillId="14" borderId="8" xfId="0" applyFont="1" applyFill="1" applyBorder="1" applyAlignment="1">
      <alignment horizontal="center" vertical="center" wrapText="1"/>
    </xf>
    <xf numFmtId="0" fontId="8" fillId="14" borderId="14" xfId="0" applyFont="1" applyFill="1" applyBorder="1" applyAlignment="1">
      <alignment horizontal="center" vertical="center" wrapText="1"/>
    </xf>
    <xf numFmtId="0" fontId="8" fillId="14" borderId="11" xfId="0" applyFont="1" applyFill="1" applyBorder="1" applyAlignment="1">
      <alignment horizontal="center" vertical="center" wrapText="1"/>
    </xf>
    <xf numFmtId="0" fontId="8" fillId="14" borderId="12" xfId="0" applyFont="1" applyFill="1" applyBorder="1" applyAlignment="1">
      <alignment horizontal="center" vertical="center" wrapText="1"/>
    </xf>
    <xf numFmtId="0" fontId="6" fillId="14" borderId="7" xfId="0" applyFont="1" applyFill="1" applyBorder="1" applyAlignment="1">
      <alignment horizontal="center" vertical="center" wrapText="1"/>
    </xf>
    <xf numFmtId="0" fontId="6" fillId="14" borderId="11" xfId="0" applyFont="1" applyFill="1" applyBorder="1" applyAlignment="1">
      <alignment horizontal="center" vertical="center" wrapText="1"/>
    </xf>
    <xf numFmtId="0" fontId="6" fillId="14" borderId="12" xfId="0" applyFont="1" applyFill="1" applyBorder="1" applyAlignment="1">
      <alignment horizontal="center" vertical="center" wrapText="1"/>
    </xf>
    <xf numFmtId="0" fontId="6" fillId="14" borderId="21" xfId="0" applyFont="1" applyFill="1" applyBorder="1" applyAlignment="1">
      <alignment horizontal="center" vertical="center" wrapText="1"/>
    </xf>
    <xf numFmtId="0" fontId="6" fillId="14" borderId="23" xfId="0" applyFont="1" applyFill="1" applyBorder="1" applyAlignment="1">
      <alignment horizontal="center" vertical="center" wrapText="1"/>
    </xf>
    <xf numFmtId="0" fontId="6" fillId="14" borderId="22" xfId="0" applyFont="1" applyFill="1" applyBorder="1" applyAlignment="1">
      <alignment horizontal="center" vertical="center" wrapText="1"/>
    </xf>
    <xf numFmtId="0" fontId="8" fillId="14" borderId="7" xfId="0" applyFont="1" applyFill="1" applyBorder="1" applyAlignment="1">
      <alignment horizontal="center" vertical="center" wrapText="1"/>
    </xf>
    <xf numFmtId="165" fontId="13" fillId="22" borderId="24" xfId="0" applyNumberFormat="1" applyFont="1" applyFill="1" applyBorder="1" applyAlignment="1">
      <alignment horizontal="center" vertical="center"/>
    </xf>
    <xf numFmtId="165" fontId="13" fillId="22" borderId="25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13" fillId="0" borderId="3" xfId="0" applyFont="1" applyBorder="1" applyAlignment="1">
      <alignment horizontal="right"/>
    </xf>
    <xf numFmtId="0" fontId="13" fillId="4" borderId="14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56"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15</xdr:col>
      <xdr:colOff>676275</xdr:colOff>
      <xdr:row>10</xdr:row>
      <xdr:rowOff>0</xdr:rowOff>
    </xdr:to>
    <xdr:sp macro="" textlink="">
      <xdr:nvSpPr>
        <xdr:cNvPr id="1032" name="Rectangle 8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15</xdr:col>
      <xdr:colOff>257175</xdr:colOff>
      <xdr:row>10</xdr:row>
      <xdr:rowOff>0</xdr:rowOff>
    </xdr:to>
    <xdr:sp macro="" textlink="">
      <xdr:nvSpPr>
        <xdr:cNvPr id="3" name="Rectangle 8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114300</xdr:colOff>
      <xdr:row>0</xdr:row>
      <xdr:rowOff>114301</xdr:rowOff>
    </xdr:from>
    <xdr:to>
      <xdr:col>2</xdr:col>
      <xdr:colOff>895350</xdr:colOff>
      <xdr:row>0</xdr:row>
      <xdr:rowOff>971550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14301"/>
          <a:ext cx="3581400" cy="857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15</xdr:col>
      <xdr:colOff>257175</xdr:colOff>
      <xdr:row>10</xdr:row>
      <xdr:rowOff>0</xdr:rowOff>
    </xdr:to>
    <xdr:sp macro="" textlink="">
      <xdr:nvSpPr>
        <xdr:cNvPr id="2" name="Rectangle 8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24</xdr:row>
      <xdr:rowOff>0</xdr:rowOff>
    </xdr:to>
    <xdr:sp macro="" textlink="">
      <xdr:nvSpPr>
        <xdr:cNvPr id="4" name="Rectangle 8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6" name="Rectangle 8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7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8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9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4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5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6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7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8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9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0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1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2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3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4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5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6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7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8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29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0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1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2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3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4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5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6" name="AutoShape 8"/>
        <xdr:cNvSpPr>
          <a:spLocks noChangeArrowheads="1"/>
        </xdr:cNvSpPr>
      </xdr:nvSpPr>
      <xdr:spPr bwMode="auto">
        <a:xfrm>
          <a:off x="1352550" y="0"/>
          <a:ext cx="110109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7" name="AutoShape 8"/>
        <xdr:cNvSpPr>
          <a:spLocks noChangeArrowheads="1"/>
        </xdr:cNvSpPr>
      </xdr:nvSpPr>
      <xdr:spPr bwMode="auto">
        <a:xfrm>
          <a:off x="1352550" y="0"/>
          <a:ext cx="11039475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8" name="AutoShape 8"/>
        <xdr:cNvSpPr>
          <a:spLocks noChangeArrowheads="1"/>
        </xdr:cNvSpPr>
      </xdr:nvSpPr>
      <xdr:spPr bwMode="auto">
        <a:xfrm>
          <a:off x="1352550" y="0"/>
          <a:ext cx="11039475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4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5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6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6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6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6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2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2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2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2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2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2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3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4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5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6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7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5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6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7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8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89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0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1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2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3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4" name="AutoShape 8"/>
        <xdr:cNvSpPr>
          <a:spLocks noChangeArrowheads="1"/>
        </xdr:cNvSpPr>
      </xdr:nvSpPr>
      <xdr:spPr bwMode="auto">
        <a:xfrm>
          <a:off x="1352550" y="0"/>
          <a:ext cx="120777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5" name="AutoShape 8"/>
        <xdr:cNvSpPr>
          <a:spLocks noChangeArrowheads="1"/>
        </xdr:cNvSpPr>
      </xdr:nvSpPr>
      <xdr:spPr bwMode="auto">
        <a:xfrm>
          <a:off x="1352550" y="0"/>
          <a:ext cx="12077700" cy="6991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6" name="AutoShape 8"/>
        <xdr:cNvSpPr>
          <a:spLocks noChangeArrowheads="1"/>
        </xdr:cNvSpPr>
      </xdr:nvSpPr>
      <xdr:spPr bwMode="auto">
        <a:xfrm>
          <a:off x="1352550" y="0"/>
          <a:ext cx="12077700" cy="6610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7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8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099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0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1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2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3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4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5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6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7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8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09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0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1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2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3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4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5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6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7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8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19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0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1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2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3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4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5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6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7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8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29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0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1" name="AutoShape 8"/>
        <xdr:cNvSpPr>
          <a:spLocks noChangeArrowheads="1"/>
        </xdr:cNvSpPr>
      </xdr:nvSpPr>
      <xdr:spPr bwMode="auto">
        <a:xfrm>
          <a:off x="1352550" y="0"/>
          <a:ext cx="12077700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2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3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4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5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6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7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8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39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0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1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2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3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4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5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6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7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8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49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0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1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2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3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4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5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6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7" name="AutoShape 8"/>
        <xdr:cNvSpPr>
          <a:spLocks noChangeArrowheads="1"/>
        </xdr:cNvSpPr>
      </xdr:nvSpPr>
      <xdr:spPr bwMode="auto">
        <a:xfrm>
          <a:off x="1352550" y="0"/>
          <a:ext cx="12182475" cy="691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8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59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0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1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2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3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4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5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6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7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8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69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0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1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2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3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4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5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6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7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8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79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0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1" name="AutoShape 8"/>
        <xdr:cNvSpPr>
          <a:spLocks noChangeArrowheads="1"/>
        </xdr:cNvSpPr>
      </xdr:nvSpPr>
      <xdr:spPr bwMode="auto">
        <a:xfrm>
          <a:off x="1352550" y="0"/>
          <a:ext cx="12182475" cy="8629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8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89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0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1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8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199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0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1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8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09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0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1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8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19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0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1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8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29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0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1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8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39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0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1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8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49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0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1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2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3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4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5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6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7" name="AutoShape 8"/>
        <xdr:cNvSpPr>
          <a:spLocks noChangeArrowheads="1"/>
        </xdr:cNvSpPr>
      </xdr:nvSpPr>
      <xdr:spPr bwMode="auto">
        <a:xfrm>
          <a:off x="1352550" y="0"/>
          <a:ext cx="1218247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8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59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0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1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2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3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4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5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6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7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8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69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0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1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2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3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4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5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6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7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8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79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0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1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2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3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4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5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6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7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8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89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0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1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2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3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4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5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6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7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8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299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0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1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2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3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4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5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6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7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8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09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10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11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12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13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14" name="AutoShape 8"/>
        <xdr:cNvSpPr>
          <a:spLocks noChangeArrowheads="1"/>
        </xdr:cNvSpPr>
      </xdr:nvSpPr>
      <xdr:spPr bwMode="auto">
        <a:xfrm>
          <a:off x="1352550" y="0"/>
          <a:ext cx="12353925" cy="7562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1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131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1190625</xdr:colOff>
      <xdr:row>0</xdr:row>
      <xdr:rowOff>0</xdr:rowOff>
    </xdr:from>
    <xdr:to>
      <xdr:col>9</xdr:col>
      <xdr:colOff>238125</xdr:colOff>
      <xdr:row>8</xdr:row>
      <xdr:rowOff>447675</xdr:rowOff>
    </xdr:to>
    <xdr:sp macro="" textlink="">
      <xdr:nvSpPr>
        <xdr:cNvPr id="3080" name="AutoShape 1032"/>
        <xdr:cNvSpPr>
          <a:spLocks noChangeArrowheads="1"/>
        </xdr:cNvSpPr>
      </xdr:nvSpPr>
      <xdr:spPr bwMode="auto">
        <a:xfrm>
          <a:off x="1190625" y="0"/>
          <a:ext cx="9525000" cy="5876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457200</xdr:colOff>
      <xdr:row>6</xdr:row>
      <xdr:rowOff>0</xdr:rowOff>
    </xdr:to>
    <xdr:sp macro="" textlink="">
      <xdr:nvSpPr>
        <xdr:cNvPr id="307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1190625</xdr:colOff>
      <xdr:row>0</xdr:row>
      <xdr:rowOff>0</xdr:rowOff>
    </xdr:from>
    <xdr:to>
      <xdr:col>9</xdr:col>
      <xdr:colOff>238125</xdr:colOff>
      <xdr:row>8</xdr:row>
      <xdr:rowOff>447675</xdr:rowOff>
    </xdr:to>
    <xdr:sp macro="" textlink="">
      <xdr:nvSpPr>
        <xdr:cNvPr id="3073" name="AutoShape 1032"/>
        <xdr:cNvSpPr>
          <a:spLocks noChangeArrowheads="1"/>
        </xdr:cNvSpPr>
      </xdr:nvSpPr>
      <xdr:spPr bwMode="auto">
        <a:xfrm>
          <a:off x="1190625" y="0"/>
          <a:ext cx="9525000" cy="5876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0</xdr:row>
      <xdr:rowOff>66675</xdr:rowOff>
    </xdr:from>
    <xdr:to>
      <xdr:col>3</xdr:col>
      <xdr:colOff>19050</xdr:colOff>
      <xdr:row>3</xdr:row>
      <xdr:rowOff>9525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66675"/>
          <a:ext cx="1914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0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6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7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8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9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0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1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2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3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4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5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6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7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8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19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0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1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2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3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4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5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6" name="AutoShape 8"/>
        <xdr:cNvSpPr>
          <a:spLocks noChangeArrowheads="1"/>
        </xdr:cNvSpPr>
      </xdr:nvSpPr>
      <xdr:spPr bwMode="auto">
        <a:xfrm>
          <a:off x="1190625" y="0"/>
          <a:ext cx="8639175" cy="10144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2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4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5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6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6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6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6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7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8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09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0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1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2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6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7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8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39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0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1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2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3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4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5" name="AutoShape 8"/>
        <xdr:cNvSpPr>
          <a:spLocks noChangeArrowheads="1"/>
        </xdr:cNvSpPr>
      </xdr:nvSpPr>
      <xdr:spPr bwMode="auto">
        <a:xfrm>
          <a:off x="1190625" y="0"/>
          <a:ext cx="8639175" cy="1143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6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7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8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49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0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1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2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3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4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5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6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7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8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59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0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1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2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3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4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5" name="AutoShape 8"/>
        <xdr:cNvSpPr>
          <a:spLocks noChangeArrowheads="1"/>
        </xdr:cNvSpPr>
      </xdr:nvSpPr>
      <xdr:spPr bwMode="auto">
        <a:xfrm>
          <a:off x="1190625" y="0"/>
          <a:ext cx="8639175" cy="12372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6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7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8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69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70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71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72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73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8</xdr:row>
      <xdr:rowOff>0</xdr:rowOff>
    </xdr:to>
    <xdr:sp macro="" textlink="">
      <xdr:nvSpPr>
        <xdr:cNvPr id="3174" name="AutoShape 8"/>
        <xdr:cNvSpPr>
          <a:spLocks noChangeArrowheads="1"/>
        </xdr:cNvSpPr>
      </xdr:nvSpPr>
      <xdr:spPr bwMode="auto">
        <a:xfrm>
          <a:off x="1190625" y="0"/>
          <a:ext cx="8639175" cy="1312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75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76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77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78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79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0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1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2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3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4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5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6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7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8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89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0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1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2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3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4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5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6" name="AutoShape 8"/>
        <xdr:cNvSpPr>
          <a:spLocks noChangeArrowheads="1"/>
        </xdr:cNvSpPr>
      </xdr:nvSpPr>
      <xdr:spPr bwMode="auto">
        <a:xfrm>
          <a:off x="1190625" y="0"/>
          <a:ext cx="8648700" cy="1363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7" name="AutoShape 8"/>
        <xdr:cNvSpPr>
          <a:spLocks noChangeArrowheads="1"/>
        </xdr:cNvSpPr>
      </xdr:nvSpPr>
      <xdr:spPr bwMode="auto">
        <a:xfrm>
          <a:off x="1190625" y="0"/>
          <a:ext cx="8648700" cy="111728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8" name="AutoShape 8"/>
        <xdr:cNvSpPr>
          <a:spLocks noChangeArrowheads="1"/>
        </xdr:cNvSpPr>
      </xdr:nvSpPr>
      <xdr:spPr bwMode="auto">
        <a:xfrm>
          <a:off x="1190625" y="0"/>
          <a:ext cx="8648700" cy="111728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199" name="AutoShape 8"/>
        <xdr:cNvSpPr>
          <a:spLocks noChangeArrowheads="1"/>
        </xdr:cNvSpPr>
      </xdr:nvSpPr>
      <xdr:spPr bwMode="auto">
        <a:xfrm>
          <a:off x="1190625" y="0"/>
          <a:ext cx="8648700" cy="111728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0" name="AutoShape 8"/>
        <xdr:cNvSpPr>
          <a:spLocks noChangeArrowheads="1"/>
        </xdr:cNvSpPr>
      </xdr:nvSpPr>
      <xdr:spPr bwMode="auto">
        <a:xfrm>
          <a:off x="1190625" y="0"/>
          <a:ext cx="8648700" cy="111728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1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2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3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4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5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6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7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8" name="AutoShape 8"/>
        <xdr:cNvSpPr>
          <a:spLocks noChangeArrowheads="1"/>
        </xdr:cNvSpPr>
      </xdr:nvSpPr>
      <xdr:spPr bwMode="auto">
        <a:xfrm>
          <a:off x="1190625" y="0"/>
          <a:ext cx="8648700" cy="9725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09" name="AutoShape 8"/>
        <xdr:cNvSpPr>
          <a:spLocks noChangeArrowheads="1"/>
        </xdr:cNvSpPr>
      </xdr:nvSpPr>
      <xdr:spPr bwMode="auto">
        <a:xfrm>
          <a:off x="1190625" y="0"/>
          <a:ext cx="8648700" cy="1072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0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1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2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3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4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5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6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7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8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19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0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1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2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3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4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5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6" name="AutoShape 8"/>
        <xdr:cNvSpPr>
          <a:spLocks noChangeArrowheads="1"/>
        </xdr:cNvSpPr>
      </xdr:nvSpPr>
      <xdr:spPr bwMode="auto">
        <a:xfrm>
          <a:off x="1190625" y="0"/>
          <a:ext cx="8648700" cy="110109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7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8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29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0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1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2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3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4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5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6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7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8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39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0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1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2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3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4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5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6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7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8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49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0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1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2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3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4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5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6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7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8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59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0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1" name="AutoShape 8"/>
        <xdr:cNvSpPr>
          <a:spLocks noChangeArrowheads="1"/>
        </xdr:cNvSpPr>
      </xdr:nvSpPr>
      <xdr:spPr bwMode="auto">
        <a:xfrm>
          <a:off x="1190625" y="0"/>
          <a:ext cx="8648700" cy="10772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2" name="AutoShape 8"/>
        <xdr:cNvSpPr>
          <a:spLocks noChangeArrowheads="1"/>
        </xdr:cNvSpPr>
      </xdr:nvSpPr>
      <xdr:spPr bwMode="auto">
        <a:xfrm>
          <a:off x="1190625" y="0"/>
          <a:ext cx="8648700" cy="10115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3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4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5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6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7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8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69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0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1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2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3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4" name="AutoShape 8"/>
        <xdr:cNvSpPr>
          <a:spLocks noChangeArrowheads="1"/>
        </xdr:cNvSpPr>
      </xdr:nvSpPr>
      <xdr:spPr bwMode="auto">
        <a:xfrm>
          <a:off x="1190625" y="0"/>
          <a:ext cx="86487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5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6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7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8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79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0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1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2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3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4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5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6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7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8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89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0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1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2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3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4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5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6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7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8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299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300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301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302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303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304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305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0</xdr:rowOff>
    </xdr:to>
    <xdr:sp macro="" textlink="">
      <xdr:nvSpPr>
        <xdr:cNvPr id="3306" name="AutoShape 8"/>
        <xdr:cNvSpPr>
          <a:spLocks noChangeArrowheads="1"/>
        </xdr:cNvSpPr>
      </xdr:nvSpPr>
      <xdr:spPr bwMode="auto">
        <a:xfrm>
          <a:off x="1190625" y="0"/>
          <a:ext cx="8648700" cy="8153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07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08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09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10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11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12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13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14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15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16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17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18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19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20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21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22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23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24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25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26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27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28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29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30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31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32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33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34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35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36" name="AutoShape 8"/>
        <xdr:cNvSpPr>
          <a:spLocks noChangeArrowheads="1"/>
        </xdr:cNvSpPr>
      </xdr:nvSpPr>
      <xdr:spPr bwMode="auto">
        <a:xfrm>
          <a:off x="1190625" y="0"/>
          <a:ext cx="864870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37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38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39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40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41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42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43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44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45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46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47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48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49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50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51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52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53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54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55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56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57" name="AutoShape 8"/>
        <xdr:cNvSpPr>
          <a:spLocks noChangeArrowheads="1"/>
        </xdr:cNvSpPr>
      </xdr:nvSpPr>
      <xdr:spPr bwMode="auto">
        <a:xfrm>
          <a:off x="1190625" y="0"/>
          <a:ext cx="9467850" cy="562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11</xdr:row>
      <xdr:rowOff>514350</xdr:rowOff>
    </xdr:to>
    <xdr:sp macro="" textlink="">
      <xdr:nvSpPr>
        <xdr:cNvPr id="3358" name="AutoShape 8"/>
        <xdr:cNvSpPr>
          <a:spLocks noChangeArrowheads="1"/>
        </xdr:cNvSpPr>
      </xdr:nvSpPr>
      <xdr:spPr bwMode="auto">
        <a:xfrm>
          <a:off x="1190625" y="0"/>
          <a:ext cx="9525000" cy="58483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4104" name="AutoShape 8"/>
        <xdr:cNvSpPr>
          <a:spLocks noChangeArrowheads="1"/>
        </xdr:cNvSpPr>
      </xdr:nvSpPr>
      <xdr:spPr bwMode="auto">
        <a:xfrm>
          <a:off x="1190625" y="0"/>
          <a:ext cx="9525000" cy="5876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457200</xdr:colOff>
      <xdr:row>12</xdr:row>
      <xdr:rowOff>514350</xdr:rowOff>
    </xdr:to>
    <xdr:sp macro="" textlink="">
      <xdr:nvSpPr>
        <xdr:cNvPr id="4096" name="AutoShape 8"/>
        <xdr:cNvSpPr>
          <a:spLocks noChangeArrowheads="1"/>
        </xdr:cNvSpPr>
      </xdr:nvSpPr>
      <xdr:spPr bwMode="auto">
        <a:xfrm>
          <a:off x="1190625" y="0"/>
          <a:ext cx="9525000" cy="5876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304800</xdr:colOff>
      <xdr:row>3</xdr:row>
      <xdr:rowOff>95250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193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1" name="AutoShape 23"/>
        <xdr:cNvSpPr>
          <a:spLocks noChangeArrowheads="1"/>
        </xdr:cNvSpPr>
      </xdr:nvSpPr>
      <xdr:spPr bwMode="auto">
        <a:xfrm>
          <a:off x="1714500" y="0"/>
          <a:ext cx="9848850" cy="11487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" name="AutoShape 23"/>
        <xdr:cNvSpPr>
          <a:spLocks noChangeArrowheads="1"/>
        </xdr:cNvSpPr>
      </xdr:nvSpPr>
      <xdr:spPr bwMode="auto">
        <a:xfrm>
          <a:off x="1714500" y="0"/>
          <a:ext cx="9848850" cy="11487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" name="AutoShape 23"/>
        <xdr:cNvSpPr>
          <a:spLocks noChangeArrowheads="1"/>
        </xdr:cNvSpPr>
      </xdr:nvSpPr>
      <xdr:spPr bwMode="auto">
        <a:xfrm>
          <a:off x="1714500" y="0"/>
          <a:ext cx="9848850" cy="12134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" name="AutoShape 23"/>
        <xdr:cNvSpPr>
          <a:spLocks noChangeArrowheads="1"/>
        </xdr:cNvSpPr>
      </xdr:nvSpPr>
      <xdr:spPr bwMode="auto">
        <a:xfrm>
          <a:off x="1714500" y="0"/>
          <a:ext cx="9848850" cy="12134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6" name="AutoShape 23"/>
        <xdr:cNvSpPr>
          <a:spLocks noChangeArrowheads="1"/>
        </xdr:cNvSpPr>
      </xdr:nvSpPr>
      <xdr:spPr bwMode="auto">
        <a:xfrm>
          <a:off x="1714500" y="0"/>
          <a:ext cx="9848850" cy="12134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7" name="AutoShape 23"/>
        <xdr:cNvSpPr>
          <a:spLocks noChangeArrowheads="1"/>
        </xdr:cNvSpPr>
      </xdr:nvSpPr>
      <xdr:spPr bwMode="auto">
        <a:xfrm>
          <a:off x="1714500" y="0"/>
          <a:ext cx="9848850" cy="12134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8" name="AutoShape 23"/>
        <xdr:cNvSpPr>
          <a:spLocks noChangeArrowheads="1"/>
        </xdr:cNvSpPr>
      </xdr:nvSpPr>
      <xdr:spPr bwMode="auto">
        <a:xfrm>
          <a:off x="1714500" y="0"/>
          <a:ext cx="9848850" cy="121348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9" name="AutoShape 23"/>
        <xdr:cNvSpPr>
          <a:spLocks noChangeArrowheads="1"/>
        </xdr:cNvSpPr>
      </xdr:nvSpPr>
      <xdr:spPr bwMode="auto">
        <a:xfrm>
          <a:off x="1714500" y="0"/>
          <a:ext cx="9848850" cy="12944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0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1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2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3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4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5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6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7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8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19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3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4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5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6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7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8" name="AutoShape 23"/>
        <xdr:cNvSpPr>
          <a:spLocks noChangeArrowheads="1"/>
        </xdr:cNvSpPr>
      </xdr:nvSpPr>
      <xdr:spPr bwMode="auto">
        <a:xfrm>
          <a:off x="1714500" y="0"/>
          <a:ext cx="9848850" cy="149066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9" name="AutoShape 23"/>
        <xdr:cNvSpPr>
          <a:spLocks noChangeArrowheads="1"/>
        </xdr:cNvSpPr>
      </xdr:nvSpPr>
      <xdr:spPr bwMode="auto">
        <a:xfrm>
          <a:off x="1714500" y="0"/>
          <a:ext cx="9848850" cy="16687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0" name="AutoShape 23"/>
        <xdr:cNvSpPr>
          <a:spLocks noChangeArrowheads="1"/>
        </xdr:cNvSpPr>
      </xdr:nvSpPr>
      <xdr:spPr bwMode="auto">
        <a:xfrm>
          <a:off x="1714500" y="0"/>
          <a:ext cx="9848850" cy="16687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1" name="AutoShape 23"/>
        <xdr:cNvSpPr>
          <a:spLocks noChangeArrowheads="1"/>
        </xdr:cNvSpPr>
      </xdr:nvSpPr>
      <xdr:spPr bwMode="auto">
        <a:xfrm>
          <a:off x="1714500" y="0"/>
          <a:ext cx="9848850" cy="16687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48" name="AutoShape 23"/>
        <xdr:cNvSpPr>
          <a:spLocks noChangeArrowheads="1"/>
        </xdr:cNvSpPr>
      </xdr:nvSpPr>
      <xdr:spPr bwMode="auto">
        <a:xfrm>
          <a:off x="1714500" y="0"/>
          <a:ext cx="9848850" cy="16687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49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0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1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2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3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2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4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5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6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7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3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4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5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6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7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8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39" name="AutoShape 23"/>
        <xdr:cNvSpPr>
          <a:spLocks noChangeArrowheads="1"/>
        </xdr:cNvSpPr>
      </xdr:nvSpPr>
      <xdr:spPr bwMode="auto">
        <a:xfrm>
          <a:off x="1714500" y="0"/>
          <a:ext cx="9848850" cy="17011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0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1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2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3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4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5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6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7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8" name="AutoShape 23"/>
        <xdr:cNvSpPr>
          <a:spLocks noChangeArrowheads="1"/>
        </xdr:cNvSpPr>
      </xdr:nvSpPr>
      <xdr:spPr bwMode="auto">
        <a:xfrm>
          <a:off x="1714500" y="0"/>
          <a:ext cx="9848850" cy="1717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49" name="AutoShape 23"/>
        <xdr:cNvSpPr>
          <a:spLocks noChangeArrowheads="1"/>
        </xdr:cNvSpPr>
      </xdr:nvSpPr>
      <xdr:spPr bwMode="auto">
        <a:xfrm>
          <a:off x="1714500" y="0"/>
          <a:ext cx="9848850" cy="160401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0" name="AutoShape 23"/>
        <xdr:cNvSpPr>
          <a:spLocks noChangeArrowheads="1"/>
        </xdr:cNvSpPr>
      </xdr:nvSpPr>
      <xdr:spPr bwMode="auto">
        <a:xfrm>
          <a:off x="1714500" y="0"/>
          <a:ext cx="9848850" cy="160401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1" name="AutoShape 23"/>
        <xdr:cNvSpPr>
          <a:spLocks noChangeArrowheads="1"/>
        </xdr:cNvSpPr>
      </xdr:nvSpPr>
      <xdr:spPr bwMode="auto">
        <a:xfrm>
          <a:off x="1714500" y="0"/>
          <a:ext cx="9848850" cy="160401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4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5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6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7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5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6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61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6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6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5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1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4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5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6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7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6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4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5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6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7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7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1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4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5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6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7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8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1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4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5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6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7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09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1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4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5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6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7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0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1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2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3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4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5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6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7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8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19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0" name="AutoShape 23"/>
        <xdr:cNvSpPr>
          <a:spLocks noChangeArrowheads="1"/>
        </xdr:cNvSpPr>
      </xdr:nvSpPr>
      <xdr:spPr bwMode="auto">
        <a:xfrm>
          <a:off x="1714500" y="0"/>
          <a:ext cx="9848850" cy="15716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1" name="AutoShape 23"/>
        <xdr:cNvSpPr>
          <a:spLocks noChangeArrowheads="1"/>
        </xdr:cNvSpPr>
      </xdr:nvSpPr>
      <xdr:spPr bwMode="auto">
        <a:xfrm>
          <a:off x="1714500" y="0"/>
          <a:ext cx="9848850" cy="11268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2" name="AutoShape 23"/>
        <xdr:cNvSpPr>
          <a:spLocks noChangeArrowheads="1"/>
        </xdr:cNvSpPr>
      </xdr:nvSpPr>
      <xdr:spPr bwMode="auto">
        <a:xfrm>
          <a:off x="1714500" y="0"/>
          <a:ext cx="9848850" cy="11268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3" name="AutoShape 23"/>
        <xdr:cNvSpPr>
          <a:spLocks noChangeArrowheads="1"/>
        </xdr:cNvSpPr>
      </xdr:nvSpPr>
      <xdr:spPr bwMode="auto">
        <a:xfrm>
          <a:off x="1714500" y="0"/>
          <a:ext cx="9848850" cy="11268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4" name="AutoShape 23"/>
        <xdr:cNvSpPr>
          <a:spLocks noChangeArrowheads="1"/>
        </xdr:cNvSpPr>
      </xdr:nvSpPr>
      <xdr:spPr bwMode="auto">
        <a:xfrm>
          <a:off x="1714500" y="0"/>
          <a:ext cx="9848850" cy="11268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5" name="AutoShape 23"/>
        <xdr:cNvSpPr>
          <a:spLocks noChangeArrowheads="1"/>
        </xdr:cNvSpPr>
      </xdr:nvSpPr>
      <xdr:spPr bwMode="auto">
        <a:xfrm>
          <a:off x="1714500" y="0"/>
          <a:ext cx="9848850" cy="11658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6" name="AutoShape 23"/>
        <xdr:cNvSpPr>
          <a:spLocks noChangeArrowheads="1"/>
        </xdr:cNvSpPr>
      </xdr:nvSpPr>
      <xdr:spPr bwMode="auto">
        <a:xfrm>
          <a:off x="1714500" y="0"/>
          <a:ext cx="9848850" cy="11658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7" name="AutoShape 23"/>
        <xdr:cNvSpPr>
          <a:spLocks noChangeArrowheads="1"/>
        </xdr:cNvSpPr>
      </xdr:nvSpPr>
      <xdr:spPr bwMode="auto">
        <a:xfrm>
          <a:off x="1714500" y="0"/>
          <a:ext cx="9848850" cy="116586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8" name="AutoShape 23"/>
        <xdr:cNvSpPr>
          <a:spLocks noChangeArrowheads="1"/>
        </xdr:cNvSpPr>
      </xdr:nvSpPr>
      <xdr:spPr bwMode="auto">
        <a:xfrm>
          <a:off x="1714500" y="0"/>
          <a:ext cx="9848850" cy="116586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29" name="AutoShape 23"/>
        <xdr:cNvSpPr>
          <a:spLocks noChangeArrowheads="1"/>
        </xdr:cNvSpPr>
      </xdr:nvSpPr>
      <xdr:spPr bwMode="auto">
        <a:xfrm>
          <a:off x="1714500" y="0"/>
          <a:ext cx="9848850" cy="116586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0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1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2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3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4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5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6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7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8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39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0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1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2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3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4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5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6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7" name="AutoShape 23"/>
        <xdr:cNvSpPr>
          <a:spLocks noChangeArrowheads="1"/>
        </xdr:cNvSpPr>
      </xdr:nvSpPr>
      <xdr:spPr bwMode="auto">
        <a:xfrm>
          <a:off x="1714500" y="0"/>
          <a:ext cx="9848850" cy="12049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8" name="AutoShape 23"/>
        <xdr:cNvSpPr>
          <a:spLocks noChangeArrowheads="1"/>
        </xdr:cNvSpPr>
      </xdr:nvSpPr>
      <xdr:spPr bwMode="auto">
        <a:xfrm>
          <a:off x="1714500" y="0"/>
          <a:ext cx="9848850" cy="857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49" name="AutoShape 23"/>
        <xdr:cNvSpPr>
          <a:spLocks noChangeArrowheads="1"/>
        </xdr:cNvSpPr>
      </xdr:nvSpPr>
      <xdr:spPr bwMode="auto">
        <a:xfrm>
          <a:off x="1714500" y="0"/>
          <a:ext cx="9848850" cy="8572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0" name="AutoShape 23"/>
        <xdr:cNvSpPr>
          <a:spLocks noChangeArrowheads="1"/>
        </xdr:cNvSpPr>
      </xdr:nvSpPr>
      <xdr:spPr bwMode="auto">
        <a:xfrm>
          <a:off x="1714500" y="0"/>
          <a:ext cx="9848850" cy="8572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1" name="AutoShape 23"/>
        <xdr:cNvSpPr>
          <a:spLocks noChangeArrowheads="1"/>
        </xdr:cNvSpPr>
      </xdr:nvSpPr>
      <xdr:spPr bwMode="auto">
        <a:xfrm>
          <a:off x="1714500" y="0"/>
          <a:ext cx="11325225" cy="8905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5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6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7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8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19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0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1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8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29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0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1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2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3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4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5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6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7" name="AutoShape 23"/>
        <xdr:cNvSpPr>
          <a:spLocks noChangeArrowheads="1"/>
        </xdr:cNvSpPr>
      </xdr:nvSpPr>
      <xdr:spPr bwMode="auto">
        <a:xfrm>
          <a:off x="1714500" y="0"/>
          <a:ext cx="11468100" cy="89058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8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39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0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1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2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3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4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5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6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7" name="AutoShape 23"/>
        <xdr:cNvSpPr>
          <a:spLocks noChangeArrowheads="1"/>
        </xdr:cNvSpPr>
      </xdr:nvSpPr>
      <xdr:spPr bwMode="auto">
        <a:xfrm>
          <a:off x="1714500" y="0"/>
          <a:ext cx="11468100" cy="7886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8" name="AutoShape 23"/>
        <xdr:cNvSpPr>
          <a:spLocks noChangeArrowheads="1"/>
        </xdr:cNvSpPr>
      </xdr:nvSpPr>
      <xdr:spPr bwMode="auto">
        <a:xfrm>
          <a:off x="1714500" y="0"/>
          <a:ext cx="114681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49" name="AutoShape 23"/>
        <xdr:cNvSpPr>
          <a:spLocks noChangeArrowheads="1"/>
        </xdr:cNvSpPr>
      </xdr:nvSpPr>
      <xdr:spPr bwMode="auto">
        <a:xfrm>
          <a:off x="1714500" y="0"/>
          <a:ext cx="114681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8</xdr:row>
      <xdr:rowOff>0</xdr:rowOff>
    </xdr:to>
    <xdr:sp macro="" textlink="">
      <xdr:nvSpPr>
        <xdr:cNvPr id="2250" name="AutoShape 23"/>
        <xdr:cNvSpPr>
          <a:spLocks noChangeArrowheads="1"/>
        </xdr:cNvSpPr>
      </xdr:nvSpPr>
      <xdr:spPr bwMode="auto">
        <a:xfrm>
          <a:off x="1714500" y="0"/>
          <a:ext cx="11468100" cy="10887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1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2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3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4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5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6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7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8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59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60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61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62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263" name="AutoShape 23"/>
        <xdr:cNvSpPr>
          <a:spLocks noChangeArrowheads="1"/>
        </xdr:cNvSpPr>
      </xdr:nvSpPr>
      <xdr:spPr bwMode="auto">
        <a:xfrm>
          <a:off x="1714500" y="0"/>
          <a:ext cx="11468100" cy="22850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123825</xdr:rowOff>
    </xdr:to>
    <xdr:sp macro="" textlink="">
      <xdr:nvSpPr>
        <xdr:cNvPr id="2264" name="AutoShape 23"/>
        <xdr:cNvSpPr>
          <a:spLocks noChangeArrowheads="1"/>
        </xdr:cNvSpPr>
      </xdr:nvSpPr>
      <xdr:spPr bwMode="auto">
        <a:xfrm>
          <a:off x="1714500" y="0"/>
          <a:ext cx="11468100" cy="11106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9</xdr:row>
      <xdr:rowOff>123825</xdr:rowOff>
    </xdr:to>
    <xdr:sp macro="" textlink="">
      <xdr:nvSpPr>
        <xdr:cNvPr id="2265" name="AutoShape 23"/>
        <xdr:cNvSpPr>
          <a:spLocks noChangeArrowheads="1"/>
        </xdr:cNvSpPr>
      </xdr:nvSpPr>
      <xdr:spPr bwMode="auto">
        <a:xfrm>
          <a:off x="1714500" y="0"/>
          <a:ext cx="11468100" cy="11106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66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67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68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69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70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71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72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10</xdr:row>
      <xdr:rowOff>0</xdr:rowOff>
    </xdr:to>
    <xdr:sp macro="" textlink="">
      <xdr:nvSpPr>
        <xdr:cNvPr id="2273" name="AutoShape 23"/>
        <xdr:cNvSpPr>
          <a:spLocks noChangeArrowheads="1"/>
        </xdr:cNvSpPr>
      </xdr:nvSpPr>
      <xdr:spPr bwMode="auto">
        <a:xfrm>
          <a:off x="1714500" y="0"/>
          <a:ext cx="11468100" cy="15725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11</xdr:row>
      <xdr:rowOff>123825</xdr:rowOff>
    </xdr:to>
    <xdr:sp macro="" textlink="">
      <xdr:nvSpPr>
        <xdr:cNvPr id="2274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11</xdr:row>
      <xdr:rowOff>123825</xdr:rowOff>
    </xdr:to>
    <xdr:sp macro="" textlink="">
      <xdr:nvSpPr>
        <xdr:cNvPr id="2275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11</xdr:row>
      <xdr:rowOff>123825</xdr:rowOff>
    </xdr:to>
    <xdr:sp macro="" textlink="">
      <xdr:nvSpPr>
        <xdr:cNvPr id="2276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11</xdr:row>
      <xdr:rowOff>123825</xdr:rowOff>
    </xdr:to>
    <xdr:sp macro="" textlink="">
      <xdr:nvSpPr>
        <xdr:cNvPr id="2277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11</xdr:row>
      <xdr:rowOff>123825</xdr:rowOff>
    </xdr:to>
    <xdr:sp macro="" textlink="">
      <xdr:nvSpPr>
        <xdr:cNvPr id="2278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11</xdr:row>
      <xdr:rowOff>123825</xdr:rowOff>
    </xdr:to>
    <xdr:sp macro="" textlink="">
      <xdr:nvSpPr>
        <xdr:cNvPr id="2279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11</xdr:row>
      <xdr:rowOff>123825</xdr:rowOff>
    </xdr:to>
    <xdr:sp macro="" textlink="">
      <xdr:nvSpPr>
        <xdr:cNvPr id="2280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11</xdr:row>
      <xdr:rowOff>123825</xdr:rowOff>
    </xdr:to>
    <xdr:sp macro="" textlink="">
      <xdr:nvSpPr>
        <xdr:cNvPr id="2281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11</xdr:row>
      <xdr:rowOff>123825</xdr:rowOff>
    </xdr:to>
    <xdr:sp macro="" textlink="">
      <xdr:nvSpPr>
        <xdr:cNvPr id="2282" name="AutoShape 23"/>
        <xdr:cNvSpPr>
          <a:spLocks noChangeArrowheads="1"/>
        </xdr:cNvSpPr>
      </xdr:nvSpPr>
      <xdr:spPr bwMode="auto">
        <a:xfrm>
          <a:off x="1714500" y="0"/>
          <a:ext cx="11468100" cy="15297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283" name="AutoShape 23"/>
        <xdr:cNvSpPr>
          <a:spLocks noChangeArrowheads="1"/>
        </xdr:cNvSpPr>
      </xdr:nvSpPr>
      <xdr:spPr bwMode="auto">
        <a:xfrm>
          <a:off x="1714500" y="0"/>
          <a:ext cx="11468100" cy="8953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284" name="AutoShape 23"/>
        <xdr:cNvSpPr>
          <a:spLocks noChangeArrowheads="1"/>
        </xdr:cNvSpPr>
      </xdr:nvSpPr>
      <xdr:spPr bwMode="auto">
        <a:xfrm>
          <a:off x="1714500" y="0"/>
          <a:ext cx="11468100" cy="8953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285" name="AutoShape 23"/>
        <xdr:cNvSpPr>
          <a:spLocks noChangeArrowheads="1"/>
        </xdr:cNvSpPr>
      </xdr:nvSpPr>
      <xdr:spPr bwMode="auto">
        <a:xfrm>
          <a:off x="1714500" y="0"/>
          <a:ext cx="11468100" cy="8953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19</xdr:row>
      <xdr:rowOff>123825</xdr:rowOff>
    </xdr:to>
    <xdr:sp macro="" textlink="">
      <xdr:nvSpPr>
        <xdr:cNvPr id="2286" name="AutoShape 23"/>
        <xdr:cNvSpPr>
          <a:spLocks noChangeArrowheads="1"/>
        </xdr:cNvSpPr>
      </xdr:nvSpPr>
      <xdr:spPr bwMode="auto">
        <a:xfrm>
          <a:off x="1714500" y="0"/>
          <a:ext cx="11468100" cy="8953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287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288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289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290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291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292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293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294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295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296" name="AutoShape 23"/>
        <xdr:cNvSpPr>
          <a:spLocks noChangeArrowheads="1"/>
        </xdr:cNvSpPr>
      </xdr:nvSpPr>
      <xdr:spPr bwMode="auto">
        <a:xfrm>
          <a:off x="1714500" y="0"/>
          <a:ext cx="114681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297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298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299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300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301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302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303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304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305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306" name="AutoShape 23"/>
        <xdr:cNvSpPr>
          <a:spLocks noChangeArrowheads="1"/>
        </xdr:cNvSpPr>
      </xdr:nvSpPr>
      <xdr:spPr bwMode="auto">
        <a:xfrm>
          <a:off x="1714500" y="0"/>
          <a:ext cx="11468100" cy="124872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307" name="AutoShape 23"/>
        <xdr:cNvSpPr>
          <a:spLocks noChangeArrowheads="1"/>
        </xdr:cNvSpPr>
      </xdr:nvSpPr>
      <xdr:spPr bwMode="auto">
        <a:xfrm>
          <a:off x="1714500" y="0"/>
          <a:ext cx="11468100" cy="11029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308" name="AutoShape 23"/>
        <xdr:cNvSpPr>
          <a:spLocks noChangeArrowheads="1"/>
        </xdr:cNvSpPr>
      </xdr:nvSpPr>
      <xdr:spPr bwMode="auto">
        <a:xfrm>
          <a:off x="1714500" y="0"/>
          <a:ext cx="11468100" cy="11029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309" name="AutoShape 23"/>
        <xdr:cNvSpPr>
          <a:spLocks noChangeArrowheads="1"/>
        </xdr:cNvSpPr>
      </xdr:nvSpPr>
      <xdr:spPr bwMode="auto">
        <a:xfrm>
          <a:off x="1714500" y="0"/>
          <a:ext cx="11468100" cy="11029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20</xdr:row>
      <xdr:rowOff>123825</xdr:rowOff>
    </xdr:to>
    <xdr:sp macro="" textlink="">
      <xdr:nvSpPr>
        <xdr:cNvPr id="2310" name="AutoShape 23"/>
        <xdr:cNvSpPr>
          <a:spLocks noChangeArrowheads="1"/>
        </xdr:cNvSpPr>
      </xdr:nvSpPr>
      <xdr:spPr bwMode="auto">
        <a:xfrm>
          <a:off x="1714500" y="0"/>
          <a:ext cx="11468100" cy="11029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11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12" name="AutoShape 23"/>
        <xdr:cNvSpPr>
          <a:spLocks noChangeArrowheads="1"/>
        </xdr:cNvSpPr>
      </xdr:nvSpPr>
      <xdr:spPr bwMode="auto">
        <a:xfrm>
          <a:off x="1714500" y="0"/>
          <a:ext cx="11468100" cy="10401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13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14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15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16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17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18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19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20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21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22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23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24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25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26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27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28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29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30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31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32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33" name="AutoShape 23"/>
        <xdr:cNvSpPr>
          <a:spLocks noChangeArrowheads="1"/>
        </xdr:cNvSpPr>
      </xdr:nvSpPr>
      <xdr:spPr bwMode="auto">
        <a:xfrm>
          <a:off x="1714500" y="0"/>
          <a:ext cx="11525250" cy="10639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14</xdr:col>
      <xdr:colOff>714375</xdr:colOff>
      <xdr:row>21</xdr:row>
      <xdr:rowOff>123825</xdr:rowOff>
    </xdr:to>
    <xdr:sp macro="" textlink="">
      <xdr:nvSpPr>
        <xdr:cNvPr id="2334" name="AutoShape 23"/>
        <xdr:cNvSpPr>
          <a:spLocks noChangeArrowheads="1"/>
        </xdr:cNvSpPr>
      </xdr:nvSpPr>
      <xdr:spPr bwMode="auto">
        <a:xfrm>
          <a:off x="1714500" y="0"/>
          <a:ext cx="12725400" cy="9124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114301</xdr:rowOff>
    </xdr:from>
    <xdr:to>
      <xdr:col>2</xdr:col>
      <xdr:colOff>895350</xdr:colOff>
      <xdr:row>0</xdr:row>
      <xdr:rowOff>971550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14301"/>
          <a:ext cx="3581400" cy="857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4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5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6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7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8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9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1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2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3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4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5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6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7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8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9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0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1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2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3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4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5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6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7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8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29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0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1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2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3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0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1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2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3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4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5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6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7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8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349" name="AutoShape 8"/>
        <xdr:cNvSpPr>
          <a:spLocks noChangeArrowheads="1"/>
        </xdr:cNvSpPr>
      </xdr:nvSpPr>
      <xdr:spPr bwMode="auto">
        <a:xfrm>
          <a:off x="1352550" y="0"/>
          <a:ext cx="123539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457200</xdr:colOff>
      <xdr:row>6</xdr:row>
      <xdr:rowOff>0</xdr:rowOff>
    </xdr:to>
    <xdr:sp macro="" textlink="">
      <xdr:nvSpPr>
        <xdr:cNvPr id="10241" name="AutoShape 1"/>
        <xdr:cNvSpPr>
          <a:spLocks noChangeArrowheads="1"/>
        </xdr:cNvSpPr>
      </xdr:nvSpPr>
      <xdr:spPr bwMode="auto">
        <a:xfrm>
          <a:off x="1581150" y="0"/>
          <a:ext cx="1069657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857250</xdr:colOff>
      <xdr:row>6</xdr:row>
      <xdr:rowOff>0</xdr:rowOff>
    </xdr:to>
    <xdr:sp macro="" textlink="">
      <xdr:nvSpPr>
        <xdr:cNvPr id="10249" name="AutoShape 9"/>
        <xdr:cNvSpPr>
          <a:spLocks noChangeArrowheads="1"/>
        </xdr:cNvSpPr>
      </xdr:nvSpPr>
      <xdr:spPr bwMode="auto">
        <a:xfrm>
          <a:off x="1581150" y="0"/>
          <a:ext cx="110966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857250</xdr:colOff>
      <xdr:row>6</xdr:row>
      <xdr:rowOff>0</xdr:rowOff>
    </xdr:to>
    <xdr:sp macro="" textlink="">
      <xdr:nvSpPr>
        <xdr:cNvPr id="350" name="AutoShape 9"/>
        <xdr:cNvSpPr>
          <a:spLocks noChangeArrowheads="1"/>
        </xdr:cNvSpPr>
      </xdr:nvSpPr>
      <xdr:spPr bwMode="auto">
        <a:xfrm>
          <a:off x="1581150" y="0"/>
          <a:ext cx="110966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857250</xdr:colOff>
      <xdr:row>6</xdr:row>
      <xdr:rowOff>0</xdr:rowOff>
    </xdr:to>
    <xdr:sp macro="" textlink="">
      <xdr:nvSpPr>
        <xdr:cNvPr id="351" name="AutoShape 9"/>
        <xdr:cNvSpPr>
          <a:spLocks noChangeArrowheads="1"/>
        </xdr:cNvSpPr>
      </xdr:nvSpPr>
      <xdr:spPr bwMode="auto">
        <a:xfrm>
          <a:off x="1581150" y="0"/>
          <a:ext cx="110966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114301</xdr:rowOff>
    </xdr:from>
    <xdr:to>
      <xdr:col>2</xdr:col>
      <xdr:colOff>895350</xdr:colOff>
      <xdr:row>0</xdr:row>
      <xdr:rowOff>971550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14301"/>
          <a:ext cx="3352800" cy="857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4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5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6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7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8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9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0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2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3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4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5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6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7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8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9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0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1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2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3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4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5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6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7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8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29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0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1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2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3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0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1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2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3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4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5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6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7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8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349" name="AutoShape 8"/>
        <xdr:cNvSpPr>
          <a:spLocks noChangeArrowheads="1"/>
        </xdr:cNvSpPr>
      </xdr:nvSpPr>
      <xdr:spPr bwMode="auto">
        <a:xfrm>
          <a:off x="1238250" y="0"/>
          <a:ext cx="122777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457200</xdr:colOff>
      <xdr:row>6</xdr:row>
      <xdr:rowOff>0</xdr:rowOff>
    </xdr:to>
    <xdr:sp macro="" textlink="">
      <xdr:nvSpPr>
        <xdr:cNvPr id="11265" name="AutoShape 1"/>
        <xdr:cNvSpPr>
          <a:spLocks noChangeArrowheads="1"/>
        </xdr:cNvSpPr>
      </xdr:nvSpPr>
      <xdr:spPr bwMode="auto">
        <a:xfrm>
          <a:off x="1600200" y="0"/>
          <a:ext cx="97250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857250</xdr:colOff>
      <xdr:row>6</xdr:row>
      <xdr:rowOff>0</xdr:rowOff>
    </xdr:to>
    <xdr:sp macro="" textlink="">
      <xdr:nvSpPr>
        <xdr:cNvPr id="11266" name="AutoShape 2"/>
        <xdr:cNvSpPr>
          <a:spLocks noChangeArrowheads="1"/>
        </xdr:cNvSpPr>
      </xdr:nvSpPr>
      <xdr:spPr bwMode="auto">
        <a:xfrm>
          <a:off x="1600200" y="0"/>
          <a:ext cx="1012507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1238250</xdr:colOff>
      <xdr:row>0</xdr:row>
      <xdr:rowOff>0</xdr:rowOff>
    </xdr:from>
    <xdr:to>
      <xdr:col>8</xdr:col>
      <xdr:colOff>704850</xdr:colOff>
      <xdr:row>6</xdr:row>
      <xdr:rowOff>0</xdr:rowOff>
    </xdr:to>
    <xdr:sp macro="" textlink="">
      <xdr:nvSpPr>
        <xdr:cNvPr id="11274" name="AutoShape 10"/>
        <xdr:cNvSpPr>
          <a:spLocks noChangeArrowheads="1"/>
        </xdr:cNvSpPr>
      </xdr:nvSpPr>
      <xdr:spPr bwMode="auto">
        <a:xfrm>
          <a:off x="1238250" y="0"/>
          <a:ext cx="10334625" cy="3219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1238250</xdr:colOff>
      <xdr:row>0</xdr:row>
      <xdr:rowOff>0</xdr:rowOff>
    </xdr:from>
    <xdr:to>
      <xdr:col>8</xdr:col>
      <xdr:colOff>704850</xdr:colOff>
      <xdr:row>6</xdr:row>
      <xdr:rowOff>0</xdr:rowOff>
    </xdr:to>
    <xdr:sp macro="" textlink="">
      <xdr:nvSpPr>
        <xdr:cNvPr id="11264" name="AutoShape 10"/>
        <xdr:cNvSpPr>
          <a:spLocks noChangeArrowheads="1"/>
        </xdr:cNvSpPr>
      </xdr:nvSpPr>
      <xdr:spPr bwMode="auto">
        <a:xfrm>
          <a:off x="1238250" y="0"/>
          <a:ext cx="103346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1238250</xdr:colOff>
      <xdr:row>0</xdr:row>
      <xdr:rowOff>0</xdr:rowOff>
    </xdr:from>
    <xdr:to>
      <xdr:col>8</xdr:col>
      <xdr:colOff>704850</xdr:colOff>
      <xdr:row>6</xdr:row>
      <xdr:rowOff>0</xdr:rowOff>
    </xdr:to>
    <xdr:sp macro="" textlink="">
      <xdr:nvSpPr>
        <xdr:cNvPr id="11267" name="AutoShape 10"/>
        <xdr:cNvSpPr>
          <a:spLocks noChangeArrowheads="1"/>
        </xdr:cNvSpPr>
      </xdr:nvSpPr>
      <xdr:spPr bwMode="auto">
        <a:xfrm>
          <a:off x="1238250" y="0"/>
          <a:ext cx="10334625" cy="3219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A86E8"/>
  </sheetPr>
  <dimension ref="A1:AAD63"/>
  <sheetViews>
    <sheetView tabSelected="1" view="pageBreakPreview" topLeftCell="C1" zoomScale="50" zoomScaleNormal="50" zoomScaleSheetLayoutView="50" zoomScalePageLayoutView="106" workbookViewId="0">
      <pane ySplit="6" topLeftCell="A59" activePane="bottomLeft" state="frozen"/>
      <selection activeCell="F1" sqref="F1"/>
      <selection pane="bottomLeft" activeCell="B1" sqref="B1:T1"/>
    </sheetView>
  </sheetViews>
  <sheetFormatPr defaultColWidth="15.140625" defaultRowHeight="15" customHeight="1" x14ac:dyDescent="0.2"/>
  <cols>
    <col min="1" max="1" width="20.28515625" style="147" customWidth="1"/>
    <col min="2" max="3" width="21.7109375" style="93" customWidth="1"/>
    <col min="4" max="4" width="23.28515625" style="93" customWidth="1"/>
    <col min="5" max="5" width="17.140625" style="93" customWidth="1"/>
    <col min="6" max="6" width="18.5703125" style="93" customWidth="1"/>
    <col min="7" max="7" width="7.42578125" style="93" customWidth="1"/>
    <col min="8" max="8" width="10.28515625" style="93" customWidth="1"/>
    <col min="9" max="9" width="19.5703125" style="93" customWidth="1"/>
    <col min="10" max="10" width="19.140625" style="93" bestFit="1" customWidth="1"/>
    <col min="11" max="11" width="22.42578125" style="93" bestFit="1" customWidth="1"/>
    <col min="12" max="12" width="12.7109375" style="93" bestFit="1" customWidth="1"/>
    <col min="13" max="13" width="12" style="93" hidden="1" customWidth="1"/>
    <col min="14" max="14" width="14.28515625" style="93" hidden="1" customWidth="1"/>
    <col min="15" max="15" width="13.5703125" style="93" hidden="1" customWidth="1"/>
    <col min="16" max="16" width="15.28515625" style="93" customWidth="1"/>
    <col min="17" max="17" width="18.5703125" style="93" customWidth="1"/>
    <col min="18" max="18" width="33.5703125" style="93" bestFit="1" customWidth="1"/>
    <col min="19" max="19" width="27.28515625" style="93" customWidth="1"/>
    <col min="20" max="20" width="20.140625" style="93" hidden="1" customWidth="1"/>
    <col min="21" max="16384" width="15.140625" style="93"/>
  </cols>
  <sheetData>
    <row r="1" spans="1:706" ht="79.5" customHeight="1" x14ac:dyDescent="0.2">
      <c r="A1" s="145"/>
      <c r="B1" s="249" t="s">
        <v>101</v>
      </c>
      <c r="C1" s="249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1"/>
    </row>
    <row r="2" spans="1:706" ht="36" customHeight="1" x14ac:dyDescent="0.2">
      <c r="A2" s="146"/>
      <c r="B2" s="252"/>
      <c r="C2" s="252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4"/>
    </row>
    <row r="3" spans="1:706" ht="26.25" customHeight="1" x14ac:dyDescent="0.2">
      <c r="B3" s="255" t="s">
        <v>197</v>
      </c>
      <c r="C3" s="255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</row>
    <row r="4" spans="1:706" ht="38.25" customHeight="1" x14ac:dyDescent="0.2">
      <c r="A4" s="257" t="s">
        <v>0</v>
      </c>
      <c r="B4" s="257"/>
      <c r="C4" s="49" t="s">
        <v>50</v>
      </c>
      <c r="D4" s="49"/>
      <c r="E4" s="47"/>
      <c r="F4" s="47"/>
      <c r="G4" s="47"/>
      <c r="H4" s="47"/>
      <c r="I4" s="47"/>
      <c r="J4" s="47"/>
      <c r="K4" s="50"/>
      <c r="L4" s="50"/>
      <c r="M4" s="47"/>
      <c r="N4" s="47"/>
      <c r="O4" s="47"/>
      <c r="P4" s="273" t="s">
        <v>1</v>
      </c>
      <c r="Q4" s="274"/>
      <c r="R4" s="271">
        <v>43738</v>
      </c>
      <c r="S4" s="272"/>
      <c r="T4" s="94" t="s">
        <v>2</v>
      </c>
    </row>
    <row r="5" spans="1:706" ht="18.75" customHeight="1" x14ac:dyDescent="0.2">
      <c r="A5" s="261" t="s">
        <v>45</v>
      </c>
      <c r="B5" s="267" t="s">
        <v>3</v>
      </c>
      <c r="C5" s="269" t="s">
        <v>40</v>
      </c>
      <c r="D5" s="242" t="s">
        <v>23</v>
      </c>
      <c r="E5" s="242" t="s">
        <v>4</v>
      </c>
      <c r="F5" s="242" t="s">
        <v>5</v>
      </c>
      <c r="G5" s="263" t="s">
        <v>6</v>
      </c>
      <c r="H5" s="264"/>
      <c r="I5" s="275" t="s">
        <v>7</v>
      </c>
      <c r="J5" s="276"/>
      <c r="K5" s="276"/>
      <c r="L5" s="277"/>
      <c r="M5" s="278" t="s">
        <v>8</v>
      </c>
      <c r="N5" s="277"/>
      <c r="O5" s="51" t="s">
        <v>9</v>
      </c>
      <c r="P5" s="268" t="s">
        <v>10</v>
      </c>
      <c r="Q5" s="260" t="s">
        <v>11</v>
      </c>
      <c r="R5" s="258" t="s">
        <v>12</v>
      </c>
      <c r="S5" s="260" t="s">
        <v>13</v>
      </c>
      <c r="T5" s="95" t="s">
        <v>14</v>
      </c>
      <c r="ZE5" s="96"/>
    </row>
    <row r="6" spans="1:706" ht="54.75" customHeight="1" x14ac:dyDescent="0.2">
      <c r="A6" s="262"/>
      <c r="B6" s="266"/>
      <c r="C6" s="270"/>
      <c r="D6" s="243"/>
      <c r="E6" s="243"/>
      <c r="F6" s="243"/>
      <c r="G6" s="265"/>
      <c r="H6" s="266"/>
      <c r="I6" s="52" t="s">
        <v>15</v>
      </c>
      <c r="J6" s="52" t="s">
        <v>16</v>
      </c>
      <c r="K6" s="52" t="s">
        <v>17</v>
      </c>
      <c r="L6" s="52" t="s">
        <v>18</v>
      </c>
      <c r="M6" s="53" t="s">
        <v>19</v>
      </c>
      <c r="N6" s="53" t="s">
        <v>20</v>
      </c>
      <c r="O6" s="54" t="s">
        <v>21</v>
      </c>
      <c r="P6" s="243"/>
      <c r="Q6" s="243"/>
      <c r="R6" s="259"/>
      <c r="S6" s="243"/>
      <c r="T6" s="97" t="s">
        <v>22</v>
      </c>
    </row>
    <row r="7" spans="1:706" s="99" customFormat="1" ht="83.25" customHeight="1" x14ac:dyDescent="0.2">
      <c r="A7" s="42" t="s">
        <v>47</v>
      </c>
      <c r="B7" s="142" t="s">
        <v>31</v>
      </c>
      <c r="C7" s="59" t="s">
        <v>42</v>
      </c>
      <c r="D7" s="109" t="s">
        <v>32</v>
      </c>
      <c r="E7" s="109"/>
      <c r="F7" s="109" t="s">
        <v>212</v>
      </c>
      <c r="G7" s="244"/>
      <c r="H7" s="244"/>
      <c r="I7" s="4">
        <v>43375</v>
      </c>
      <c r="J7" s="4"/>
      <c r="K7" s="4" t="s">
        <v>213</v>
      </c>
      <c r="L7" s="4">
        <v>43739</v>
      </c>
      <c r="M7" s="109"/>
      <c r="N7" s="109"/>
      <c r="O7" s="109"/>
      <c r="P7" s="112">
        <v>12000</v>
      </c>
      <c r="Q7" s="109"/>
      <c r="R7" s="109" t="s">
        <v>33</v>
      </c>
      <c r="S7" s="66" t="s">
        <v>129</v>
      </c>
      <c r="T7" s="103"/>
      <c r="U7" s="96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  <c r="IL7" s="93"/>
      <c r="IM7" s="93"/>
      <c r="IN7" s="93"/>
      <c r="IO7" s="93"/>
      <c r="IP7" s="93"/>
      <c r="IQ7" s="93"/>
      <c r="IR7" s="93"/>
      <c r="IS7" s="93"/>
      <c r="IT7" s="93"/>
      <c r="IU7" s="93"/>
      <c r="IV7" s="93"/>
      <c r="IW7" s="93"/>
      <c r="IX7" s="93"/>
      <c r="IY7" s="93"/>
      <c r="IZ7" s="93"/>
      <c r="JA7" s="93"/>
      <c r="JB7" s="93"/>
      <c r="JC7" s="93"/>
      <c r="JD7" s="93"/>
      <c r="JE7" s="93"/>
      <c r="JF7" s="93"/>
      <c r="JG7" s="93"/>
      <c r="JH7" s="93"/>
      <c r="JI7" s="93"/>
      <c r="JJ7" s="93"/>
      <c r="JK7" s="93"/>
      <c r="JL7" s="93"/>
      <c r="JM7" s="93"/>
      <c r="JN7" s="93"/>
      <c r="JO7" s="93"/>
      <c r="JP7" s="93"/>
      <c r="JQ7" s="93"/>
      <c r="JR7" s="93"/>
      <c r="JS7" s="93"/>
      <c r="JT7" s="93"/>
      <c r="JU7" s="93"/>
      <c r="JV7" s="93"/>
      <c r="JW7" s="93"/>
      <c r="JX7" s="93"/>
      <c r="JY7" s="93"/>
      <c r="JZ7" s="93"/>
      <c r="KA7" s="93"/>
      <c r="KB7" s="93"/>
      <c r="KC7" s="93"/>
      <c r="KD7" s="93"/>
      <c r="KE7" s="93"/>
      <c r="KF7" s="93"/>
      <c r="KG7" s="93"/>
      <c r="KH7" s="93"/>
      <c r="KI7" s="93"/>
      <c r="KJ7" s="93"/>
      <c r="KK7" s="93"/>
      <c r="KL7" s="93"/>
      <c r="KM7" s="93"/>
      <c r="KN7" s="93"/>
      <c r="KO7" s="93"/>
      <c r="KP7" s="93"/>
      <c r="KQ7" s="93"/>
      <c r="KR7" s="93"/>
      <c r="KS7" s="93"/>
      <c r="KT7" s="93"/>
      <c r="KU7" s="93"/>
      <c r="KV7" s="93"/>
      <c r="KW7" s="93"/>
      <c r="KX7" s="93"/>
      <c r="KY7" s="93"/>
      <c r="KZ7" s="93"/>
      <c r="LA7" s="93"/>
      <c r="LB7" s="93"/>
      <c r="LC7" s="93"/>
      <c r="LD7" s="93"/>
      <c r="LE7" s="93"/>
      <c r="LF7" s="93"/>
      <c r="LG7" s="93"/>
      <c r="LH7" s="93"/>
      <c r="LI7" s="93"/>
      <c r="LJ7" s="93"/>
      <c r="LK7" s="93"/>
      <c r="LL7" s="93"/>
      <c r="LM7" s="93"/>
      <c r="LN7" s="93"/>
      <c r="LO7" s="93"/>
      <c r="LP7" s="93"/>
      <c r="LQ7" s="93"/>
      <c r="LR7" s="93"/>
      <c r="LS7" s="93"/>
      <c r="LT7" s="93"/>
      <c r="LU7" s="93"/>
      <c r="LV7" s="93"/>
      <c r="LW7" s="93"/>
      <c r="LX7" s="93"/>
      <c r="LY7" s="93"/>
      <c r="LZ7" s="93"/>
      <c r="MA7" s="93"/>
      <c r="MB7" s="93"/>
      <c r="MC7" s="93"/>
      <c r="MD7" s="93"/>
      <c r="ME7" s="93"/>
      <c r="MF7" s="93"/>
      <c r="MG7" s="93"/>
      <c r="MH7" s="93"/>
      <c r="MI7" s="93"/>
      <c r="MJ7" s="93"/>
      <c r="MK7" s="93"/>
      <c r="ML7" s="93"/>
      <c r="MM7" s="93"/>
      <c r="MN7" s="93"/>
      <c r="MO7" s="93"/>
      <c r="MP7" s="93"/>
      <c r="MQ7" s="93"/>
      <c r="MR7" s="93"/>
      <c r="MS7" s="93"/>
      <c r="MT7" s="93"/>
      <c r="MU7" s="93"/>
      <c r="MV7" s="93"/>
      <c r="MW7" s="93"/>
      <c r="MX7" s="93"/>
      <c r="MY7" s="93"/>
      <c r="MZ7" s="93"/>
      <c r="NA7" s="93"/>
      <c r="NB7" s="93"/>
      <c r="NC7" s="93"/>
      <c r="ND7" s="93"/>
      <c r="NE7" s="93"/>
      <c r="NF7" s="93"/>
      <c r="NG7" s="93"/>
      <c r="NH7" s="93"/>
      <c r="NI7" s="93"/>
      <c r="NJ7" s="93"/>
      <c r="NK7" s="93"/>
      <c r="NL7" s="93"/>
      <c r="NM7" s="93"/>
      <c r="NN7" s="93"/>
      <c r="NO7" s="93"/>
      <c r="NP7" s="93"/>
      <c r="NQ7" s="93"/>
      <c r="NR7" s="93"/>
      <c r="NS7" s="93"/>
      <c r="NT7" s="93"/>
      <c r="NU7" s="93"/>
      <c r="NV7" s="93"/>
      <c r="NW7" s="93"/>
      <c r="NX7" s="93"/>
      <c r="NY7" s="93"/>
      <c r="NZ7" s="93"/>
      <c r="OA7" s="93"/>
      <c r="OB7" s="93"/>
      <c r="OC7" s="93"/>
      <c r="OD7" s="93"/>
      <c r="OE7" s="93"/>
      <c r="OF7" s="93"/>
      <c r="OG7" s="93"/>
      <c r="OH7" s="93"/>
      <c r="OI7" s="93"/>
      <c r="OJ7" s="93"/>
      <c r="OK7" s="93"/>
      <c r="OL7" s="93"/>
      <c r="OM7" s="93"/>
      <c r="ON7" s="93"/>
      <c r="OO7" s="93"/>
      <c r="OP7" s="93"/>
      <c r="OQ7" s="93"/>
      <c r="OR7" s="93"/>
      <c r="OS7" s="93"/>
      <c r="OT7" s="93"/>
      <c r="OU7" s="93"/>
      <c r="OV7" s="93"/>
      <c r="OW7" s="93"/>
      <c r="OX7" s="93"/>
      <c r="OY7" s="93"/>
      <c r="OZ7" s="93"/>
      <c r="PA7" s="93"/>
      <c r="PB7" s="93"/>
      <c r="PC7" s="93"/>
      <c r="PD7" s="93"/>
      <c r="PE7" s="93"/>
      <c r="PF7" s="93"/>
      <c r="PG7" s="93"/>
      <c r="PH7" s="93"/>
      <c r="PI7" s="93"/>
      <c r="PJ7" s="93"/>
      <c r="PK7" s="93"/>
      <c r="PL7" s="93"/>
      <c r="PM7" s="93"/>
      <c r="PN7" s="93"/>
      <c r="PO7" s="93"/>
      <c r="PP7" s="93"/>
      <c r="PQ7" s="93"/>
      <c r="PR7" s="93"/>
      <c r="PS7" s="93"/>
      <c r="PT7" s="93"/>
      <c r="PU7" s="93"/>
      <c r="PV7" s="93"/>
      <c r="PW7" s="93"/>
      <c r="PX7" s="93"/>
      <c r="PY7" s="93"/>
      <c r="PZ7" s="93"/>
      <c r="QA7" s="93"/>
      <c r="QB7" s="93"/>
      <c r="QC7" s="93"/>
      <c r="QD7" s="93"/>
      <c r="QE7" s="93"/>
      <c r="QF7" s="93"/>
      <c r="QG7" s="93"/>
      <c r="QH7" s="93"/>
      <c r="QI7" s="93"/>
      <c r="QJ7" s="93"/>
      <c r="QK7" s="93"/>
      <c r="QL7" s="93"/>
      <c r="QM7" s="93"/>
      <c r="QN7" s="93"/>
      <c r="QO7" s="93"/>
      <c r="QP7" s="93"/>
      <c r="QQ7" s="93"/>
      <c r="QR7" s="93"/>
      <c r="QS7" s="93"/>
      <c r="QT7" s="93"/>
      <c r="QU7" s="93"/>
      <c r="QV7" s="93"/>
      <c r="QW7" s="93"/>
      <c r="QX7" s="93"/>
      <c r="QY7" s="93"/>
      <c r="QZ7" s="93"/>
      <c r="RA7" s="93"/>
      <c r="RB7" s="93"/>
      <c r="RC7" s="93"/>
      <c r="RD7" s="93"/>
      <c r="RE7" s="93"/>
      <c r="RF7" s="93"/>
      <c r="RG7" s="93"/>
      <c r="RH7" s="93"/>
      <c r="RI7" s="93"/>
      <c r="RJ7" s="93"/>
      <c r="RK7" s="93"/>
      <c r="RL7" s="93"/>
      <c r="RM7" s="93"/>
      <c r="RN7" s="93"/>
      <c r="RO7" s="93"/>
      <c r="RP7" s="93"/>
      <c r="RQ7" s="93"/>
      <c r="RR7" s="93"/>
      <c r="RS7" s="93"/>
      <c r="RT7" s="93"/>
      <c r="RU7" s="93"/>
      <c r="RV7" s="93"/>
      <c r="RW7" s="93"/>
      <c r="RX7" s="93"/>
      <c r="RY7" s="93"/>
      <c r="RZ7" s="93"/>
      <c r="SA7" s="93"/>
      <c r="SB7" s="93"/>
      <c r="SC7" s="93"/>
      <c r="SD7" s="93"/>
      <c r="SE7" s="93"/>
      <c r="SF7" s="93"/>
      <c r="SG7" s="93"/>
      <c r="SH7" s="93"/>
      <c r="SI7" s="93"/>
      <c r="SJ7" s="93"/>
      <c r="SK7" s="93"/>
      <c r="SL7" s="93"/>
      <c r="SM7" s="93"/>
      <c r="SN7" s="93"/>
      <c r="SO7" s="93"/>
      <c r="SP7" s="93"/>
      <c r="SQ7" s="93"/>
      <c r="SR7" s="93"/>
      <c r="SS7" s="93"/>
      <c r="ST7" s="93"/>
      <c r="SU7" s="93"/>
      <c r="SV7" s="93"/>
      <c r="SW7" s="93"/>
      <c r="SX7" s="93"/>
      <c r="SY7" s="93"/>
      <c r="SZ7" s="93"/>
      <c r="TA7" s="93"/>
      <c r="TB7" s="93"/>
      <c r="TC7" s="93"/>
      <c r="TD7" s="93"/>
      <c r="TE7" s="93"/>
      <c r="TF7" s="93"/>
      <c r="TG7" s="93"/>
      <c r="TH7" s="93"/>
      <c r="TI7" s="93"/>
      <c r="TJ7" s="93"/>
      <c r="TK7" s="93"/>
      <c r="TL7" s="93"/>
      <c r="TM7" s="93"/>
      <c r="TN7" s="93"/>
      <c r="TO7" s="93"/>
      <c r="TP7" s="93"/>
      <c r="TQ7" s="93"/>
      <c r="TR7" s="93"/>
      <c r="TS7" s="93"/>
      <c r="TT7" s="93"/>
      <c r="TU7" s="93"/>
      <c r="TV7" s="93"/>
      <c r="TW7" s="93"/>
      <c r="TX7" s="93"/>
      <c r="TY7" s="93"/>
      <c r="TZ7" s="93"/>
      <c r="UA7" s="93"/>
      <c r="UB7" s="93"/>
      <c r="UC7" s="93"/>
      <c r="UD7" s="93"/>
      <c r="UE7" s="93"/>
      <c r="UF7" s="93"/>
      <c r="UG7" s="93"/>
      <c r="UH7" s="93"/>
      <c r="UI7" s="93"/>
      <c r="UJ7" s="93"/>
      <c r="UK7" s="93"/>
      <c r="UL7" s="93"/>
      <c r="UM7" s="93"/>
      <c r="UN7" s="93"/>
      <c r="UO7" s="93"/>
      <c r="UP7" s="93"/>
      <c r="UQ7" s="93"/>
      <c r="UR7" s="93"/>
      <c r="US7" s="93"/>
      <c r="UT7" s="93"/>
      <c r="UU7" s="93"/>
      <c r="UV7" s="93"/>
      <c r="UW7" s="93"/>
      <c r="UX7" s="93"/>
      <c r="UY7" s="93"/>
      <c r="UZ7" s="93"/>
      <c r="VA7" s="93"/>
      <c r="VB7" s="93"/>
      <c r="VC7" s="93"/>
      <c r="VD7" s="93"/>
      <c r="VE7" s="93"/>
      <c r="VF7" s="93"/>
      <c r="VG7" s="93"/>
      <c r="VH7" s="93"/>
      <c r="VI7" s="93"/>
      <c r="VJ7" s="93"/>
      <c r="VK7" s="93"/>
      <c r="VL7" s="93"/>
      <c r="VM7" s="93"/>
      <c r="VN7" s="93"/>
      <c r="VO7" s="93"/>
      <c r="VP7" s="93"/>
      <c r="VQ7" s="93"/>
      <c r="VR7" s="93"/>
      <c r="VS7" s="93"/>
      <c r="VT7" s="93"/>
      <c r="VU7" s="93"/>
      <c r="VV7" s="93"/>
      <c r="VW7" s="93"/>
      <c r="VX7" s="93"/>
      <c r="VY7" s="93"/>
      <c r="VZ7" s="93"/>
      <c r="WA7" s="93"/>
      <c r="WB7" s="93"/>
      <c r="WC7" s="93"/>
      <c r="WD7" s="93"/>
      <c r="WE7" s="93"/>
      <c r="WF7" s="93"/>
      <c r="WG7" s="93"/>
      <c r="WH7" s="93"/>
      <c r="WI7" s="93"/>
      <c r="WJ7" s="93"/>
      <c r="WK7" s="93"/>
      <c r="WL7" s="93"/>
      <c r="WM7" s="93"/>
      <c r="WN7" s="93"/>
      <c r="WO7" s="93"/>
      <c r="WP7" s="93"/>
      <c r="WQ7" s="93"/>
      <c r="WR7" s="93"/>
      <c r="WS7" s="93"/>
      <c r="WT7" s="93"/>
      <c r="WU7" s="93"/>
      <c r="WV7" s="93"/>
      <c r="WW7" s="93"/>
      <c r="WX7" s="93"/>
      <c r="WY7" s="93"/>
      <c r="WZ7" s="93"/>
      <c r="XA7" s="93"/>
      <c r="XB7" s="93"/>
      <c r="XC7" s="93"/>
      <c r="XD7" s="93"/>
      <c r="XE7" s="93"/>
      <c r="XF7" s="93"/>
      <c r="XG7" s="93"/>
      <c r="XH7" s="93"/>
      <c r="XI7" s="93"/>
      <c r="XJ7" s="93"/>
      <c r="XK7" s="93"/>
      <c r="XL7" s="93"/>
      <c r="XM7" s="93"/>
      <c r="XN7" s="93"/>
      <c r="XO7" s="93"/>
      <c r="XP7" s="93"/>
      <c r="XQ7" s="93"/>
      <c r="XR7" s="93"/>
      <c r="XS7" s="93"/>
      <c r="XT7" s="93"/>
      <c r="XU7" s="93"/>
      <c r="XV7" s="93"/>
      <c r="XW7" s="93"/>
      <c r="XX7" s="93"/>
      <c r="XY7" s="93"/>
      <c r="XZ7" s="93"/>
      <c r="YA7" s="93"/>
      <c r="YB7" s="93"/>
      <c r="YC7" s="93"/>
      <c r="YD7" s="93"/>
      <c r="YE7" s="93"/>
      <c r="YF7" s="93"/>
      <c r="YG7" s="93"/>
      <c r="YH7" s="93"/>
      <c r="YI7" s="93"/>
      <c r="YJ7" s="93"/>
      <c r="YK7" s="93"/>
      <c r="YL7" s="93"/>
      <c r="YM7" s="93"/>
      <c r="YN7" s="93"/>
      <c r="YO7" s="93"/>
      <c r="YP7" s="93"/>
      <c r="YQ7" s="93"/>
      <c r="YR7" s="93"/>
      <c r="YS7" s="93"/>
      <c r="YT7" s="93"/>
      <c r="YU7" s="93"/>
      <c r="YV7" s="93"/>
      <c r="YW7" s="93"/>
      <c r="YX7" s="93"/>
      <c r="YY7" s="93"/>
      <c r="YZ7" s="93"/>
      <c r="ZA7" s="93"/>
      <c r="ZB7" s="93"/>
      <c r="ZC7" s="93"/>
      <c r="ZD7" s="93"/>
      <c r="ZE7" s="93"/>
      <c r="ZF7" s="93"/>
      <c r="ZG7" s="93"/>
      <c r="ZH7" s="93"/>
      <c r="ZI7" s="93"/>
      <c r="ZJ7" s="93"/>
      <c r="ZK7" s="93"/>
      <c r="ZL7" s="93"/>
      <c r="ZM7" s="93"/>
      <c r="ZN7" s="93"/>
      <c r="ZO7" s="93"/>
      <c r="ZP7" s="93"/>
      <c r="ZQ7" s="93"/>
      <c r="ZR7" s="93"/>
      <c r="ZS7" s="93"/>
      <c r="ZT7" s="93"/>
      <c r="ZU7" s="93"/>
      <c r="ZV7" s="93"/>
      <c r="ZW7" s="93"/>
      <c r="ZX7" s="93"/>
      <c r="ZY7" s="93"/>
      <c r="ZZ7" s="93"/>
      <c r="AAA7" s="96"/>
      <c r="AAB7" s="96"/>
      <c r="AAC7" s="96"/>
      <c r="AAD7" s="96"/>
    </row>
    <row r="8" spans="1:706" ht="90.75" customHeight="1" x14ac:dyDescent="0.2">
      <c r="A8" s="223" t="s">
        <v>94</v>
      </c>
      <c r="B8" s="227" t="s">
        <v>95</v>
      </c>
      <c r="C8" s="226" t="s">
        <v>68</v>
      </c>
      <c r="D8" s="226" t="s">
        <v>96</v>
      </c>
      <c r="E8" s="226" t="s">
        <v>97</v>
      </c>
      <c r="F8" s="226" t="s">
        <v>98</v>
      </c>
      <c r="G8" s="224"/>
      <c r="H8" s="224"/>
      <c r="I8" s="5">
        <v>42979</v>
      </c>
      <c r="J8" s="113">
        <v>43025</v>
      </c>
      <c r="K8" s="109" t="s">
        <v>214</v>
      </c>
      <c r="L8" s="113">
        <v>43343</v>
      </c>
      <c r="M8" s="114"/>
      <c r="N8" s="114"/>
      <c r="O8" s="114"/>
      <c r="P8" s="115">
        <v>48000</v>
      </c>
      <c r="Q8" s="227" t="s">
        <v>328</v>
      </c>
      <c r="R8" s="223" t="s">
        <v>83</v>
      </c>
      <c r="S8" s="229" t="s">
        <v>129</v>
      </c>
      <c r="T8" s="105"/>
      <c r="U8" s="100"/>
    </row>
    <row r="9" spans="1:706" ht="90.75" customHeight="1" x14ac:dyDescent="0.2">
      <c r="A9" s="223"/>
      <c r="B9" s="227"/>
      <c r="C9" s="226"/>
      <c r="D9" s="226"/>
      <c r="E9" s="226"/>
      <c r="F9" s="226"/>
      <c r="G9" s="223" t="s">
        <v>25</v>
      </c>
      <c r="H9" s="223"/>
      <c r="I9" s="5">
        <v>43342</v>
      </c>
      <c r="J9" s="113">
        <v>43343</v>
      </c>
      <c r="K9" s="109" t="s">
        <v>215</v>
      </c>
      <c r="L9" s="113">
        <v>43708</v>
      </c>
      <c r="M9" s="114"/>
      <c r="N9" s="114"/>
      <c r="O9" s="114"/>
      <c r="P9" s="115">
        <v>48001</v>
      </c>
      <c r="Q9" s="227"/>
      <c r="R9" s="223"/>
      <c r="S9" s="229"/>
      <c r="T9" s="105"/>
      <c r="U9" s="96"/>
    </row>
    <row r="10" spans="1:706" ht="51" customHeight="1" x14ac:dyDescent="0.2">
      <c r="A10" s="241" t="s">
        <v>126</v>
      </c>
      <c r="B10" s="240" t="s">
        <v>130</v>
      </c>
      <c r="C10" s="228" t="s">
        <v>41</v>
      </c>
      <c r="D10" s="226" t="s">
        <v>28</v>
      </c>
      <c r="E10" s="226" t="s">
        <v>29</v>
      </c>
      <c r="F10" s="226" t="s">
        <v>30</v>
      </c>
      <c r="G10" s="228">
        <v>2015</v>
      </c>
      <c r="H10" s="228"/>
      <c r="I10" s="4">
        <v>41962</v>
      </c>
      <c r="J10" s="4">
        <v>42003</v>
      </c>
      <c r="K10" s="4" t="s">
        <v>216</v>
      </c>
      <c r="L10" s="4">
        <v>42268</v>
      </c>
      <c r="M10" s="109"/>
      <c r="N10" s="109"/>
      <c r="O10" s="109"/>
      <c r="P10" s="76" t="s">
        <v>123</v>
      </c>
      <c r="Q10" s="109"/>
      <c r="R10" s="226" t="s">
        <v>90</v>
      </c>
      <c r="S10" s="237" t="s">
        <v>14</v>
      </c>
      <c r="T10" s="105"/>
      <c r="U10" s="96"/>
    </row>
    <row r="11" spans="1:706" ht="64.5" customHeight="1" x14ac:dyDescent="0.2">
      <c r="A11" s="241"/>
      <c r="B11" s="240"/>
      <c r="C11" s="228"/>
      <c r="D11" s="226"/>
      <c r="E11" s="226"/>
      <c r="F11" s="226"/>
      <c r="G11" s="109" t="s">
        <v>25</v>
      </c>
      <c r="H11" s="59">
        <v>2015</v>
      </c>
      <c r="I11" s="4">
        <v>42268</v>
      </c>
      <c r="J11" s="4">
        <v>42362</v>
      </c>
      <c r="K11" s="4" t="s">
        <v>217</v>
      </c>
      <c r="L11" s="4">
        <v>42634</v>
      </c>
      <c r="M11" s="109"/>
      <c r="N11" s="109"/>
      <c r="O11" s="109"/>
      <c r="P11" s="76">
        <v>3743.91</v>
      </c>
      <c r="Q11" s="109"/>
      <c r="R11" s="226"/>
      <c r="S11" s="238"/>
      <c r="T11" s="105"/>
      <c r="U11" s="96"/>
    </row>
    <row r="12" spans="1:706" ht="65.25" customHeight="1" x14ac:dyDescent="0.2">
      <c r="A12" s="241"/>
      <c r="B12" s="240"/>
      <c r="C12" s="228"/>
      <c r="D12" s="226"/>
      <c r="E12" s="226"/>
      <c r="F12" s="226"/>
      <c r="G12" s="13" t="s">
        <v>27</v>
      </c>
      <c r="H12" s="13">
        <v>2017</v>
      </c>
      <c r="I12" s="13" t="s">
        <v>109</v>
      </c>
      <c r="J12" s="5">
        <v>43032</v>
      </c>
      <c r="K12" s="4" t="s">
        <v>218</v>
      </c>
      <c r="L12" s="5">
        <v>43364</v>
      </c>
      <c r="M12" s="13"/>
      <c r="N12" s="13"/>
      <c r="O12" s="13"/>
      <c r="P12" s="76">
        <v>5762.17</v>
      </c>
      <c r="Q12" s="116"/>
      <c r="R12" s="226"/>
      <c r="S12" s="238"/>
      <c r="T12" s="105"/>
      <c r="U12" s="96"/>
    </row>
    <row r="13" spans="1:706" ht="48" customHeight="1" x14ac:dyDescent="0.2">
      <c r="A13" s="241"/>
      <c r="B13" s="240"/>
      <c r="C13" s="228"/>
      <c r="D13" s="226"/>
      <c r="E13" s="226"/>
      <c r="F13" s="226"/>
      <c r="G13" s="117" t="s">
        <v>26</v>
      </c>
      <c r="H13" s="117">
        <v>2017</v>
      </c>
      <c r="I13" s="117" t="s">
        <v>109</v>
      </c>
      <c r="J13" s="118">
        <v>43032</v>
      </c>
      <c r="K13" s="108" t="s">
        <v>218</v>
      </c>
      <c r="L13" s="118">
        <v>43364</v>
      </c>
      <c r="M13" s="117"/>
      <c r="N13" s="117"/>
      <c r="O13" s="117"/>
      <c r="P13" s="119">
        <v>5762.17</v>
      </c>
      <c r="Q13" s="13"/>
      <c r="R13" s="226"/>
      <c r="S13" s="238"/>
      <c r="T13" s="105"/>
      <c r="U13" s="96"/>
    </row>
    <row r="14" spans="1:706" ht="59.25" customHeight="1" x14ac:dyDescent="0.2">
      <c r="A14" s="241"/>
      <c r="B14" s="240"/>
      <c r="C14" s="228"/>
      <c r="D14" s="226"/>
      <c r="E14" s="226"/>
      <c r="F14" s="226"/>
      <c r="G14" s="117" t="s">
        <v>49</v>
      </c>
      <c r="H14" s="117">
        <v>2018</v>
      </c>
      <c r="I14" s="118">
        <v>43344</v>
      </c>
      <c r="J14" s="118">
        <v>43347</v>
      </c>
      <c r="K14" s="108" t="s">
        <v>219</v>
      </c>
      <c r="L14" s="118"/>
      <c r="M14" s="117"/>
      <c r="N14" s="117"/>
      <c r="O14" s="117"/>
      <c r="P14" s="119"/>
      <c r="Q14" s="117"/>
      <c r="R14" s="109"/>
      <c r="S14" s="238"/>
      <c r="T14" s="105"/>
      <c r="U14" s="96"/>
    </row>
    <row r="15" spans="1:706" ht="59.25" customHeight="1" x14ac:dyDescent="0.2">
      <c r="A15" s="241"/>
      <c r="B15" s="240"/>
      <c r="C15" s="228"/>
      <c r="D15" s="226"/>
      <c r="E15" s="226"/>
      <c r="F15" s="226"/>
      <c r="G15" s="183" t="s">
        <v>24</v>
      </c>
      <c r="H15" s="183">
        <v>2018</v>
      </c>
      <c r="I15" s="118">
        <v>43365</v>
      </c>
      <c r="J15" s="118">
        <v>43372</v>
      </c>
      <c r="K15" s="108" t="s">
        <v>220</v>
      </c>
      <c r="L15" s="118">
        <v>43729</v>
      </c>
      <c r="M15" s="183"/>
      <c r="N15" s="183"/>
      <c r="O15" s="183"/>
      <c r="P15" s="119" t="s">
        <v>131</v>
      </c>
      <c r="Q15" s="183"/>
      <c r="R15" s="203"/>
      <c r="S15" s="238"/>
      <c r="T15" s="105"/>
      <c r="U15" s="96"/>
    </row>
    <row r="16" spans="1:706" s="102" customFormat="1" ht="68.25" customHeight="1" x14ac:dyDescent="0.2">
      <c r="A16" s="241"/>
      <c r="B16" s="240"/>
      <c r="C16" s="228"/>
      <c r="D16" s="226"/>
      <c r="E16" s="226"/>
      <c r="F16" s="226"/>
      <c r="G16" s="117" t="s">
        <v>340</v>
      </c>
      <c r="H16" s="117">
        <v>2019</v>
      </c>
      <c r="I16" s="118">
        <v>43730</v>
      </c>
      <c r="J16" s="118">
        <v>43736</v>
      </c>
      <c r="K16" s="108" t="s">
        <v>341</v>
      </c>
      <c r="L16" s="118">
        <v>44095</v>
      </c>
      <c r="M16" s="117"/>
      <c r="N16" s="117"/>
      <c r="O16" s="117"/>
      <c r="P16" s="119" t="s">
        <v>131</v>
      </c>
      <c r="Q16" s="116"/>
      <c r="R16" s="109"/>
      <c r="S16" s="239"/>
      <c r="T16" s="98"/>
      <c r="U16" s="101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3"/>
      <c r="HN16" s="93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  <c r="IL16" s="93"/>
      <c r="IM16" s="93"/>
      <c r="IN16" s="93"/>
      <c r="IO16" s="93"/>
      <c r="IP16" s="93"/>
      <c r="IQ16" s="93"/>
      <c r="IR16" s="93"/>
      <c r="IS16" s="93"/>
      <c r="IT16" s="93"/>
      <c r="IU16" s="93"/>
      <c r="IV16" s="93"/>
      <c r="IW16" s="93"/>
      <c r="IX16" s="93"/>
      <c r="IY16" s="93"/>
      <c r="IZ16" s="93"/>
      <c r="JA16" s="93"/>
      <c r="JB16" s="93"/>
      <c r="JC16" s="93"/>
      <c r="JD16" s="93"/>
      <c r="JE16" s="93"/>
      <c r="JF16" s="93"/>
      <c r="JG16" s="93"/>
      <c r="JH16" s="93"/>
      <c r="JI16" s="93"/>
      <c r="JJ16" s="93"/>
      <c r="JK16" s="93"/>
      <c r="JL16" s="93"/>
      <c r="JM16" s="93"/>
      <c r="JN16" s="93"/>
      <c r="JO16" s="93"/>
      <c r="JP16" s="93"/>
      <c r="JQ16" s="93"/>
      <c r="JR16" s="93"/>
      <c r="JS16" s="93"/>
      <c r="JT16" s="93"/>
      <c r="JU16" s="93"/>
      <c r="JV16" s="93"/>
      <c r="JW16" s="93"/>
      <c r="JX16" s="93"/>
      <c r="JY16" s="93"/>
      <c r="JZ16" s="93"/>
      <c r="KA16" s="93"/>
      <c r="KB16" s="93"/>
      <c r="KC16" s="93"/>
      <c r="KD16" s="93"/>
      <c r="KE16" s="93"/>
      <c r="KF16" s="93"/>
      <c r="KG16" s="93"/>
      <c r="KH16" s="93"/>
      <c r="KI16" s="93"/>
      <c r="KJ16" s="93"/>
      <c r="KK16" s="93"/>
      <c r="KL16" s="93"/>
      <c r="KM16" s="93"/>
      <c r="KN16" s="93"/>
      <c r="KO16" s="93"/>
      <c r="KP16" s="93"/>
      <c r="KQ16" s="93"/>
      <c r="KR16" s="93"/>
      <c r="KS16" s="93"/>
      <c r="KT16" s="93"/>
      <c r="KU16" s="93"/>
      <c r="KV16" s="93"/>
      <c r="KW16" s="93"/>
      <c r="KX16" s="93"/>
      <c r="KY16" s="93"/>
      <c r="KZ16" s="93"/>
      <c r="LA16" s="93"/>
      <c r="LB16" s="93"/>
      <c r="LC16" s="93"/>
      <c r="LD16" s="93"/>
      <c r="LE16" s="93"/>
      <c r="LF16" s="93"/>
      <c r="LG16" s="93"/>
      <c r="LH16" s="93"/>
      <c r="LI16" s="93"/>
      <c r="LJ16" s="93"/>
      <c r="LK16" s="93"/>
      <c r="LL16" s="93"/>
      <c r="LM16" s="93"/>
      <c r="LN16" s="93"/>
      <c r="LO16" s="93"/>
      <c r="LP16" s="93"/>
      <c r="LQ16" s="93"/>
      <c r="LR16" s="93"/>
      <c r="LS16" s="93"/>
      <c r="LT16" s="93"/>
      <c r="LU16" s="93"/>
      <c r="LV16" s="93"/>
      <c r="LW16" s="93"/>
      <c r="LX16" s="93"/>
      <c r="LY16" s="93"/>
      <c r="LZ16" s="93"/>
      <c r="MA16" s="93"/>
      <c r="MB16" s="93"/>
      <c r="MC16" s="93"/>
      <c r="MD16" s="93"/>
      <c r="ME16" s="93"/>
      <c r="MF16" s="93"/>
      <c r="MG16" s="93"/>
      <c r="MH16" s="93"/>
      <c r="MI16" s="93"/>
      <c r="MJ16" s="93"/>
      <c r="MK16" s="93"/>
      <c r="ML16" s="93"/>
      <c r="MM16" s="93"/>
      <c r="MN16" s="93"/>
      <c r="MO16" s="93"/>
      <c r="MP16" s="93"/>
      <c r="MQ16" s="93"/>
      <c r="MR16" s="93"/>
      <c r="MS16" s="93"/>
      <c r="MT16" s="93"/>
      <c r="MU16" s="93"/>
      <c r="MV16" s="93"/>
      <c r="MW16" s="93"/>
      <c r="MX16" s="93"/>
      <c r="MY16" s="93"/>
      <c r="MZ16" s="93"/>
      <c r="NA16" s="93"/>
      <c r="NB16" s="93"/>
      <c r="NC16" s="93"/>
      <c r="ND16" s="93"/>
      <c r="NE16" s="93"/>
      <c r="NF16" s="93"/>
      <c r="NG16" s="93"/>
      <c r="NH16" s="93"/>
      <c r="NI16" s="93"/>
      <c r="NJ16" s="93"/>
      <c r="NK16" s="93"/>
      <c r="NL16" s="93"/>
      <c r="NM16" s="93"/>
      <c r="NN16" s="93"/>
      <c r="NO16" s="93"/>
      <c r="NP16" s="93"/>
      <c r="NQ16" s="93"/>
      <c r="NR16" s="93"/>
      <c r="NS16" s="93"/>
      <c r="NT16" s="93"/>
      <c r="NU16" s="93"/>
      <c r="NV16" s="93"/>
      <c r="NW16" s="93"/>
      <c r="NX16" s="93"/>
      <c r="NY16" s="93"/>
      <c r="NZ16" s="93"/>
      <c r="OA16" s="93"/>
      <c r="OB16" s="93"/>
      <c r="OC16" s="93"/>
      <c r="OD16" s="93"/>
      <c r="OE16" s="93"/>
      <c r="OF16" s="93"/>
      <c r="OG16" s="93"/>
      <c r="OH16" s="93"/>
      <c r="OI16" s="93"/>
      <c r="OJ16" s="93"/>
      <c r="OK16" s="93"/>
      <c r="OL16" s="93"/>
      <c r="OM16" s="93"/>
      <c r="ON16" s="93"/>
      <c r="OO16" s="93"/>
      <c r="OP16" s="93"/>
      <c r="OQ16" s="93"/>
      <c r="OR16" s="93"/>
      <c r="OS16" s="93"/>
      <c r="OT16" s="93"/>
      <c r="OU16" s="93"/>
      <c r="OV16" s="93"/>
      <c r="OW16" s="93"/>
      <c r="OX16" s="93"/>
      <c r="OY16" s="93"/>
      <c r="OZ16" s="93"/>
      <c r="PA16" s="93"/>
      <c r="PB16" s="93"/>
      <c r="PC16" s="93"/>
      <c r="PD16" s="93"/>
      <c r="PE16" s="93"/>
      <c r="PF16" s="93"/>
      <c r="PG16" s="93"/>
      <c r="PH16" s="93"/>
      <c r="PI16" s="93"/>
      <c r="PJ16" s="93"/>
      <c r="PK16" s="93"/>
      <c r="PL16" s="93"/>
      <c r="PM16" s="93"/>
      <c r="PN16" s="93"/>
      <c r="PO16" s="93"/>
      <c r="PP16" s="93"/>
      <c r="PQ16" s="93"/>
      <c r="PR16" s="93"/>
      <c r="PS16" s="93"/>
      <c r="PT16" s="93"/>
      <c r="PU16" s="93"/>
      <c r="PV16" s="93"/>
      <c r="PW16" s="93"/>
      <c r="PX16" s="93"/>
      <c r="PY16" s="93"/>
      <c r="PZ16" s="93"/>
      <c r="QA16" s="93"/>
      <c r="QB16" s="93"/>
      <c r="QC16" s="93"/>
      <c r="QD16" s="93"/>
      <c r="QE16" s="93"/>
      <c r="QF16" s="93"/>
      <c r="QG16" s="93"/>
      <c r="QH16" s="93"/>
      <c r="QI16" s="93"/>
      <c r="QJ16" s="93"/>
      <c r="QK16" s="93"/>
      <c r="QL16" s="93"/>
      <c r="QM16" s="93"/>
      <c r="QN16" s="93"/>
      <c r="QO16" s="93"/>
      <c r="QP16" s="93"/>
      <c r="QQ16" s="93"/>
      <c r="QR16" s="93"/>
      <c r="QS16" s="93"/>
      <c r="QT16" s="93"/>
      <c r="QU16" s="93"/>
      <c r="QV16" s="93"/>
      <c r="QW16" s="93"/>
      <c r="QX16" s="93"/>
      <c r="QY16" s="93"/>
      <c r="QZ16" s="93"/>
      <c r="RA16" s="93"/>
      <c r="RB16" s="93"/>
      <c r="RC16" s="93"/>
      <c r="RD16" s="93"/>
      <c r="RE16" s="93"/>
      <c r="RF16" s="93"/>
      <c r="RG16" s="93"/>
      <c r="RH16" s="93"/>
      <c r="RI16" s="93"/>
      <c r="RJ16" s="93"/>
      <c r="RK16" s="93"/>
      <c r="RL16" s="93"/>
      <c r="RM16" s="93"/>
      <c r="RN16" s="93"/>
      <c r="RO16" s="93"/>
      <c r="RP16" s="93"/>
      <c r="RQ16" s="93"/>
      <c r="RR16" s="93"/>
      <c r="RS16" s="93"/>
      <c r="RT16" s="93"/>
      <c r="RU16" s="93"/>
      <c r="RV16" s="93"/>
      <c r="RW16" s="93"/>
      <c r="RX16" s="93"/>
      <c r="RY16" s="93"/>
      <c r="RZ16" s="93"/>
      <c r="SA16" s="93"/>
      <c r="SB16" s="93"/>
      <c r="SC16" s="93"/>
      <c r="SD16" s="93"/>
      <c r="SE16" s="93"/>
      <c r="SF16" s="93"/>
      <c r="SG16" s="93"/>
      <c r="SH16" s="93"/>
      <c r="SI16" s="93"/>
      <c r="SJ16" s="93"/>
      <c r="SK16" s="93"/>
      <c r="SL16" s="93"/>
      <c r="SM16" s="93"/>
      <c r="SN16" s="93"/>
      <c r="SO16" s="93"/>
      <c r="SP16" s="93"/>
      <c r="SQ16" s="93"/>
      <c r="SR16" s="93"/>
      <c r="SS16" s="93"/>
      <c r="ST16" s="93"/>
      <c r="SU16" s="93"/>
      <c r="SV16" s="93"/>
      <c r="SW16" s="93"/>
      <c r="SX16" s="93"/>
      <c r="SY16" s="93"/>
      <c r="SZ16" s="93"/>
      <c r="TA16" s="93"/>
      <c r="TB16" s="93"/>
      <c r="TC16" s="93"/>
      <c r="TD16" s="93"/>
      <c r="TE16" s="93"/>
      <c r="TF16" s="93"/>
      <c r="TG16" s="93"/>
      <c r="TH16" s="93"/>
      <c r="TI16" s="93"/>
      <c r="TJ16" s="93"/>
      <c r="TK16" s="93"/>
      <c r="TL16" s="93"/>
      <c r="TM16" s="93"/>
      <c r="TN16" s="93"/>
      <c r="TO16" s="93"/>
      <c r="TP16" s="93"/>
      <c r="TQ16" s="93"/>
      <c r="TR16" s="93"/>
      <c r="TS16" s="93"/>
      <c r="TT16" s="93"/>
      <c r="TU16" s="93"/>
      <c r="TV16" s="93"/>
      <c r="TW16" s="93"/>
      <c r="TX16" s="93"/>
      <c r="TY16" s="93"/>
      <c r="TZ16" s="93"/>
      <c r="UA16" s="93"/>
      <c r="UB16" s="93"/>
      <c r="UC16" s="93"/>
      <c r="UD16" s="93"/>
      <c r="UE16" s="93"/>
      <c r="UF16" s="93"/>
      <c r="UG16" s="93"/>
      <c r="UH16" s="93"/>
      <c r="UI16" s="93"/>
      <c r="UJ16" s="93"/>
      <c r="UK16" s="93"/>
      <c r="UL16" s="93"/>
      <c r="UM16" s="93"/>
      <c r="UN16" s="93"/>
      <c r="UO16" s="93"/>
      <c r="UP16" s="93"/>
      <c r="UQ16" s="93"/>
      <c r="UR16" s="93"/>
      <c r="US16" s="93"/>
      <c r="UT16" s="93"/>
      <c r="UU16" s="93"/>
      <c r="UV16" s="93"/>
      <c r="UW16" s="93"/>
      <c r="UX16" s="93"/>
      <c r="UY16" s="93"/>
      <c r="UZ16" s="93"/>
      <c r="VA16" s="93"/>
      <c r="VB16" s="93"/>
      <c r="VC16" s="93"/>
      <c r="VD16" s="93"/>
      <c r="VE16" s="93"/>
      <c r="VF16" s="93"/>
      <c r="VG16" s="93"/>
      <c r="VH16" s="93"/>
      <c r="VI16" s="93"/>
      <c r="VJ16" s="93"/>
      <c r="VK16" s="93"/>
      <c r="VL16" s="93"/>
      <c r="VM16" s="93"/>
      <c r="VN16" s="93"/>
      <c r="VO16" s="93"/>
      <c r="VP16" s="93"/>
      <c r="VQ16" s="93"/>
      <c r="VR16" s="93"/>
      <c r="VS16" s="93"/>
      <c r="VT16" s="93"/>
      <c r="VU16" s="93"/>
      <c r="VV16" s="93"/>
      <c r="VW16" s="93"/>
      <c r="VX16" s="93"/>
      <c r="VY16" s="93"/>
      <c r="VZ16" s="93"/>
      <c r="WA16" s="93"/>
      <c r="WB16" s="93"/>
      <c r="WC16" s="93"/>
      <c r="WD16" s="93"/>
      <c r="WE16" s="93"/>
      <c r="WF16" s="93"/>
      <c r="WG16" s="93"/>
      <c r="WH16" s="93"/>
      <c r="WI16" s="93"/>
      <c r="WJ16" s="93"/>
      <c r="WK16" s="93"/>
      <c r="WL16" s="93"/>
      <c r="WM16" s="93"/>
      <c r="WN16" s="93"/>
      <c r="WO16" s="93"/>
      <c r="WP16" s="93"/>
      <c r="WQ16" s="93"/>
      <c r="WR16" s="93"/>
      <c r="WS16" s="93"/>
      <c r="WT16" s="93"/>
      <c r="WU16" s="93"/>
      <c r="WV16" s="93"/>
      <c r="WW16" s="93"/>
      <c r="WX16" s="93"/>
      <c r="WY16" s="93"/>
      <c r="WZ16" s="93"/>
      <c r="XA16" s="93"/>
      <c r="XB16" s="93"/>
      <c r="XC16" s="93"/>
      <c r="XD16" s="93"/>
      <c r="XE16" s="93"/>
      <c r="XF16" s="93"/>
      <c r="XG16" s="93"/>
      <c r="XH16" s="93"/>
      <c r="XI16" s="93"/>
      <c r="XJ16" s="93"/>
      <c r="XK16" s="93"/>
      <c r="XL16" s="93"/>
      <c r="XM16" s="93"/>
      <c r="XN16" s="93"/>
      <c r="XO16" s="93"/>
      <c r="XP16" s="93"/>
      <c r="XQ16" s="93"/>
      <c r="XR16" s="93"/>
      <c r="XS16" s="93"/>
      <c r="XT16" s="93"/>
      <c r="XU16" s="93"/>
      <c r="XV16" s="93"/>
      <c r="XW16" s="93"/>
      <c r="XX16" s="93"/>
      <c r="XY16" s="93"/>
      <c r="XZ16" s="93"/>
      <c r="YA16" s="93"/>
      <c r="YB16" s="93"/>
      <c r="YC16" s="93"/>
      <c r="YD16" s="93"/>
      <c r="YE16" s="93"/>
      <c r="YF16" s="93"/>
      <c r="YG16" s="93"/>
      <c r="YH16" s="93"/>
      <c r="YI16" s="93"/>
      <c r="YJ16" s="93"/>
      <c r="YK16" s="93"/>
      <c r="YL16" s="93"/>
      <c r="YM16" s="93"/>
      <c r="YN16" s="93"/>
      <c r="YO16" s="93"/>
      <c r="YP16" s="93"/>
      <c r="YQ16" s="93"/>
      <c r="YR16" s="93"/>
      <c r="YS16" s="93"/>
      <c r="YT16" s="93"/>
      <c r="YU16" s="93"/>
      <c r="YV16" s="93"/>
      <c r="YW16" s="93"/>
      <c r="YX16" s="93"/>
      <c r="YY16" s="93"/>
      <c r="YZ16" s="93"/>
      <c r="ZA16" s="93"/>
      <c r="ZB16" s="93"/>
      <c r="ZC16" s="93"/>
      <c r="ZD16" s="93"/>
      <c r="ZE16" s="93"/>
      <c r="ZF16" s="93"/>
      <c r="ZG16" s="93"/>
      <c r="ZH16" s="93"/>
      <c r="ZI16" s="93"/>
      <c r="ZJ16" s="93"/>
      <c r="ZK16" s="93"/>
      <c r="ZL16" s="93"/>
      <c r="ZM16" s="93"/>
      <c r="ZN16" s="93"/>
      <c r="ZO16" s="93"/>
      <c r="ZP16" s="93"/>
      <c r="ZQ16" s="93"/>
      <c r="ZR16" s="93"/>
      <c r="ZS16" s="93"/>
      <c r="ZT16" s="93"/>
      <c r="ZU16" s="93"/>
      <c r="ZV16" s="93"/>
      <c r="ZW16" s="93"/>
      <c r="ZX16" s="93"/>
      <c r="ZY16" s="93"/>
      <c r="ZZ16" s="93"/>
    </row>
    <row r="17" spans="1:702" s="96" customFormat="1" ht="81" customHeight="1" x14ac:dyDescent="0.2">
      <c r="A17" s="42" t="s">
        <v>48</v>
      </c>
      <c r="B17" s="142" t="s">
        <v>34</v>
      </c>
      <c r="C17" s="59" t="s">
        <v>43</v>
      </c>
      <c r="D17" s="109" t="s">
        <v>35</v>
      </c>
      <c r="E17" s="109" t="s">
        <v>37</v>
      </c>
      <c r="F17" s="109" t="s">
        <v>36</v>
      </c>
      <c r="G17" s="109"/>
      <c r="H17" s="59"/>
      <c r="I17" s="4">
        <v>42094</v>
      </c>
      <c r="J17" s="4">
        <v>42229</v>
      </c>
      <c r="K17" s="4" t="s">
        <v>221</v>
      </c>
      <c r="L17" s="4">
        <v>43920</v>
      </c>
      <c r="M17" s="109"/>
      <c r="N17" s="109"/>
      <c r="O17" s="109"/>
      <c r="P17" s="44">
        <v>20000</v>
      </c>
      <c r="Q17" s="120" t="s">
        <v>165</v>
      </c>
      <c r="R17" s="59" t="s">
        <v>38</v>
      </c>
      <c r="S17" s="121" t="s">
        <v>14</v>
      </c>
      <c r="T17" s="106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  <c r="FY17" s="93"/>
      <c r="FZ17" s="93"/>
      <c r="GA17" s="93"/>
      <c r="GB17" s="93"/>
      <c r="GC17" s="93"/>
      <c r="GD17" s="93"/>
      <c r="GE17" s="93"/>
      <c r="GF17" s="93"/>
      <c r="GG17" s="93"/>
      <c r="GH17" s="93"/>
      <c r="GI17" s="93"/>
      <c r="GJ17" s="93"/>
      <c r="GK17" s="93"/>
      <c r="GL17" s="93"/>
      <c r="GM17" s="93"/>
      <c r="GN17" s="93"/>
      <c r="GO17" s="93"/>
      <c r="GP17" s="93"/>
      <c r="GQ17" s="93"/>
      <c r="GR17" s="93"/>
      <c r="GS17" s="93"/>
      <c r="GT17" s="93"/>
      <c r="GU17" s="93"/>
      <c r="GV17" s="93"/>
      <c r="GW17" s="93"/>
      <c r="GX17" s="93"/>
      <c r="GY17" s="93"/>
      <c r="GZ17" s="93"/>
      <c r="HA17" s="93"/>
      <c r="HB17" s="93"/>
      <c r="HC17" s="93"/>
      <c r="HD17" s="93"/>
      <c r="HE17" s="93"/>
      <c r="HF17" s="93"/>
      <c r="HG17" s="93"/>
      <c r="HH17" s="93"/>
      <c r="HI17" s="93"/>
      <c r="HJ17" s="93"/>
      <c r="HK17" s="93"/>
      <c r="HL17" s="93"/>
      <c r="HM17" s="93"/>
      <c r="HN17" s="93"/>
      <c r="HO17" s="93"/>
      <c r="HP17" s="93"/>
      <c r="HQ17" s="93"/>
      <c r="HR17" s="93"/>
      <c r="HS17" s="93"/>
      <c r="HT17" s="93"/>
      <c r="HU17" s="93"/>
      <c r="HV17" s="93"/>
      <c r="HW17" s="93"/>
      <c r="HX17" s="93"/>
      <c r="HY17" s="93"/>
      <c r="HZ17" s="93"/>
      <c r="IA17" s="93"/>
      <c r="IB17" s="93"/>
      <c r="IC17" s="93"/>
      <c r="ID17" s="93"/>
      <c r="IE17" s="93"/>
      <c r="IF17" s="93"/>
      <c r="IG17" s="93"/>
      <c r="IH17" s="93"/>
      <c r="II17" s="93"/>
      <c r="IJ17" s="93"/>
      <c r="IK17" s="93"/>
      <c r="IL17" s="93"/>
      <c r="IM17" s="93"/>
      <c r="IN17" s="93"/>
      <c r="IO17" s="93"/>
      <c r="IP17" s="93"/>
      <c r="IQ17" s="93"/>
      <c r="IR17" s="93"/>
      <c r="IS17" s="93"/>
      <c r="IT17" s="93"/>
      <c r="IU17" s="93"/>
      <c r="IV17" s="93"/>
      <c r="IW17" s="93"/>
      <c r="IX17" s="93"/>
      <c r="IY17" s="93"/>
      <c r="IZ17" s="93"/>
      <c r="JA17" s="93"/>
      <c r="JB17" s="93"/>
      <c r="JC17" s="93"/>
      <c r="JD17" s="93"/>
      <c r="JE17" s="93"/>
      <c r="JF17" s="93"/>
      <c r="JG17" s="93"/>
      <c r="JH17" s="93"/>
      <c r="JI17" s="93"/>
      <c r="JJ17" s="93"/>
      <c r="JK17" s="93"/>
      <c r="JL17" s="93"/>
      <c r="JM17" s="93"/>
      <c r="JN17" s="93"/>
      <c r="JO17" s="93"/>
      <c r="JP17" s="93"/>
      <c r="JQ17" s="93"/>
      <c r="JR17" s="93"/>
      <c r="JS17" s="93"/>
      <c r="JT17" s="93"/>
      <c r="JU17" s="93"/>
      <c r="JV17" s="93"/>
      <c r="JW17" s="93"/>
      <c r="JX17" s="93"/>
      <c r="JY17" s="93"/>
      <c r="JZ17" s="93"/>
      <c r="KA17" s="93"/>
      <c r="KB17" s="93"/>
      <c r="KC17" s="93"/>
      <c r="KD17" s="93"/>
      <c r="KE17" s="93"/>
      <c r="KF17" s="93"/>
      <c r="KG17" s="93"/>
      <c r="KH17" s="93"/>
      <c r="KI17" s="93"/>
      <c r="KJ17" s="93"/>
      <c r="KK17" s="93"/>
      <c r="KL17" s="93"/>
      <c r="KM17" s="93"/>
      <c r="KN17" s="93"/>
      <c r="KO17" s="93"/>
      <c r="KP17" s="93"/>
      <c r="KQ17" s="93"/>
      <c r="KR17" s="93"/>
      <c r="KS17" s="93"/>
      <c r="KT17" s="93"/>
      <c r="KU17" s="93"/>
      <c r="KV17" s="93"/>
      <c r="KW17" s="93"/>
      <c r="KX17" s="93"/>
      <c r="KY17" s="93"/>
      <c r="KZ17" s="93"/>
      <c r="LA17" s="93"/>
      <c r="LB17" s="93"/>
      <c r="LC17" s="93"/>
      <c r="LD17" s="93"/>
      <c r="LE17" s="93"/>
      <c r="LF17" s="93"/>
      <c r="LG17" s="93"/>
      <c r="LH17" s="93"/>
      <c r="LI17" s="93"/>
      <c r="LJ17" s="93"/>
      <c r="LK17" s="93"/>
      <c r="LL17" s="93"/>
      <c r="LM17" s="93"/>
      <c r="LN17" s="93"/>
      <c r="LO17" s="93"/>
      <c r="LP17" s="93"/>
      <c r="LQ17" s="93"/>
      <c r="LR17" s="93"/>
      <c r="LS17" s="93"/>
      <c r="LT17" s="93"/>
      <c r="LU17" s="93"/>
      <c r="LV17" s="93"/>
      <c r="LW17" s="93"/>
      <c r="LX17" s="93"/>
      <c r="LY17" s="93"/>
      <c r="LZ17" s="93"/>
      <c r="MA17" s="93"/>
      <c r="MB17" s="93"/>
      <c r="MC17" s="93"/>
      <c r="MD17" s="93"/>
      <c r="ME17" s="93"/>
      <c r="MF17" s="93"/>
      <c r="MG17" s="93"/>
      <c r="MH17" s="93"/>
      <c r="MI17" s="93"/>
      <c r="MJ17" s="93"/>
      <c r="MK17" s="93"/>
      <c r="ML17" s="93"/>
      <c r="MM17" s="93"/>
      <c r="MN17" s="93"/>
      <c r="MO17" s="93"/>
      <c r="MP17" s="93"/>
      <c r="MQ17" s="93"/>
      <c r="MR17" s="93"/>
      <c r="MS17" s="93"/>
      <c r="MT17" s="93"/>
      <c r="MU17" s="93"/>
      <c r="MV17" s="93"/>
      <c r="MW17" s="93"/>
      <c r="MX17" s="93"/>
      <c r="MY17" s="93"/>
      <c r="MZ17" s="93"/>
      <c r="NA17" s="93"/>
      <c r="NB17" s="93"/>
      <c r="NC17" s="93"/>
      <c r="ND17" s="93"/>
      <c r="NE17" s="93"/>
      <c r="NF17" s="93"/>
      <c r="NG17" s="93"/>
      <c r="NH17" s="93"/>
      <c r="NI17" s="93"/>
      <c r="NJ17" s="93"/>
      <c r="NK17" s="93"/>
      <c r="NL17" s="93"/>
      <c r="NM17" s="93"/>
      <c r="NN17" s="93"/>
      <c r="NO17" s="93"/>
      <c r="NP17" s="93"/>
      <c r="NQ17" s="93"/>
      <c r="NR17" s="93"/>
      <c r="NS17" s="93"/>
      <c r="NT17" s="93"/>
      <c r="NU17" s="93"/>
      <c r="NV17" s="93"/>
      <c r="NW17" s="93"/>
      <c r="NX17" s="93"/>
      <c r="NY17" s="93"/>
      <c r="NZ17" s="93"/>
      <c r="OA17" s="93"/>
      <c r="OB17" s="93"/>
      <c r="OC17" s="93"/>
      <c r="OD17" s="93"/>
      <c r="OE17" s="93"/>
      <c r="OF17" s="93"/>
      <c r="OG17" s="93"/>
      <c r="OH17" s="93"/>
      <c r="OI17" s="93"/>
      <c r="OJ17" s="93"/>
      <c r="OK17" s="93"/>
      <c r="OL17" s="93"/>
      <c r="OM17" s="93"/>
      <c r="ON17" s="93"/>
      <c r="OO17" s="93"/>
      <c r="OP17" s="93"/>
      <c r="OQ17" s="93"/>
      <c r="OR17" s="93"/>
      <c r="OS17" s="93"/>
      <c r="OT17" s="93"/>
      <c r="OU17" s="93"/>
      <c r="OV17" s="93"/>
      <c r="OW17" s="93"/>
      <c r="OX17" s="93"/>
      <c r="OY17" s="93"/>
      <c r="OZ17" s="93"/>
      <c r="PA17" s="93"/>
      <c r="PB17" s="93"/>
      <c r="PC17" s="93"/>
      <c r="PD17" s="93"/>
      <c r="PE17" s="93"/>
      <c r="PF17" s="93"/>
      <c r="PG17" s="93"/>
      <c r="PH17" s="93"/>
      <c r="PI17" s="93"/>
      <c r="PJ17" s="93"/>
      <c r="PK17" s="93"/>
      <c r="PL17" s="93"/>
      <c r="PM17" s="93"/>
      <c r="PN17" s="93"/>
      <c r="PO17" s="93"/>
      <c r="PP17" s="93"/>
      <c r="PQ17" s="93"/>
      <c r="PR17" s="93"/>
      <c r="PS17" s="93"/>
      <c r="PT17" s="93"/>
      <c r="PU17" s="93"/>
      <c r="PV17" s="93"/>
      <c r="PW17" s="93"/>
      <c r="PX17" s="93"/>
      <c r="PY17" s="93"/>
      <c r="PZ17" s="93"/>
      <c r="QA17" s="93"/>
      <c r="QB17" s="93"/>
      <c r="QC17" s="93"/>
      <c r="QD17" s="93"/>
      <c r="QE17" s="93"/>
      <c r="QF17" s="93"/>
      <c r="QG17" s="93"/>
      <c r="QH17" s="93"/>
      <c r="QI17" s="93"/>
      <c r="QJ17" s="93"/>
      <c r="QK17" s="93"/>
      <c r="QL17" s="93"/>
      <c r="QM17" s="93"/>
      <c r="QN17" s="93"/>
      <c r="QO17" s="93"/>
      <c r="QP17" s="93"/>
      <c r="QQ17" s="93"/>
      <c r="QR17" s="93"/>
      <c r="QS17" s="93"/>
      <c r="QT17" s="93"/>
      <c r="QU17" s="93"/>
      <c r="QV17" s="93"/>
      <c r="QW17" s="93"/>
      <c r="QX17" s="93"/>
      <c r="QY17" s="93"/>
      <c r="QZ17" s="93"/>
      <c r="RA17" s="93"/>
      <c r="RB17" s="93"/>
      <c r="RC17" s="93"/>
      <c r="RD17" s="93"/>
      <c r="RE17" s="93"/>
      <c r="RF17" s="93"/>
      <c r="RG17" s="93"/>
      <c r="RH17" s="93"/>
      <c r="RI17" s="93"/>
      <c r="RJ17" s="93"/>
      <c r="RK17" s="93"/>
      <c r="RL17" s="93"/>
      <c r="RM17" s="93"/>
      <c r="RN17" s="93"/>
      <c r="RO17" s="93"/>
      <c r="RP17" s="93"/>
      <c r="RQ17" s="93"/>
      <c r="RR17" s="93"/>
      <c r="RS17" s="93"/>
      <c r="RT17" s="93"/>
      <c r="RU17" s="93"/>
      <c r="RV17" s="93"/>
      <c r="RW17" s="93"/>
      <c r="RX17" s="93"/>
      <c r="RY17" s="93"/>
      <c r="RZ17" s="93"/>
      <c r="SA17" s="93"/>
      <c r="SB17" s="93"/>
      <c r="SC17" s="93"/>
      <c r="SD17" s="93"/>
      <c r="SE17" s="93"/>
      <c r="SF17" s="93"/>
      <c r="SG17" s="93"/>
      <c r="SH17" s="93"/>
      <c r="SI17" s="93"/>
      <c r="SJ17" s="93"/>
      <c r="SK17" s="93"/>
      <c r="SL17" s="93"/>
      <c r="SM17" s="93"/>
      <c r="SN17" s="93"/>
      <c r="SO17" s="93"/>
      <c r="SP17" s="93"/>
      <c r="SQ17" s="93"/>
      <c r="SR17" s="93"/>
      <c r="SS17" s="93"/>
      <c r="ST17" s="93"/>
      <c r="SU17" s="93"/>
      <c r="SV17" s="93"/>
      <c r="SW17" s="93"/>
      <c r="SX17" s="93"/>
      <c r="SY17" s="93"/>
      <c r="SZ17" s="93"/>
      <c r="TA17" s="93"/>
      <c r="TB17" s="93"/>
      <c r="TC17" s="93"/>
      <c r="TD17" s="93"/>
      <c r="TE17" s="93"/>
      <c r="TF17" s="93"/>
      <c r="TG17" s="93"/>
      <c r="TH17" s="93"/>
      <c r="TI17" s="93"/>
      <c r="TJ17" s="93"/>
      <c r="TK17" s="93"/>
      <c r="TL17" s="93"/>
      <c r="TM17" s="93"/>
      <c r="TN17" s="93"/>
      <c r="TO17" s="93"/>
      <c r="TP17" s="93"/>
      <c r="TQ17" s="93"/>
      <c r="TR17" s="93"/>
      <c r="TS17" s="93"/>
      <c r="TT17" s="93"/>
      <c r="TU17" s="93"/>
      <c r="TV17" s="93"/>
      <c r="TW17" s="93"/>
      <c r="TX17" s="93"/>
      <c r="TY17" s="93"/>
      <c r="TZ17" s="93"/>
      <c r="UA17" s="93"/>
      <c r="UB17" s="93"/>
      <c r="UC17" s="93"/>
      <c r="UD17" s="93"/>
      <c r="UE17" s="93"/>
      <c r="UF17" s="93"/>
      <c r="UG17" s="93"/>
      <c r="UH17" s="93"/>
      <c r="UI17" s="93"/>
      <c r="UJ17" s="93"/>
      <c r="UK17" s="93"/>
      <c r="UL17" s="93"/>
      <c r="UM17" s="93"/>
      <c r="UN17" s="93"/>
      <c r="UO17" s="93"/>
      <c r="UP17" s="93"/>
      <c r="UQ17" s="93"/>
      <c r="UR17" s="93"/>
      <c r="US17" s="93"/>
      <c r="UT17" s="93"/>
      <c r="UU17" s="93"/>
      <c r="UV17" s="93"/>
      <c r="UW17" s="93"/>
      <c r="UX17" s="93"/>
      <c r="UY17" s="93"/>
      <c r="UZ17" s="93"/>
      <c r="VA17" s="93"/>
      <c r="VB17" s="93"/>
      <c r="VC17" s="93"/>
      <c r="VD17" s="93"/>
      <c r="VE17" s="93"/>
      <c r="VF17" s="93"/>
      <c r="VG17" s="93"/>
      <c r="VH17" s="93"/>
      <c r="VI17" s="93"/>
      <c r="VJ17" s="93"/>
      <c r="VK17" s="93"/>
      <c r="VL17" s="93"/>
      <c r="VM17" s="93"/>
      <c r="VN17" s="93"/>
      <c r="VO17" s="93"/>
      <c r="VP17" s="93"/>
      <c r="VQ17" s="93"/>
      <c r="VR17" s="93"/>
      <c r="VS17" s="93"/>
      <c r="VT17" s="93"/>
      <c r="VU17" s="93"/>
      <c r="VV17" s="93"/>
      <c r="VW17" s="93"/>
      <c r="VX17" s="93"/>
      <c r="VY17" s="93"/>
      <c r="VZ17" s="93"/>
      <c r="WA17" s="93"/>
      <c r="WB17" s="93"/>
      <c r="WC17" s="93"/>
      <c r="WD17" s="93"/>
      <c r="WE17" s="93"/>
      <c r="WF17" s="93"/>
      <c r="WG17" s="93"/>
      <c r="WH17" s="93"/>
      <c r="WI17" s="93"/>
      <c r="WJ17" s="93"/>
      <c r="WK17" s="93"/>
      <c r="WL17" s="93"/>
      <c r="WM17" s="93"/>
      <c r="WN17" s="93"/>
      <c r="WO17" s="93"/>
      <c r="WP17" s="93"/>
      <c r="WQ17" s="93"/>
      <c r="WR17" s="93"/>
      <c r="WS17" s="93"/>
      <c r="WT17" s="93"/>
      <c r="WU17" s="93"/>
      <c r="WV17" s="93"/>
      <c r="WW17" s="93"/>
      <c r="WX17" s="93"/>
      <c r="WY17" s="93"/>
      <c r="WZ17" s="93"/>
      <c r="XA17" s="93"/>
      <c r="XB17" s="93"/>
      <c r="XC17" s="93"/>
      <c r="XD17" s="93"/>
      <c r="XE17" s="93"/>
      <c r="XF17" s="93"/>
      <c r="XG17" s="93"/>
      <c r="XH17" s="93"/>
      <c r="XI17" s="93"/>
      <c r="XJ17" s="93"/>
      <c r="XK17" s="93"/>
      <c r="XL17" s="93"/>
      <c r="XM17" s="93"/>
      <c r="XN17" s="93"/>
      <c r="XO17" s="93"/>
      <c r="XP17" s="93"/>
      <c r="XQ17" s="93"/>
      <c r="XR17" s="93"/>
      <c r="XS17" s="93"/>
      <c r="XT17" s="93"/>
      <c r="XU17" s="93"/>
      <c r="XV17" s="93"/>
      <c r="XW17" s="93"/>
      <c r="XX17" s="93"/>
      <c r="XY17" s="93"/>
      <c r="XZ17" s="93"/>
      <c r="YA17" s="93"/>
      <c r="YB17" s="93"/>
      <c r="YC17" s="93"/>
      <c r="YD17" s="93"/>
      <c r="YE17" s="93"/>
      <c r="YF17" s="93"/>
      <c r="YG17" s="93"/>
      <c r="YH17" s="93"/>
      <c r="YI17" s="93"/>
      <c r="YJ17" s="93"/>
      <c r="YK17" s="93"/>
      <c r="YL17" s="93"/>
      <c r="YM17" s="93"/>
      <c r="YN17" s="93"/>
      <c r="YO17" s="93"/>
      <c r="YP17" s="93"/>
      <c r="YQ17" s="93"/>
      <c r="YR17" s="93"/>
      <c r="YS17" s="93"/>
      <c r="YT17" s="93"/>
      <c r="YU17" s="93"/>
      <c r="YV17" s="93"/>
      <c r="YW17" s="93"/>
      <c r="YX17" s="93"/>
      <c r="YY17" s="93"/>
      <c r="YZ17" s="93"/>
      <c r="ZA17" s="93"/>
      <c r="ZB17" s="93"/>
      <c r="ZC17" s="93"/>
      <c r="ZD17" s="93"/>
      <c r="ZE17" s="93"/>
      <c r="ZF17" s="93"/>
      <c r="ZG17" s="93"/>
      <c r="ZH17" s="93"/>
      <c r="ZI17" s="93"/>
      <c r="ZJ17" s="93"/>
      <c r="ZK17" s="93"/>
      <c r="ZL17" s="93"/>
      <c r="ZM17" s="93"/>
      <c r="ZN17" s="93"/>
      <c r="ZO17" s="93"/>
      <c r="ZP17" s="93"/>
      <c r="ZQ17" s="93"/>
      <c r="ZR17" s="93"/>
      <c r="ZS17" s="93"/>
      <c r="ZT17" s="93"/>
      <c r="ZU17" s="93"/>
      <c r="ZV17" s="93"/>
      <c r="ZW17" s="93"/>
      <c r="ZX17" s="93"/>
      <c r="ZY17" s="93"/>
      <c r="ZZ17" s="93"/>
    </row>
    <row r="18" spans="1:702" s="96" customFormat="1" ht="81" customHeight="1" x14ac:dyDescent="0.2">
      <c r="A18" s="223" t="s">
        <v>51</v>
      </c>
      <c r="B18" s="240" t="s">
        <v>52</v>
      </c>
      <c r="C18" s="228" t="s">
        <v>53</v>
      </c>
      <c r="D18" s="226" t="s">
        <v>54</v>
      </c>
      <c r="E18" s="226" t="s">
        <v>55</v>
      </c>
      <c r="F18" s="223" t="s">
        <v>56</v>
      </c>
      <c r="G18" s="109"/>
      <c r="H18" s="114"/>
      <c r="I18" s="5">
        <v>42223</v>
      </c>
      <c r="J18" s="5">
        <v>42245</v>
      </c>
      <c r="K18" s="113" t="s">
        <v>222</v>
      </c>
      <c r="L18" s="5">
        <v>42223</v>
      </c>
      <c r="M18" s="13"/>
      <c r="N18" s="13"/>
      <c r="O18" s="13"/>
      <c r="P18" s="236">
        <v>27600</v>
      </c>
      <c r="Q18" s="114"/>
      <c r="R18" s="223" t="s">
        <v>140</v>
      </c>
      <c r="S18" s="229" t="s">
        <v>120</v>
      </c>
      <c r="T18" s="106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3"/>
      <c r="GI18" s="93"/>
      <c r="GJ18" s="93"/>
      <c r="GK18" s="93"/>
      <c r="GL18" s="93"/>
      <c r="GM18" s="93"/>
      <c r="GN18" s="93"/>
      <c r="GO18" s="93"/>
      <c r="GP18" s="93"/>
      <c r="GQ18" s="93"/>
      <c r="GR18" s="93"/>
      <c r="GS18" s="93"/>
      <c r="GT18" s="93"/>
      <c r="GU18" s="93"/>
      <c r="GV18" s="93"/>
      <c r="GW18" s="93"/>
      <c r="GX18" s="93"/>
      <c r="GY18" s="93"/>
      <c r="GZ18" s="93"/>
      <c r="HA18" s="93"/>
      <c r="HB18" s="93"/>
      <c r="HC18" s="93"/>
      <c r="HD18" s="93"/>
      <c r="HE18" s="93"/>
      <c r="HF18" s="93"/>
      <c r="HG18" s="93"/>
      <c r="HH18" s="93"/>
      <c r="HI18" s="93"/>
      <c r="HJ18" s="93"/>
      <c r="HK18" s="93"/>
      <c r="HL18" s="93"/>
      <c r="HM18" s="93"/>
      <c r="HN18" s="93"/>
      <c r="HO18" s="93"/>
      <c r="HP18" s="93"/>
      <c r="HQ18" s="93"/>
      <c r="HR18" s="93"/>
      <c r="HS18" s="93"/>
      <c r="HT18" s="93"/>
      <c r="HU18" s="93"/>
      <c r="HV18" s="93"/>
      <c r="HW18" s="93"/>
      <c r="HX18" s="93"/>
      <c r="HY18" s="93"/>
      <c r="HZ18" s="93"/>
      <c r="IA18" s="93"/>
      <c r="IB18" s="93"/>
      <c r="IC18" s="93"/>
      <c r="ID18" s="93"/>
      <c r="IE18" s="93"/>
      <c r="IF18" s="93"/>
      <c r="IG18" s="93"/>
      <c r="IH18" s="93"/>
      <c r="II18" s="93"/>
      <c r="IJ18" s="93"/>
      <c r="IK18" s="93"/>
      <c r="IL18" s="93"/>
      <c r="IM18" s="93"/>
      <c r="IN18" s="93"/>
      <c r="IO18" s="93"/>
      <c r="IP18" s="93"/>
      <c r="IQ18" s="93"/>
      <c r="IR18" s="93"/>
      <c r="IS18" s="93"/>
      <c r="IT18" s="93"/>
      <c r="IU18" s="93"/>
      <c r="IV18" s="93"/>
      <c r="IW18" s="93"/>
      <c r="IX18" s="93"/>
      <c r="IY18" s="93"/>
      <c r="IZ18" s="93"/>
      <c r="JA18" s="93"/>
      <c r="JB18" s="93"/>
      <c r="JC18" s="93"/>
      <c r="JD18" s="93"/>
      <c r="JE18" s="93"/>
      <c r="JF18" s="93"/>
      <c r="JG18" s="93"/>
      <c r="JH18" s="93"/>
      <c r="JI18" s="93"/>
      <c r="JJ18" s="93"/>
      <c r="JK18" s="93"/>
      <c r="JL18" s="93"/>
      <c r="JM18" s="93"/>
      <c r="JN18" s="93"/>
      <c r="JO18" s="93"/>
      <c r="JP18" s="93"/>
      <c r="JQ18" s="93"/>
      <c r="JR18" s="93"/>
      <c r="JS18" s="93"/>
      <c r="JT18" s="93"/>
      <c r="JU18" s="93"/>
      <c r="JV18" s="93"/>
      <c r="JW18" s="93"/>
      <c r="JX18" s="93"/>
      <c r="JY18" s="93"/>
      <c r="JZ18" s="93"/>
      <c r="KA18" s="93"/>
      <c r="KB18" s="93"/>
      <c r="KC18" s="93"/>
      <c r="KD18" s="93"/>
      <c r="KE18" s="93"/>
      <c r="KF18" s="93"/>
      <c r="KG18" s="93"/>
      <c r="KH18" s="93"/>
      <c r="KI18" s="93"/>
      <c r="KJ18" s="93"/>
      <c r="KK18" s="93"/>
      <c r="KL18" s="93"/>
      <c r="KM18" s="93"/>
      <c r="KN18" s="93"/>
      <c r="KO18" s="93"/>
      <c r="KP18" s="93"/>
      <c r="KQ18" s="93"/>
      <c r="KR18" s="93"/>
      <c r="KS18" s="93"/>
      <c r="KT18" s="93"/>
      <c r="KU18" s="93"/>
      <c r="KV18" s="93"/>
      <c r="KW18" s="93"/>
      <c r="KX18" s="93"/>
      <c r="KY18" s="93"/>
      <c r="KZ18" s="93"/>
      <c r="LA18" s="93"/>
      <c r="LB18" s="93"/>
      <c r="LC18" s="93"/>
      <c r="LD18" s="93"/>
      <c r="LE18" s="93"/>
      <c r="LF18" s="93"/>
      <c r="LG18" s="93"/>
      <c r="LH18" s="93"/>
      <c r="LI18" s="93"/>
      <c r="LJ18" s="93"/>
      <c r="LK18" s="93"/>
      <c r="LL18" s="93"/>
      <c r="LM18" s="93"/>
      <c r="LN18" s="93"/>
      <c r="LO18" s="93"/>
      <c r="LP18" s="93"/>
      <c r="LQ18" s="93"/>
      <c r="LR18" s="93"/>
      <c r="LS18" s="93"/>
      <c r="LT18" s="93"/>
      <c r="LU18" s="93"/>
      <c r="LV18" s="93"/>
      <c r="LW18" s="93"/>
      <c r="LX18" s="93"/>
      <c r="LY18" s="93"/>
      <c r="LZ18" s="93"/>
      <c r="MA18" s="93"/>
      <c r="MB18" s="93"/>
      <c r="MC18" s="93"/>
      <c r="MD18" s="93"/>
      <c r="ME18" s="93"/>
      <c r="MF18" s="93"/>
      <c r="MG18" s="93"/>
      <c r="MH18" s="93"/>
      <c r="MI18" s="93"/>
      <c r="MJ18" s="93"/>
      <c r="MK18" s="93"/>
      <c r="ML18" s="93"/>
      <c r="MM18" s="93"/>
      <c r="MN18" s="93"/>
      <c r="MO18" s="93"/>
      <c r="MP18" s="93"/>
      <c r="MQ18" s="93"/>
      <c r="MR18" s="93"/>
      <c r="MS18" s="93"/>
      <c r="MT18" s="93"/>
      <c r="MU18" s="93"/>
      <c r="MV18" s="93"/>
      <c r="MW18" s="93"/>
      <c r="MX18" s="93"/>
      <c r="MY18" s="93"/>
      <c r="MZ18" s="93"/>
      <c r="NA18" s="93"/>
      <c r="NB18" s="93"/>
      <c r="NC18" s="93"/>
      <c r="ND18" s="93"/>
      <c r="NE18" s="93"/>
      <c r="NF18" s="93"/>
      <c r="NG18" s="93"/>
      <c r="NH18" s="93"/>
      <c r="NI18" s="93"/>
      <c r="NJ18" s="93"/>
      <c r="NK18" s="93"/>
      <c r="NL18" s="93"/>
      <c r="NM18" s="93"/>
      <c r="NN18" s="93"/>
      <c r="NO18" s="93"/>
      <c r="NP18" s="93"/>
      <c r="NQ18" s="93"/>
      <c r="NR18" s="93"/>
      <c r="NS18" s="93"/>
      <c r="NT18" s="93"/>
      <c r="NU18" s="93"/>
      <c r="NV18" s="93"/>
      <c r="NW18" s="93"/>
      <c r="NX18" s="93"/>
      <c r="NY18" s="93"/>
      <c r="NZ18" s="93"/>
      <c r="OA18" s="93"/>
      <c r="OB18" s="93"/>
      <c r="OC18" s="93"/>
      <c r="OD18" s="93"/>
      <c r="OE18" s="93"/>
      <c r="OF18" s="93"/>
      <c r="OG18" s="93"/>
      <c r="OH18" s="93"/>
      <c r="OI18" s="93"/>
      <c r="OJ18" s="93"/>
      <c r="OK18" s="93"/>
      <c r="OL18" s="93"/>
      <c r="OM18" s="93"/>
      <c r="ON18" s="93"/>
      <c r="OO18" s="93"/>
      <c r="OP18" s="93"/>
      <c r="OQ18" s="93"/>
      <c r="OR18" s="93"/>
      <c r="OS18" s="93"/>
      <c r="OT18" s="93"/>
      <c r="OU18" s="93"/>
      <c r="OV18" s="93"/>
      <c r="OW18" s="93"/>
      <c r="OX18" s="93"/>
      <c r="OY18" s="93"/>
      <c r="OZ18" s="93"/>
      <c r="PA18" s="93"/>
      <c r="PB18" s="93"/>
      <c r="PC18" s="93"/>
      <c r="PD18" s="93"/>
      <c r="PE18" s="93"/>
      <c r="PF18" s="93"/>
      <c r="PG18" s="93"/>
      <c r="PH18" s="93"/>
      <c r="PI18" s="93"/>
      <c r="PJ18" s="93"/>
      <c r="PK18" s="93"/>
      <c r="PL18" s="93"/>
      <c r="PM18" s="93"/>
      <c r="PN18" s="93"/>
      <c r="PO18" s="93"/>
      <c r="PP18" s="93"/>
      <c r="PQ18" s="93"/>
      <c r="PR18" s="93"/>
      <c r="PS18" s="93"/>
      <c r="PT18" s="93"/>
      <c r="PU18" s="93"/>
      <c r="PV18" s="93"/>
      <c r="PW18" s="93"/>
      <c r="PX18" s="93"/>
      <c r="PY18" s="93"/>
      <c r="PZ18" s="93"/>
      <c r="QA18" s="93"/>
      <c r="QB18" s="93"/>
      <c r="QC18" s="93"/>
      <c r="QD18" s="93"/>
      <c r="QE18" s="93"/>
      <c r="QF18" s="93"/>
      <c r="QG18" s="93"/>
      <c r="QH18" s="93"/>
      <c r="QI18" s="93"/>
      <c r="QJ18" s="93"/>
      <c r="QK18" s="93"/>
      <c r="QL18" s="93"/>
      <c r="QM18" s="93"/>
      <c r="QN18" s="93"/>
      <c r="QO18" s="93"/>
      <c r="QP18" s="93"/>
      <c r="QQ18" s="93"/>
      <c r="QR18" s="93"/>
      <c r="QS18" s="93"/>
      <c r="QT18" s="93"/>
      <c r="QU18" s="93"/>
      <c r="QV18" s="93"/>
      <c r="QW18" s="93"/>
      <c r="QX18" s="93"/>
      <c r="QY18" s="93"/>
      <c r="QZ18" s="93"/>
      <c r="RA18" s="93"/>
      <c r="RB18" s="93"/>
      <c r="RC18" s="93"/>
      <c r="RD18" s="93"/>
      <c r="RE18" s="93"/>
      <c r="RF18" s="93"/>
      <c r="RG18" s="93"/>
      <c r="RH18" s="93"/>
      <c r="RI18" s="93"/>
      <c r="RJ18" s="93"/>
      <c r="RK18" s="93"/>
      <c r="RL18" s="93"/>
      <c r="RM18" s="93"/>
      <c r="RN18" s="93"/>
      <c r="RO18" s="93"/>
      <c r="RP18" s="93"/>
      <c r="RQ18" s="93"/>
      <c r="RR18" s="93"/>
      <c r="RS18" s="93"/>
      <c r="RT18" s="93"/>
      <c r="RU18" s="93"/>
      <c r="RV18" s="93"/>
      <c r="RW18" s="93"/>
      <c r="RX18" s="93"/>
      <c r="RY18" s="93"/>
      <c r="RZ18" s="93"/>
      <c r="SA18" s="93"/>
      <c r="SB18" s="93"/>
      <c r="SC18" s="93"/>
      <c r="SD18" s="93"/>
      <c r="SE18" s="93"/>
      <c r="SF18" s="93"/>
      <c r="SG18" s="93"/>
      <c r="SH18" s="93"/>
      <c r="SI18" s="93"/>
      <c r="SJ18" s="93"/>
      <c r="SK18" s="93"/>
      <c r="SL18" s="93"/>
      <c r="SM18" s="93"/>
      <c r="SN18" s="93"/>
      <c r="SO18" s="93"/>
      <c r="SP18" s="93"/>
      <c r="SQ18" s="93"/>
      <c r="SR18" s="93"/>
      <c r="SS18" s="93"/>
      <c r="ST18" s="93"/>
      <c r="SU18" s="93"/>
      <c r="SV18" s="93"/>
      <c r="SW18" s="93"/>
      <c r="SX18" s="93"/>
      <c r="SY18" s="93"/>
      <c r="SZ18" s="93"/>
      <c r="TA18" s="93"/>
      <c r="TB18" s="93"/>
      <c r="TC18" s="93"/>
      <c r="TD18" s="93"/>
      <c r="TE18" s="93"/>
      <c r="TF18" s="93"/>
      <c r="TG18" s="93"/>
      <c r="TH18" s="93"/>
      <c r="TI18" s="93"/>
      <c r="TJ18" s="93"/>
      <c r="TK18" s="93"/>
      <c r="TL18" s="93"/>
      <c r="TM18" s="93"/>
      <c r="TN18" s="93"/>
      <c r="TO18" s="93"/>
      <c r="TP18" s="93"/>
      <c r="TQ18" s="93"/>
      <c r="TR18" s="93"/>
      <c r="TS18" s="93"/>
      <c r="TT18" s="93"/>
      <c r="TU18" s="93"/>
      <c r="TV18" s="93"/>
      <c r="TW18" s="93"/>
      <c r="TX18" s="93"/>
      <c r="TY18" s="93"/>
      <c r="TZ18" s="93"/>
      <c r="UA18" s="93"/>
      <c r="UB18" s="93"/>
      <c r="UC18" s="93"/>
      <c r="UD18" s="93"/>
      <c r="UE18" s="93"/>
      <c r="UF18" s="93"/>
      <c r="UG18" s="93"/>
      <c r="UH18" s="93"/>
      <c r="UI18" s="93"/>
      <c r="UJ18" s="93"/>
      <c r="UK18" s="93"/>
      <c r="UL18" s="93"/>
      <c r="UM18" s="93"/>
      <c r="UN18" s="93"/>
      <c r="UO18" s="93"/>
      <c r="UP18" s="93"/>
      <c r="UQ18" s="93"/>
      <c r="UR18" s="93"/>
      <c r="US18" s="93"/>
      <c r="UT18" s="93"/>
      <c r="UU18" s="93"/>
      <c r="UV18" s="93"/>
      <c r="UW18" s="93"/>
      <c r="UX18" s="93"/>
      <c r="UY18" s="93"/>
      <c r="UZ18" s="93"/>
      <c r="VA18" s="93"/>
      <c r="VB18" s="93"/>
      <c r="VC18" s="93"/>
      <c r="VD18" s="93"/>
      <c r="VE18" s="93"/>
      <c r="VF18" s="93"/>
      <c r="VG18" s="93"/>
      <c r="VH18" s="93"/>
      <c r="VI18" s="93"/>
      <c r="VJ18" s="93"/>
      <c r="VK18" s="93"/>
      <c r="VL18" s="93"/>
      <c r="VM18" s="93"/>
      <c r="VN18" s="93"/>
      <c r="VO18" s="93"/>
      <c r="VP18" s="93"/>
      <c r="VQ18" s="93"/>
      <c r="VR18" s="93"/>
      <c r="VS18" s="93"/>
      <c r="VT18" s="93"/>
      <c r="VU18" s="93"/>
      <c r="VV18" s="93"/>
      <c r="VW18" s="93"/>
      <c r="VX18" s="93"/>
      <c r="VY18" s="93"/>
      <c r="VZ18" s="93"/>
      <c r="WA18" s="93"/>
      <c r="WB18" s="93"/>
      <c r="WC18" s="93"/>
      <c r="WD18" s="93"/>
      <c r="WE18" s="93"/>
      <c r="WF18" s="93"/>
      <c r="WG18" s="93"/>
      <c r="WH18" s="93"/>
      <c r="WI18" s="93"/>
      <c r="WJ18" s="93"/>
      <c r="WK18" s="93"/>
      <c r="WL18" s="93"/>
      <c r="WM18" s="93"/>
      <c r="WN18" s="93"/>
      <c r="WO18" s="93"/>
      <c r="WP18" s="93"/>
      <c r="WQ18" s="93"/>
      <c r="WR18" s="93"/>
      <c r="WS18" s="93"/>
      <c r="WT18" s="93"/>
      <c r="WU18" s="93"/>
      <c r="WV18" s="93"/>
      <c r="WW18" s="93"/>
      <c r="WX18" s="93"/>
      <c r="WY18" s="93"/>
      <c r="WZ18" s="93"/>
      <c r="XA18" s="93"/>
      <c r="XB18" s="93"/>
      <c r="XC18" s="93"/>
      <c r="XD18" s="93"/>
      <c r="XE18" s="93"/>
      <c r="XF18" s="93"/>
      <c r="XG18" s="93"/>
      <c r="XH18" s="93"/>
      <c r="XI18" s="93"/>
      <c r="XJ18" s="93"/>
      <c r="XK18" s="93"/>
      <c r="XL18" s="93"/>
      <c r="XM18" s="93"/>
      <c r="XN18" s="93"/>
      <c r="XO18" s="93"/>
      <c r="XP18" s="93"/>
      <c r="XQ18" s="93"/>
      <c r="XR18" s="93"/>
      <c r="XS18" s="93"/>
      <c r="XT18" s="93"/>
      <c r="XU18" s="93"/>
      <c r="XV18" s="93"/>
      <c r="XW18" s="93"/>
      <c r="XX18" s="93"/>
      <c r="XY18" s="93"/>
      <c r="XZ18" s="93"/>
      <c r="YA18" s="93"/>
      <c r="YB18" s="93"/>
      <c r="YC18" s="93"/>
      <c r="YD18" s="93"/>
      <c r="YE18" s="93"/>
      <c r="YF18" s="93"/>
      <c r="YG18" s="93"/>
      <c r="YH18" s="93"/>
      <c r="YI18" s="93"/>
      <c r="YJ18" s="93"/>
      <c r="YK18" s="93"/>
      <c r="YL18" s="93"/>
      <c r="YM18" s="93"/>
      <c r="YN18" s="93"/>
      <c r="YO18" s="93"/>
      <c r="YP18" s="93"/>
      <c r="YQ18" s="93"/>
      <c r="YR18" s="93"/>
      <c r="YS18" s="93"/>
      <c r="YT18" s="93"/>
      <c r="YU18" s="93"/>
      <c r="YV18" s="93"/>
      <c r="YW18" s="93"/>
      <c r="YX18" s="93"/>
      <c r="YY18" s="93"/>
      <c r="YZ18" s="93"/>
      <c r="ZA18" s="93"/>
      <c r="ZB18" s="93"/>
      <c r="ZC18" s="93"/>
      <c r="ZD18" s="93"/>
      <c r="ZE18" s="93"/>
      <c r="ZF18" s="93"/>
      <c r="ZG18" s="93"/>
      <c r="ZH18" s="93"/>
      <c r="ZI18" s="93"/>
      <c r="ZJ18" s="93"/>
      <c r="ZK18" s="93"/>
      <c r="ZL18" s="93"/>
      <c r="ZM18" s="93"/>
      <c r="ZN18" s="93"/>
      <c r="ZO18" s="93"/>
      <c r="ZP18" s="93"/>
      <c r="ZQ18" s="93"/>
      <c r="ZR18" s="93"/>
      <c r="ZS18" s="93"/>
      <c r="ZT18" s="93"/>
      <c r="ZU18" s="93"/>
      <c r="ZV18" s="93"/>
      <c r="ZW18" s="93"/>
      <c r="ZX18" s="93"/>
      <c r="ZY18" s="93"/>
      <c r="ZZ18" s="93"/>
    </row>
    <row r="19" spans="1:702" s="99" customFormat="1" ht="58.5" customHeight="1" x14ac:dyDescent="0.2">
      <c r="A19" s="223"/>
      <c r="B19" s="240"/>
      <c r="C19" s="228"/>
      <c r="D19" s="226"/>
      <c r="E19" s="226"/>
      <c r="F19" s="223"/>
      <c r="G19" s="109" t="s">
        <v>25</v>
      </c>
      <c r="H19" s="13">
        <v>2016</v>
      </c>
      <c r="I19" s="5">
        <v>42590</v>
      </c>
      <c r="J19" s="5">
        <v>42627</v>
      </c>
      <c r="K19" s="113" t="s">
        <v>223</v>
      </c>
      <c r="L19" s="5">
        <v>42954</v>
      </c>
      <c r="M19" s="13"/>
      <c r="N19" s="13"/>
      <c r="O19" s="13"/>
      <c r="P19" s="236"/>
      <c r="Q19" s="109"/>
      <c r="R19" s="223"/>
      <c r="S19" s="229"/>
      <c r="T19" s="103"/>
      <c r="U19" s="96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  <c r="HB19" s="93"/>
      <c r="HC19" s="93"/>
      <c r="HD19" s="93"/>
      <c r="HE19" s="93"/>
      <c r="HF19" s="93"/>
      <c r="HG19" s="93"/>
      <c r="HH19" s="93"/>
      <c r="HI19" s="93"/>
      <c r="HJ19" s="93"/>
      <c r="HK19" s="93"/>
      <c r="HL19" s="93"/>
      <c r="HM19" s="93"/>
      <c r="HN19" s="93"/>
      <c r="HO19" s="93"/>
      <c r="HP19" s="93"/>
      <c r="HQ19" s="93"/>
      <c r="HR19" s="93"/>
      <c r="HS19" s="93"/>
      <c r="HT19" s="93"/>
      <c r="HU19" s="93"/>
      <c r="HV19" s="93"/>
      <c r="HW19" s="93"/>
      <c r="HX19" s="93"/>
      <c r="HY19" s="93"/>
      <c r="HZ19" s="93"/>
      <c r="IA19" s="93"/>
      <c r="IB19" s="93"/>
      <c r="IC19" s="93"/>
      <c r="ID19" s="93"/>
      <c r="IE19" s="93"/>
      <c r="IF19" s="93"/>
      <c r="IG19" s="93"/>
      <c r="IH19" s="93"/>
      <c r="II19" s="93"/>
      <c r="IJ19" s="93"/>
      <c r="IK19" s="93"/>
      <c r="IL19" s="93"/>
      <c r="IM19" s="93"/>
      <c r="IN19" s="93"/>
      <c r="IO19" s="93"/>
      <c r="IP19" s="93"/>
      <c r="IQ19" s="93"/>
      <c r="IR19" s="93"/>
      <c r="IS19" s="93"/>
      <c r="IT19" s="93"/>
      <c r="IU19" s="93"/>
      <c r="IV19" s="93"/>
      <c r="IW19" s="93"/>
      <c r="IX19" s="93"/>
      <c r="IY19" s="93"/>
      <c r="IZ19" s="93"/>
      <c r="JA19" s="93"/>
      <c r="JB19" s="93"/>
      <c r="JC19" s="93"/>
      <c r="JD19" s="93"/>
      <c r="JE19" s="93"/>
      <c r="JF19" s="93"/>
      <c r="JG19" s="93"/>
      <c r="JH19" s="93"/>
      <c r="JI19" s="93"/>
      <c r="JJ19" s="93"/>
      <c r="JK19" s="93"/>
      <c r="JL19" s="93"/>
      <c r="JM19" s="93"/>
      <c r="JN19" s="93"/>
      <c r="JO19" s="93"/>
      <c r="JP19" s="93"/>
      <c r="JQ19" s="93"/>
      <c r="JR19" s="93"/>
      <c r="JS19" s="93"/>
      <c r="JT19" s="93"/>
      <c r="JU19" s="93"/>
      <c r="JV19" s="93"/>
      <c r="JW19" s="93"/>
      <c r="JX19" s="93"/>
      <c r="JY19" s="93"/>
      <c r="JZ19" s="93"/>
      <c r="KA19" s="93"/>
      <c r="KB19" s="93"/>
      <c r="KC19" s="93"/>
      <c r="KD19" s="93"/>
      <c r="KE19" s="93"/>
      <c r="KF19" s="93"/>
      <c r="KG19" s="93"/>
      <c r="KH19" s="93"/>
      <c r="KI19" s="93"/>
      <c r="KJ19" s="93"/>
      <c r="KK19" s="93"/>
      <c r="KL19" s="93"/>
      <c r="KM19" s="93"/>
      <c r="KN19" s="93"/>
      <c r="KO19" s="93"/>
      <c r="KP19" s="93"/>
      <c r="KQ19" s="93"/>
      <c r="KR19" s="93"/>
      <c r="KS19" s="93"/>
      <c r="KT19" s="93"/>
      <c r="KU19" s="93"/>
      <c r="KV19" s="93"/>
      <c r="KW19" s="93"/>
      <c r="KX19" s="93"/>
      <c r="KY19" s="93"/>
      <c r="KZ19" s="93"/>
      <c r="LA19" s="93"/>
      <c r="LB19" s="93"/>
      <c r="LC19" s="93"/>
      <c r="LD19" s="93"/>
      <c r="LE19" s="93"/>
      <c r="LF19" s="93"/>
      <c r="LG19" s="93"/>
      <c r="LH19" s="93"/>
      <c r="LI19" s="93"/>
      <c r="LJ19" s="93"/>
      <c r="LK19" s="93"/>
      <c r="LL19" s="93"/>
      <c r="LM19" s="93"/>
      <c r="LN19" s="93"/>
      <c r="LO19" s="93"/>
      <c r="LP19" s="93"/>
      <c r="LQ19" s="93"/>
      <c r="LR19" s="93"/>
      <c r="LS19" s="93"/>
      <c r="LT19" s="93"/>
      <c r="LU19" s="93"/>
      <c r="LV19" s="93"/>
      <c r="LW19" s="93"/>
      <c r="LX19" s="93"/>
      <c r="LY19" s="93"/>
      <c r="LZ19" s="93"/>
      <c r="MA19" s="93"/>
      <c r="MB19" s="93"/>
      <c r="MC19" s="93"/>
      <c r="MD19" s="93"/>
      <c r="ME19" s="93"/>
      <c r="MF19" s="93"/>
      <c r="MG19" s="93"/>
      <c r="MH19" s="93"/>
      <c r="MI19" s="93"/>
      <c r="MJ19" s="93"/>
      <c r="MK19" s="93"/>
      <c r="ML19" s="93"/>
      <c r="MM19" s="93"/>
      <c r="MN19" s="93"/>
      <c r="MO19" s="93"/>
      <c r="MP19" s="93"/>
      <c r="MQ19" s="93"/>
      <c r="MR19" s="93"/>
      <c r="MS19" s="93"/>
      <c r="MT19" s="93"/>
      <c r="MU19" s="93"/>
      <c r="MV19" s="93"/>
      <c r="MW19" s="93"/>
      <c r="MX19" s="93"/>
      <c r="MY19" s="93"/>
      <c r="MZ19" s="93"/>
      <c r="NA19" s="93"/>
      <c r="NB19" s="93"/>
      <c r="NC19" s="93"/>
      <c r="ND19" s="93"/>
      <c r="NE19" s="93"/>
      <c r="NF19" s="93"/>
      <c r="NG19" s="93"/>
      <c r="NH19" s="93"/>
      <c r="NI19" s="93"/>
      <c r="NJ19" s="93"/>
      <c r="NK19" s="93"/>
      <c r="NL19" s="93"/>
      <c r="NM19" s="93"/>
      <c r="NN19" s="93"/>
      <c r="NO19" s="93"/>
      <c r="NP19" s="93"/>
      <c r="NQ19" s="93"/>
      <c r="NR19" s="93"/>
      <c r="NS19" s="93"/>
      <c r="NT19" s="93"/>
      <c r="NU19" s="93"/>
      <c r="NV19" s="93"/>
      <c r="NW19" s="93"/>
      <c r="NX19" s="93"/>
      <c r="NY19" s="93"/>
      <c r="NZ19" s="93"/>
      <c r="OA19" s="93"/>
      <c r="OB19" s="93"/>
      <c r="OC19" s="93"/>
      <c r="OD19" s="93"/>
      <c r="OE19" s="93"/>
      <c r="OF19" s="93"/>
      <c r="OG19" s="93"/>
      <c r="OH19" s="93"/>
      <c r="OI19" s="93"/>
      <c r="OJ19" s="93"/>
      <c r="OK19" s="93"/>
      <c r="OL19" s="93"/>
      <c r="OM19" s="93"/>
      <c r="ON19" s="93"/>
      <c r="OO19" s="93"/>
      <c r="OP19" s="93"/>
      <c r="OQ19" s="93"/>
      <c r="OR19" s="93"/>
      <c r="OS19" s="93"/>
      <c r="OT19" s="93"/>
      <c r="OU19" s="93"/>
      <c r="OV19" s="93"/>
      <c r="OW19" s="93"/>
      <c r="OX19" s="93"/>
      <c r="OY19" s="93"/>
      <c r="OZ19" s="93"/>
      <c r="PA19" s="93"/>
      <c r="PB19" s="93"/>
      <c r="PC19" s="93"/>
      <c r="PD19" s="93"/>
      <c r="PE19" s="93"/>
      <c r="PF19" s="93"/>
      <c r="PG19" s="93"/>
      <c r="PH19" s="93"/>
      <c r="PI19" s="93"/>
      <c r="PJ19" s="93"/>
      <c r="PK19" s="93"/>
      <c r="PL19" s="93"/>
      <c r="PM19" s="93"/>
      <c r="PN19" s="93"/>
      <c r="PO19" s="93"/>
      <c r="PP19" s="93"/>
      <c r="PQ19" s="93"/>
      <c r="PR19" s="93"/>
      <c r="PS19" s="93"/>
      <c r="PT19" s="93"/>
      <c r="PU19" s="93"/>
      <c r="PV19" s="93"/>
      <c r="PW19" s="93"/>
      <c r="PX19" s="93"/>
      <c r="PY19" s="93"/>
      <c r="PZ19" s="93"/>
      <c r="QA19" s="93"/>
      <c r="QB19" s="93"/>
      <c r="QC19" s="93"/>
      <c r="QD19" s="93"/>
      <c r="QE19" s="93"/>
      <c r="QF19" s="93"/>
      <c r="QG19" s="93"/>
      <c r="QH19" s="93"/>
      <c r="QI19" s="93"/>
      <c r="QJ19" s="93"/>
      <c r="QK19" s="93"/>
      <c r="QL19" s="93"/>
      <c r="QM19" s="93"/>
      <c r="QN19" s="93"/>
      <c r="QO19" s="93"/>
      <c r="QP19" s="93"/>
      <c r="QQ19" s="93"/>
      <c r="QR19" s="93"/>
      <c r="QS19" s="93"/>
      <c r="QT19" s="93"/>
      <c r="QU19" s="93"/>
      <c r="QV19" s="93"/>
      <c r="QW19" s="93"/>
      <c r="QX19" s="93"/>
      <c r="QY19" s="93"/>
      <c r="QZ19" s="93"/>
      <c r="RA19" s="93"/>
      <c r="RB19" s="93"/>
      <c r="RC19" s="93"/>
      <c r="RD19" s="93"/>
      <c r="RE19" s="93"/>
      <c r="RF19" s="93"/>
      <c r="RG19" s="93"/>
      <c r="RH19" s="93"/>
      <c r="RI19" s="93"/>
      <c r="RJ19" s="93"/>
      <c r="RK19" s="93"/>
      <c r="RL19" s="93"/>
      <c r="RM19" s="93"/>
      <c r="RN19" s="93"/>
      <c r="RO19" s="93"/>
      <c r="RP19" s="93"/>
      <c r="RQ19" s="93"/>
      <c r="RR19" s="93"/>
      <c r="RS19" s="93"/>
      <c r="RT19" s="93"/>
      <c r="RU19" s="93"/>
      <c r="RV19" s="93"/>
      <c r="RW19" s="93"/>
      <c r="RX19" s="93"/>
      <c r="RY19" s="93"/>
      <c r="RZ19" s="93"/>
      <c r="SA19" s="93"/>
      <c r="SB19" s="93"/>
      <c r="SC19" s="93"/>
      <c r="SD19" s="93"/>
      <c r="SE19" s="93"/>
      <c r="SF19" s="93"/>
      <c r="SG19" s="93"/>
      <c r="SH19" s="93"/>
      <c r="SI19" s="93"/>
      <c r="SJ19" s="93"/>
      <c r="SK19" s="93"/>
      <c r="SL19" s="93"/>
      <c r="SM19" s="93"/>
      <c r="SN19" s="93"/>
      <c r="SO19" s="93"/>
      <c r="SP19" s="93"/>
      <c r="SQ19" s="93"/>
      <c r="SR19" s="93"/>
      <c r="SS19" s="93"/>
      <c r="ST19" s="93"/>
      <c r="SU19" s="93"/>
      <c r="SV19" s="93"/>
      <c r="SW19" s="93"/>
      <c r="SX19" s="93"/>
      <c r="SY19" s="93"/>
      <c r="SZ19" s="93"/>
      <c r="TA19" s="93"/>
      <c r="TB19" s="93"/>
      <c r="TC19" s="93"/>
      <c r="TD19" s="93"/>
      <c r="TE19" s="93"/>
      <c r="TF19" s="93"/>
      <c r="TG19" s="93"/>
      <c r="TH19" s="93"/>
      <c r="TI19" s="93"/>
      <c r="TJ19" s="93"/>
      <c r="TK19" s="93"/>
      <c r="TL19" s="93"/>
      <c r="TM19" s="93"/>
      <c r="TN19" s="93"/>
      <c r="TO19" s="93"/>
      <c r="TP19" s="93"/>
      <c r="TQ19" s="93"/>
      <c r="TR19" s="93"/>
      <c r="TS19" s="93"/>
      <c r="TT19" s="93"/>
      <c r="TU19" s="93"/>
      <c r="TV19" s="93"/>
      <c r="TW19" s="93"/>
      <c r="TX19" s="93"/>
      <c r="TY19" s="93"/>
      <c r="TZ19" s="93"/>
      <c r="UA19" s="93"/>
      <c r="UB19" s="93"/>
      <c r="UC19" s="93"/>
      <c r="UD19" s="93"/>
      <c r="UE19" s="93"/>
      <c r="UF19" s="93"/>
      <c r="UG19" s="93"/>
      <c r="UH19" s="93"/>
      <c r="UI19" s="93"/>
      <c r="UJ19" s="93"/>
      <c r="UK19" s="93"/>
      <c r="UL19" s="93"/>
      <c r="UM19" s="93"/>
      <c r="UN19" s="93"/>
      <c r="UO19" s="93"/>
      <c r="UP19" s="93"/>
      <c r="UQ19" s="93"/>
      <c r="UR19" s="93"/>
      <c r="US19" s="93"/>
      <c r="UT19" s="93"/>
      <c r="UU19" s="93"/>
      <c r="UV19" s="93"/>
      <c r="UW19" s="93"/>
      <c r="UX19" s="93"/>
      <c r="UY19" s="93"/>
      <c r="UZ19" s="93"/>
      <c r="VA19" s="93"/>
      <c r="VB19" s="93"/>
      <c r="VC19" s="93"/>
      <c r="VD19" s="93"/>
      <c r="VE19" s="93"/>
      <c r="VF19" s="93"/>
      <c r="VG19" s="93"/>
      <c r="VH19" s="93"/>
      <c r="VI19" s="93"/>
      <c r="VJ19" s="93"/>
      <c r="VK19" s="93"/>
      <c r="VL19" s="93"/>
      <c r="VM19" s="93"/>
      <c r="VN19" s="93"/>
      <c r="VO19" s="93"/>
      <c r="VP19" s="93"/>
      <c r="VQ19" s="93"/>
      <c r="VR19" s="93"/>
      <c r="VS19" s="93"/>
      <c r="VT19" s="93"/>
      <c r="VU19" s="93"/>
      <c r="VV19" s="93"/>
      <c r="VW19" s="93"/>
      <c r="VX19" s="93"/>
      <c r="VY19" s="93"/>
      <c r="VZ19" s="93"/>
      <c r="WA19" s="93"/>
      <c r="WB19" s="93"/>
      <c r="WC19" s="93"/>
      <c r="WD19" s="93"/>
      <c r="WE19" s="93"/>
      <c r="WF19" s="93"/>
      <c r="WG19" s="93"/>
      <c r="WH19" s="93"/>
      <c r="WI19" s="93"/>
      <c r="WJ19" s="93"/>
      <c r="WK19" s="93"/>
      <c r="WL19" s="93"/>
      <c r="WM19" s="93"/>
      <c r="WN19" s="93"/>
      <c r="WO19" s="93"/>
      <c r="WP19" s="93"/>
      <c r="WQ19" s="93"/>
      <c r="WR19" s="93"/>
      <c r="WS19" s="93"/>
      <c r="WT19" s="93"/>
      <c r="WU19" s="93"/>
      <c r="WV19" s="93"/>
      <c r="WW19" s="93"/>
      <c r="WX19" s="93"/>
      <c r="WY19" s="93"/>
      <c r="WZ19" s="93"/>
      <c r="XA19" s="93"/>
      <c r="XB19" s="93"/>
      <c r="XC19" s="93"/>
      <c r="XD19" s="93"/>
      <c r="XE19" s="93"/>
      <c r="XF19" s="93"/>
      <c r="XG19" s="93"/>
      <c r="XH19" s="93"/>
      <c r="XI19" s="93"/>
      <c r="XJ19" s="93"/>
      <c r="XK19" s="93"/>
      <c r="XL19" s="93"/>
      <c r="XM19" s="93"/>
      <c r="XN19" s="93"/>
      <c r="XO19" s="93"/>
      <c r="XP19" s="93"/>
      <c r="XQ19" s="93"/>
      <c r="XR19" s="93"/>
      <c r="XS19" s="93"/>
      <c r="XT19" s="93"/>
      <c r="XU19" s="93"/>
      <c r="XV19" s="93"/>
      <c r="XW19" s="93"/>
      <c r="XX19" s="93"/>
      <c r="XY19" s="93"/>
      <c r="XZ19" s="93"/>
      <c r="YA19" s="93"/>
      <c r="YB19" s="93"/>
      <c r="YC19" s="93"/>
      <c r="YD19" s="93"/>
      <c r="YE19" s="93"/>
      <c r="YF19" s="93"/>
      <c r="YG19" s="93"/>
      <c r="YH19" s="93"/>
      <c r="YI19" s="93"/>
      <c r="YJ19" s="93"/>
      <c r="YK19" s="93"/>
      <c r="YL19" s="93"/>
      <c r="YM19" s="93"/>
      <c r="YN19" s="93"/>
      <c r="YO19" s="93"/>
      <c r="YP19" s="93"/>
      <c r="YQ19" s="93"/>
      <c r="YR19" s="93"/>
      <c r="YS19" s="93"/>
      <c r="YT19" s="93"/>
      <c r="YU19" s="93"/>
      <c r="YV19" s="93"/>
      <c r="YW19" s="93"/>
      <c r="YX19" s="93"/>
      <c r="YY19" s="93"/>
      <c r="YZ19" s="93"/>
      <c r="ZA19" s="93"/>
      <c r="ZB19" s="93"/>
      <c r="ZC19" s="93"/>
      <c r="ZD19" s="93"/>
      <c r="ZE19" s="93"/>
      <c r="ZF19" s="93"/>
      <c r="ZG19" s="93"/>
      <c r="ZH19" s="93"/>
      <c r="ZI19" s="93"/>
      <c r="ZJ19" s="93"/>
      <c r="ZK19" s="93"/>
      <c r="ZL19" s="93"/>
      <c r="ZM19" s="93"/>
      <c r="ZN19" s="93"/>
      <c r="ZO19" s="93"/>
      <c r="ZP19" s="93"/>
      <c r="ZQ19" s="93"/>
      <c r="ZR19" s="93"/>
      <c r="ZS19" s="93"/>
      <c r="ZT19" s="93"/>
      <c r="ZU19" s="93"/>
      <c r="ZV19" s="93"/>
      <c r="ZW19" s="93"/>
      <c r="ZX19" s="93"/>
      <c r="ZY19" s="93"/>
      <c r="ZZ19" s="93"/>
    </row>
    <row r="20" spans="1:702" s="99" customFormat="1" ht="58.5" customHeight="1" x14ac:dyDescent="0.2">
      <c r="A20" s="223"/>
      <c r="B20" s="240"/>
      <c r="C20" s="228"/>
      <c r="D20" s="226"/>
      <c r="E20" s="226"/>
      <c r="F20" s="223"/>
      <c r="G20" s="109" t="s">
        <v>27</v>
      </c>
      <c r="H20" s="13">
        <v>2017</v>
      </c>
      <c r="I20" s="5">
        <v>42951</v>
      </c>
      <c r="J20" s="5">
        <v>42992</v>
      </c>
      <c r="K20" s="113" t="s">
        <v>224</v>
      </c>
      <c r="L20" s="5">
        <v>43319</v>
      </c>
      <c r="M20" s="13"/>
      <c r="N20" s="13"/>
      <c r="O20" s="13"/>
      <c r="P20" s="122"/>
      <c r="Q20" s="109"/>
      <c r="R20" s="223"/>
      <c r="S20" s="229"/>
      <c r="T20" s="103"/>
      <c r="U20" s="96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3"/>
      <c r="DZ20" s="93"/>
      <c r="EA20" s="93"/>
      <c r="EB20" s="93"/>
      <c r="EC20" s="93"/>
      <c r="ED20" s="93"/>
      <c r="EE20" s="93"/>
      <c r="EF20" s="93"/>
      <c r="EG20" s="93"/>
      <c r="EH20" s="93"/>
      <c r="EI20" s="93"/>
      <c r="EJ20" s="93"/>
      <c r="EK20" s="93"/>
      <c r="EL20" s="93"/>
      <c r="EM20" s="93"/>
      <c r="EN20" s="93"/>
      <c r="EO20" s="93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3"/>
      <c r="FB20" s="93"/>
      <c r="FC20" s="93"/>
      <c r="FD20" s="93"/>
      <c r="FE20" s="93"/>
      <c r="FF20" s="93"/>
      <c r="FG20" s="93"/>
      <c r="FH20" s="93"/>
      <c r="FI20" s="93"/>
      <c r="FJ20" s="93"/>
      <c r="FK20" s="93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  <c r="GF20" s="93"/>
      <c r="GG20" s="93"/>
      <c r="GH20" s="93"/>
      <c r="GI20" s="93"/>
      <c r="GJ20" s="93"/>
      <c r="GK20" s="93"/>
      <c r="GL20" s="93"/>
      <c r="GM20" s="93"/>
      <c r="GN20" s="93"/>
      <c r="GO20" s="93"/>
      <c r="GP20" s="93"/>
      <c r="GQ20" s="93"/>
      <c r="GR20" s="93"/>
      <c r="GS20" s="93"/>
      <c r="GT20" s="93"/>
      <c r="GU20" s="93"/>
      <c r="GV20" s="93"/>
      <c r="GW20" s="93"/>
      <c r="GX20" s="93"/>
      <c r="GY20" s="93"/>
      <c r="GZ20" s="93"/>
      <c r="HA20" s="93"/>
      <c r="HB20" s="93"/>
      <c r="HC20" s="93"/>
      <c r="HD20" s="93"/>
      <c r="HE20" s="93"/>
      <c r="HF20" s="93"/>
      <c r="HG20" s="93"/>
      <c r="HH20" s="93"/>
      <c r="HI20" s="93"/>
      <c r="HJ20" s="93"/>
      <c r="HK20" s="93"/>
      <c r="HL20" s="93"/>
      <c r="HM20" s="93"/>
      <c r="HN20" s="93"/>
      <c r="HO20" s="93"/>
      <c r="HP20" s="93"/>
      <c r="HQ20" s="93"/>
      <c r="HR20" s="93"/>
      <c r="HS20" s="93"/>
      <c r="HT20" s="93"/>
      <c r="HU20" s="93"/>
      <c r="HV20" s="93"/>
      <c r="HW20" s="93"/>
      <c r="HX20" s="93"/>
      <c r="HY20" s="93"/>
      <c r="HZ20" s="93"/>
      <c r="IA20" s="93"/>
      <c r="IB20" s="93"/>
      <c r="IC20" s="93"/>
      <c r="ID20" s="93"/>
      <c r="IE20" s="93"/>
      <c r="IF20" s="93"/>
      <c r="IG20" s="93"/>
      <c r="IH20" s="93"/>
      <c r="II20" s="93"/>
      <c r="IJ20" s="93"/>
      <c r="IK20" s="93"/>
      <c r="IL20" s="93"/>
      <c r="IM20" s="93"/>
      <c r="IN20" s="93"/>
      <c r="IO20" s="93"/>
      <c r="IP20" s="93"/>
      <c r="IQ20" s="93"/>
      <c r="IR20" s="93"/>
      <c r="IS20" s="93"/>
      <c r="IT20" s="93"/>
      <c r="IU20" s="93"/>
      <c r="IV20" s="93"/>
      <c r="IW20" s="93"/>
      <c r="IX20" s="93"/>
      <c r="IY20" s="93"/>
      <c r="IZ20" s="93"/>
      <c r="JA20" s="93"/>
      <c r="JB20" s="93"/>
      <c r="JC20" s="93"/>
      <c r="JD20" s="93"/>
      <c r="JE20" s="93"/>
      <c r="JF20" s="93"/>
      <c r="JG20" s="93"/>
      <c r="JH20" s="93"/>
      <c r="JI20" s="93"/>
      <c r="JJ20" s="93"/>
      <c r="JK20" s="93"/>
      <c r="JL20" s="93"/>
      <c r="JM20" s="93"/>
      <c r="JN20" s="93"/>
      <c r="JO20" s="93"/>
      <c r="JP20" s="93"/>
      <c r="JQ20" s="93"/>
      <c r="JR20" s="93"/>
      <c r="JS20" s="93"/>
      <c r="JT20" s="93"/>
      <c r="JU20" s="93"/>
      <c r="JV20" s="93"/>
      <c r="JW20" s="93"/>
      <c r="JX20" s="93"/>
      <c r="JY20" s="93"/>
      <c r="JZ20" s="93"/>
      <c r="KA20" s="93"/>
      <c r="KB20" s="93"/>
      <c r="KC20" s="93"/>
      <c r="KD20" s="93"/>
      <c r="KE20" s="93"/>
      <c r="KF20" s="93"/>
      <c r="KG20" s="93"/>
      <c r="KH20" s="93"/>
      <c r="KI20" s="93"/>
      <c r="KJ20" s="93"/>
      <c r="KK20" s="93"/>
      <c r="KL20" s="93"/>
      <c r="KM20" s="93"/>
      <c r="KN20" s="93"/>
      <c r="KO20" s="93"/>
      <c r="KP20" s="93"/>
      <c r="KQ20" s="93"/>
      <c r="KR20" s="93"/>
      <c r="KS20" s="93"/>
      <c r="KT20" s="93"/>
      <c r="KU20" s="93"/>
      <c r="KV20" s="93"/>
      <c r="KW20" s="93"/>
      <c r="KX20" s="93"/>
      <c r="KY20" s="93"/>
      <c r="KZ20" s="93"/>
      <c r="LA20" s="93"/>
      <c r="LB20" s="93"/>
      <c r="LC20" s="93"/>
      <c r="LD20" s="93"/>
      <c r="LE20" s="93"/>
      <c r="LF20" s="93"/>
      <c r="LG20" s="93"/>
      <c r="LH20" s="93"/>
      <c r="LI20" s="93"/>
      <c r="LJ20" s="93"/>
      <c r="LK20" s="93"/>
      <c r="LL20" s="93"/>
      <c r="LM20" s="93"/>
      <c r="LN20" s="93"/>
      <c r="LO20" s="93"/>
      <c r="LP20" s="93"/>
      <c r="LQ20" s="93"/>
      <c r="LR20" s="93"/>
      <c r="LS20" s="93"/>
      <c r="LT20" s="93"/>
      <c r="LU20" s="93"/>
      <c r="LV20" s="93"/>
      <c r="LW20" s="93"/>
      <c r="LX20" s="93"/>
      <c r="LY20" s="93"/>
      <c r="LZ20" s="93"/>
      <c r="MA20" s="93"/>
      <c r="MB20" s="93"/>
      <c r="MC20" s="93"/>
      <c r="MD20" s="93"/>
      <c r="ME20" s="93"/>
      <c r="MF20" s="93"/>
      <c r="MG20" s="93"/>
      <c r="MH20" s="93"/>
      <c r="MI20" s="93"/>
      <c r="MJ20" s="93"/>
      <c r="MK20" s="93"/>
      <c r="ML20" s="93"/>
      <c r="MM20" s="93"/>
      <c r="MN20" s="93"/>
      <c r="MO20" s="93"/>
      <c r="MP20" s="93"/>
      <c r="MQ20" s="93"/>
      <c r="MR20" s="93"/>
      <c r="MS20" s="93"/>
      <c r="MT20" s="93"/>
      <c r="MU20" s="93"/>
      <c r="MV20" s="93"/>
      <c r="MW20" s="93"/>
      <c r="MX20" s="93"/>
      <c r="MY20" s="93"/>
      <c r="MZ20" s="93"/>
      <c r="NA20" s="93"/>
      <c r="NB20" s="93"/>
      <c r="NC20" s="93"/>
      <c r="ND20" s="93"/>
      <c r="NE20" s="93"/>
      <c r="NF20" s="93"/>
      <c r="NG20" s="93"/>
      <c r="NH20" s="93"/>
      <c r="NI20" s="93"/>
      <c r="NJ20" s="93"/>
      <c r="NK20" s="93"/>
      <c r="NL20" s="93"/>
      <c r="NM20" s="93"/>
      <c r="NN20" s="93"/>
      <c r="NO20" s="93"/>
      <c r="NP20" s="93"/>
      <c r="NQ20" s="93"/>
      <c r="NR20" s="93"/>
      <c r="NS20" s="93"/>
      <c r="NT20" s="93"/>
      <c r="NU20" s="93"/>
      <c r="NV20" s="93"/>
      <c r="NW20" s="93"/>
      <c r="NX20" s="93"/>
      <c r="NY20" s="93"/>
      <c r="NZ20" s="93"/>
      <c r="OA20" s="93"/>
      <c r="OB20" s="93"/>
      <c r="OC20" s="93"/>
      <c r="OD20" s="93"/>
      <c r="OE20" s="93"/>
      <c r="OF20" s="93"/>
      <c r="OG20" s="93"/>
      <c r="OH20" s="93"/>
      <c r="OI20" s="93"/>
      <c r="OJ20" s="93"/>
      <c r="OK20" s="93"/>
      <c r="OL20" s="93"/>
      <c r="OM20" s="93"/>
      <c r="ON20" s="93"/>
      <c r="OO20" s="93"/>
      <c r="OP20" s="93"/>
      <c r="OQ20" s="93"/>
      <c r="OR20" s="93"/>
      <c r="OS20" s="93"/>
      <c r="OT20" s="93"/>
      <c r="OU20" s="93"/>
      <c r="OV20" s="93"/>
      <c r="OW20" s="93"/>
      <c r="OX20" s="93"/>
      <c r="OY20" s="93"/>
      <c r="OZ20" s="93"/>
      <c r="PA20" s="93"/>
      <c r="PB20" s="93"/>
      <c r="PC20" s="93"/>
      <c r="PD20" s="93"/>
      <c r="PE20" s="93"/>
      <c r="PF20" s="93"/>
      <c r="PG20" s="93"/>
      <c r="PH20" s="93"/>
      <c r="PI20" s="93"/>
      <c r="PJ20" s="93"/>
      <c r="PK20" s="93"/>
      <c r="PL20" s="93"/>
      <c r="PM20" s="93"/>
      <c r="PN20" s="93"/>
      <c r="PO20" s="93"/>
      <c r="PP20" s="93"/>
      <c r="PQ20" s="93"/>
      <c r="PR20" s="93"/>
      <c r="PS20" s="93"/>
      <c r="PT20" s="93"/>
      <c r="PU20" s="93"/>
      <c r="PV20" s="93"/>
      <c r="PW20" s="93"/>
      <c r="PX20" s="93"/>
      <c r="PY20" s="93"/>
      <c r="PZ20" s="93"/>
      <c r="QA20" s="93"/>
      <c r="QB20" s="93"/>
      <c r="QC20" s="93"/>
      <c r="QD20" s="93"/>
      <c r="QE20" s="93"/>
      <c r="QF20" s="93"/>
      <c r="QG20" s="93"/>
      <c r="QH20" s="93"/>
      <c r="QI20" s="93"/>
      <c r="QJ20" s="93"/>
      <c r="QK20" s="93"/>
      <c r="QL20" s="93"/>
      <c r="QM20" s="93"/>
      <c r="QN20" s="93"/>
      <c r="QO20" s="93"/>
      <c r="QP20" s="93"/>
      <c r="QQ20" s="93"/>
      <c r="QR20" s="93"/>
      <c r="QS20" s="93"/>
      <c r="QT20" s="93"/>
      <c r="QU20" s="93"/>
      <c r="QV20" s="93"/>
      <c r="QW20" s="93"/>
      <c r="QX20" s="93"/>
      <c r="QY20" s="93"/>
      <c r="QZ20" s="93"/>
      <c r="RA20" s="93"/>
      <c r="RB20" s="93"/>
      <c r="RC20" s="93"/>
      <c r="RD20" s="93"/>
      <c r="RE20" s="93"/>
      <c r="RF20" s="93"/>
      <c r="RG20" s="93"/>
      <c r="RH20" s="93"/>
      <c r="RI20" s="93"/>
      <c r="RJ20" s="93"/>
      <c r="RK20" s="93"/>
      <c r="RL20" s="93"/>
      <c r="RM20" s="93"/>
      <c r="RN20" s="93"/>
      <c r="RO20" s="93"/>
      <c r="RP20" s="93"/>
      <c r="RQ20" s="93"/>
      <c r="RR20" s="93"/>
      <c r="RS20" s="93"/>
      <c r="RT20" s="93"/>
      <c r="RU20" s="93"/>
      <c r="RV20" s="93"/>
      <c r="RW20" s="93"/>
      <c r="RX20" s="93"/>
      <c r="RY20" s="93"/>
      <c r="RZ20" s="93"/>
      <c r="SA20" s="93"/>
      <c r="SB20" s="93"/>
      <c r="SC20" s="93"/>
      <c r="SD20" s="93"/>
      <c r="SE20" s="93"/>
      <c r="SF20" s="93"/>
      <c r="SG20" s="93"/>
      <c r="SH20" s="93"/>
      <c r="SI20" s="93"/>
      <c r="SJ20" s="93"/>
      <c r="SK20" s="93"/>
      <c r="SL20" s="93"/>
      <c r="SM20" s="93"/>
      <c r="SN20" s="93"/>
      <c r="SO20" s="93"/>
      <c r="SP20" s="93"/>
      <c r="SQ20" s="93"/>
      <c r="SR20" s="93"/>
      <c r="SS20" s="93"/>
      <c r="ST20" s="93"/>
      <c r="SU20" s="93"/>
      <c r="SV20" s="93"/>
      <c r="SW20" s="93"/>
      <c r="SX20" s="93"/>
      <c r="SY20" s="93"/>
      <c r="SZ20" s="93"/>
      <c r="TA20" s="93"/>
      <c r="TB20" s="93"/>
      <c r="TC20" s="93"/>
      <c r="TD20" s="93"/>
      <c r="TE20" s="93"/>
      <c r="TF20" s="93"/>
      <c r="TG20" s="93"/>
      <c r="TH20" s="93"/>
      <c r="TI20" s="93"/>
      <c r="TJ20" s="93"/>
      <c r="TK20" s="93"/>
      <c r="TL20" s="93"/>
      <c r="TM20" s="93"/>
      <c r="TN20" s="93"/>
      <c r="TO20" s="93"/>
      <c r="TP20" s="93"/>
      <c r="TQ20" s="93"/>
      <c r="TR20" s="93"/>
      <c r="TS20" s="93"/>
      <c r="TT20" s="93"/>
      <c r="TU20" s="93"/>
      <c r="TV20" s="93"/>
      <c r="TW20" s="93"/>
      <c r="TX20" s="93"/>
      <c r="TY20" s="93"/>
      <c r="TZ20" s="93"/>
      <c r="UA20" s="93"/>
      <c r="UB20" s="93"/>
      <c r="UC20" s="93"/>
      <c r="UD20" s="93"/>
      <c r="UE20" s="93"/>
      <c r="UF20" s="93"/>
      <c r="UG20" s="93"/>
      <c r="UH20" s="93"/>
      <c r="UI20" s="93"/>
      <c r="UJ20" s="93"/>
      <c r="UK20" s="93"/>
      <c r="UL20" s="93"/>
      <c r="UM20" s="93"/>
      <c r="UN20" s="93"/>
      <c r="UO20" s="93"/>
      <c r="UP20" s="93"/>
      <c r="UQ20" s="93"/>
      <c r="UR20" s="93"/>
      <c r="US20" s="93"/>
      <c r="UT20" s="93"/>
      <c r="UU20" s="93"/>
      <c r="UV20" s="93"/>
      <c r="UW20" s="93"/>
      <c r="UX20" s="93"/>
      <c r="UY20" s="93"/>
      <c r="UZ20" s="93"/>
      <c r="VA20" s="93"/>
      <c r="VB20" s="93"/>
      <c r="VC20" s="93"/>
      <c r="VD20" s="93"/>
      <c r="VE20" s="93"/>
      <c r="VF20" s="93"/>
      <c r="VG20" s="93"/>
      <c r="VH20" s="93"/>
      <c r="VI20" s="93"/>
      <c r="VJ20" s="93"/>
      <c r="VK20" s="93"/>
      <c r="VL20" s="93"/>
      <c r="VM20" s="93"/>
      <c r="VN20" s="93"/>
      <c r="VO20" s="93"/>
      <c r="VP20" s="93"/>
      <c r="VQ20" s="93"/>
      <c r="VR20" s="93"/>
      <c r="VS20" s="93"/>
      <c r="VT20" s="93"/>
      <c r="VU20" s="93"/>
      <c r="VV20" s="93"/>
      <c r="VW20" s="93"/>
      <c r="VX20" s="93"/>
      <c r="VY20" s="93"/>
      <c r="VZ20" s="93"/>
      <c r="WA20" s="93"/>
      <c r="WB20" s="93"/>
      <c r="WC20" s="93"/>
      <c r="WD20" s="93"/>
      <c r="WE20" s="93"/>
      <c r="WF20" s="93"/>
      <c r="WG20" s="93"/>
      <c r="WH20" s="93"/>
      <c r="WI20" s="93"/>
      <c r="WJ20" s="93"/>
      <c r="WK20" s="93"/>
      <c r="WL20" s="93"/>
      <c r="WM20" s="93"/>
      <c r="WN20" s="93"/>
      <c r="WO20" s="93"/>
      <c r="WP20" s="93"/>
      <c r="WQ20" s="93"/>
      <c r="WR20" s="93"/>
      <c r="WS20" s="93"/>
      <c r="WT20" s="93"/>
      <c r="WU20" s="93"/>
      <c r="WV20" s="93"/>
      <c r="WW20" s="93"/>
      <c r="WX20" s="93"/>
      <c r="WY20" s="93"/>
      <c r="WZ20" s="93"/>
      <c r="XA20" s="93"/>
      <c r="XB20" s="93"/>
      <c r="XC20" s="93"/>
      <c r="XD20" s="93"/>
      <c r="XE20" s="93"/>
      <c r="XF20" s="93"/>
      <c r="XG20" s="93"/>
      <c r="XH20" s="93"/>
      <c r="XI20" s="93"/>
      <c r="XJ20" s="93"/>
      <c r="XK20" s="93"/>
      <c r="XL20" s="93"/>
      <c r="XM20" s="93"/>
      <c r="XN20" s="93"/>
      <c r="XO20" s="93"/>
      <c r="XP20" s="93"/>
      <c r="XQ20" s="93"/>
      <c r="XR20" s="93"/>
      <c r="XS20" s="93"/>
      <c r="XT20" s="93"/>
      <c r="XU20" s="93"/>
      <c r="XV20" s="93"/>
      <c r="XW20" s="93"/>
      <c r="XX20" s="93"/>
      <c r="XY20" s="93"/>
      <c r="XZ20" s="93"/>
      <c r="YA20" s="93"/>
      <c r="YB20" s="93"/>
      <c r="YC20" s="93"/>
      <c r="YD20" s="93"/>
      <c r="YE20" s="93"/>
      <c r="YF20" s="93"/>
      <c r="YG20" s="93"/>
      <c r="YH20" s="93"/>
      <c r="YI20" s="93"/>
      <c r="YJ20" s="93"/>
      <c r="YK20" s="93"/>
      <c r="YL20" s="93"/>
      <c r="YM20" s="93"/>
      <c r="YN20" s="93"/>
      <c r="YO20" s="93"/>
      <c r="YP20" s="93"/>
      <c r="YQ20" s="93"/>
      <c r="YR20" s="93"/>
      <c r="YS20" s="93"/>
      <c r="YT20" s="93"/>
      <c r="YU20" s="93"/>
      <c r="YV20" s="93"/>
      <c r="YW20" s="93"/>
      <c r="YX20" s="93"/>
      <c r="YY20" s="93"/>
      <c r="YZ20" s="93"/>
      <c r="ZA20" s="93"/>
      <c r="ZB20" s="93"/>
      <c r="ZC20" s="93"/>
      <c r="ZD20" s="93"/>
      <c r="ZE20" s="93"/>
      <c r="ZF20" s="93"/>
      <c r="ZG20" s="93"/>
      <c r="ZH20" s="93"/>
      <c r="ZI20" s="93"/>
      <c r="ZJ20" s="93"/>
      <c r="ZK20" s="93"/>
      <c r="ZL20" s="93"/>
      <c r="ZM20" s="93"/>
      <c r="ZN20" s="93"/>
      <c r="ZO20" s="93"/>
      <c r="ZP20" s="93"/>
      <c r="ZQ20" s="93"/>
      <c r="ZR20" s="93"/>
      <c r="ZS20" s="93"/>
      <c r="ZT20" s="93"/>
      <c r="ZU20" s="93"/>
      <c r="ZV20" s="93"/>
      <c r="ZW20" s="93"/>
      <c r="ZX20" s="93"/>
      <c r="ZY20" s="93"/>
      <c r="ZZ20" s="93"/>
    </row>
    <row r="21" spans="1:702" s="99" customFormat="1" ht="58.5" customHeight="1" x14ac:dyDescent="0.2">
      <c r="A21" s="223"/>
      <c r="B21" s="240"/>
      <c r="C21" s="228"/>
      <c r="D21" s="226"/>
      <c r="E21" s="226"/>
      <c r="F21" s="223"/>
      <c r="G21" s="193" t="s">
        <v>26</v>
      </c>
      <c r="H21" s="194">
        <v>2018</v>
      </c>
      <c r="I21" s="5">
        <v>43318</v>
      </c>
      <c r="J21" s="5">
        <v>43354</v>
      </c>
      <c r="K21" s="113" t="s">
        <v>225</v>
      </c>
      <c r="L21" s="5">
        <v>43684</v>
      </c>
      <c r="M21" s="194"/>
      <c r="N21" s="194"/>
      <c r="O21" s="194"/>
      <c r="P21" s="195">
        <v>28811.64</v>
      </c>
      <c r="Q21" s="193"/>
      <c r="R21" s="223"/>
      <c r="S21" s="229"/>
      <c r="T21" s="103"/>
      <c r="U21" s="96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3"/>
      <c r="FC21" s="93"/>
      <c r="FD21" s="93"/>
      <c r="FE21" s="93"/>
      <c r="FF21" s="93"/>
      <c r="FG21" s="93"/>
      <c r="FH21" s="93"/>
      <c r="FI21" s="93"/>
      <c r="FJ21" s="93"/>
      <c r="FK21" s="93"/>
      <c r="FL21" s="93"/>
      <c r="FM21" s="93"/>
      <c r="FN21" s="93"/>
      <c r="FO21" s="93"/>
      <c r="FP21" s="93"/>
      <c r="FQ21" s="93"/>
      <c r="FR21" s="93"/>
      <c r="FS21" s="93"/>
      <c r="FT21" s="93"/>
      <c r="FU21" s="93"/>
      <c r="FV21" s="93"/>
      <c r="FW21" s="93"/>
      <c r="FX21" s="93"/>
      <c r="FY21" s="93"/>
      <c r="FZ21" s="93"/>
      <c r="GA21" s="93"/>
      <c r="GB21" s="93"/>
      <c r="GC21" s="93"/>
      <c r="GD21" s="93"/>
      <c r="GE21" s="93"/>
      <c r="GF21" s="93"/>
      <c r="GG21" s="93"/>
      <c r="GH21" s="93"/>
      <c r="GI21" s="93"/>
      <c r="GJ21" s="93"/>
      <c r="GK21" s="93"/>
      <c r="GL21" s="93"/>
      <c r="GM21" s="93"/>
      <c r="GN21" s="93"/>
      <c r="GO21" s="93"/>
      <c r="GP21" s="93"/>
      <c r="GQ21" s="93"/>
      <c r="GR21" s="93"/>
      <c r="GS21" s="93"/>
      <c r="GT21" s="93"/>
      <c r="GU21" s="93"/>
      <c r="GV21" s="93"/>
      <c r="GW21" s="93"/>
      <c r="GX21" s="93"/>
      <c r="GY21" s="93"/>
      <c r="GZ21" s="93"/>
      <c r="HA21" s="93"/>
      <c r="HB21" s="93"/>
      <c r="HC21" s="93"/>
      <c r="HD21" s="93"/>
      <c r="HE21" s="93"/>
      <c r="HF21" s="93"/>
      <c r="HG21" s="93"/>
      <c r="HH21" s="93"/>
      <c r="HI21" s="93"/>
      <c r="HJ21" s="93"/>
      <c r="HK21" s="93"/>
      <c r="HL21" s="93"/>
      <c r="HM21" s="93"/>
      <c r="HN21" s="93"/>
      <c r="HO21" s="93"/>
      <c r="HP21" s="93"/>
      <c r="HQ21" s="93"/>
      <c r="HR21" s="93"/>
      <c r="HS21" s="93"/>
      <c r="HT21" s="93"/>
      <c r="HU21" s="93"/>
      <c r="HV21" s="93"/>
      <c r="HW21" s="93"/>
      <c r="HX21" s="93"/>
      <c r="HY21" s="93"/>
      <c r="HZ21" s="93"/>
      <c r="IA21" s="93"/>
      <c r="IB21" s="93"/>
      <c r="IC21" s="93"/>
      <c r="ID21" s="93"/>
      <c r="IE21" s="93"/>
      <c r="IF21" s="93"/>
      <c r="IG21" s="93"/>
      <c r="IH21" s="93"/>
      <c r="II21" s="93"/>
      <c r="IJ21" s="93"/>
      <c r="IK21" s="93"/>
      <c r="IL21" s="93"/>
      <c r="IM21" s="93"/>
      <c r="IN21" s="93"/>
      <c r="IO21" s="93"/>
      <c r="IP21" s="93"/>
      <c r="IQ21" s="93"/>
      <c r="IR21" s="93"/>
      <c r="IS21" s="93"/>
      <c r="IT21" s="93"/>
      <c r="IU21" s="93"/>
      <c r="IV21" s="93"/>
      <c r="IW21" s="93"/>
      <c r="IX21" s="93"/>
      <c r="IY21" s="93"/>
      <c r="IZ21" s="93"/>
      <c r="JA21" s="93"/>
      <c r="JB21" s="93"/>
      <c r="JC21" s="93"/>
      <c r="JD21" s="93"/>
      <c r="JE21" s="93"/>
      <c r="JF21" s="93"/>
      <c r="JG21" s="93"/>
      <c r="JH21" s="93"/>
      <c r="JI21" s="93"/>
      <c r="JJ21" s="93"/>
      <c r="JK21" s="93"/>
      <c r="JL21" s="93"/>
      <c r="JM21" s="93"/>
      <c r="JN21" s="93"/>
      <c r="JO21" s="93"/>
      <c r="JP21" s="93"/>
      <c r="JQ21" s="93"/>
      <c r="JR21" s="93"/>
      <c r="JS21" s="93"/>
      <c r="JT21" s="93"/>
      <c r="JU21" s="93"/>
      <c r="JV21" s="93"/>
      <c r="JW21" s="93"/>
      <c r="JX21" s="93"/>
      <c r="JY21" s="93"/>
      <c r="JZ21" s="93"/>
      <c r="KA21" s="93"/>
      <c r="KB21" s="93"/>
      <c r="KC21" s="93"/>
      <c r="KD21" s="93"/>
      <c r="KE21" s="93"/>
      <c r="KF21" s="93"/>
      <c r="KG21" s="93"/>
      <c r="KH21" s="93"/>
      <c r="KI21" s="93"/>
      <c r="KJ21" s="93"/>
      <c r="KK21" s="93"/>
      <c r="KL21" s="93"/>
      <c r="KM21" s="93"/>
      <c r="KN21" s="93"/>
      <c r="KO21" s="93"/>
      <c r="KP21" s="93"/>
      <c r="KQ21" s="93"/>
      <c r="KR21" s="93"/>
      <c r="KS21" s="93"/>
      <c r="KT21" s="93"/>
      <c r="KU21" s="93"/>
      <c r="KV21" s="93"/>
      <c r="KW21" s="93"/>
      <c r="KX21" s="93"/>
      <c r="KY21" s="93"/>
      <c r="KZ21" s="93"/>
      <c r="LA21" s="93"/>
      <c r="LB21" s="93"/>
      <c r="LC21" s="93"/>
      <c r="LD21" s="93"/>
      <c r="LE21" s="93"/>
      <c r="LF21" s="93"/>
      <c r="LG21" s="93"/>
      <c r="LH21" s="93"/>
      <c r="LI21" s="93"/>
      <c r="LJ21" s="93"/>
      <c r="LK21" s="93"/>
      <c r="LL21" s="93"/>
      <c r="LM21" s="93"/>
      <c r="LN21" s="93"/>
      <c r="LO21" s="93"/>
      <c r="LP21" s="93"/>
      <c r="LQ21" s="93"/>
      <c r="LR21" s="93"/>
      <c r="LS21" s="93"/>
      <c r="LT21" s="93"/>
      <c r="LU21" s="93"/>
      <c r="LV21" s="93"/>
      <c r="LW21" s="93"/>
      <c r="LX21" s="93"/>
      <c r="LY21" s="93"/>
      <c r="LZ21" s="93"/>
      <c r="MA21" s="93"/>
      <c r="MB21" s="93"/>
      <c r="MC21" s="93"/>
      <c r="MD21" s="93"/>
      <c r="ME21" s="93"/>
      <c r="MF21" s="93"/>
      <c r="MG21" s="93"/>
      <c r="MH21" s="93"/>
      <c r="MI21" s="93"/>
      <c r="MJ21" s="93"/>
      <c r="MK21" s="93"/>
      <c r="ML21" s="93"/>
      <c r="MM21" s="93"/>
      <c r="MN21" s="93"/>
      <c r="MO21" s="93"/>
      <c r="MP21" s="93"/>
      <c r="MQ21" s="93"/>
      <c r="MR21" s="93"/>
      <c r="MS21" s="93"/>
      <c r="MT21" s="93"/>
      <c r="MU21" s="93"/>
      <c r="MV21" s="93"/>
      <c r="MW21" s="93"/>
      <c r="MX21" s="93"/>
      <c r="MY21" s="93"/>
      <c r="MZ21" s="93"/>
      <c r="NA21" s="93"/>
      <c r="NB21" s="93"/>
      <c r="NC21" s="93"/>
      <c r="ND21" s="93"/>
      <c r="NE21" s="93"/>
      <c r="NF21" s="93"/>
      <c r="NG21" s="93"/>
      <c r="NH21" s="93"/>
      <c r="NI21" s="93"/>
      <c r="NJ21" s="93"/>
      <c r="NK21" s="93"/>
      <c r="NL21" s="93"/>
      <c r="NM21" s="93"/>
      <c r="NN21" s="93"/>
      <c r="NO21" s="93"/>
      <c r="NP21" s="93"/>
      <c r="NQ21" s="93"/>
      <c r="NR21" s="93"/>
      <c r="NS21" s="93"/>
      <c r="NT21" s="93"/>
      <c r="NU21" s="93"/>
      <c r="NV21" s="93"/>
      <c r="NW21" s="93"/>
      <c r="NX21" s="93"/>
      <c r="NY21" s="93"/>
      <c r="NZ21" s="93"/>
      <c r="OA21" s="93"/>
      <c r="OB21" s="93"/>
      <c r="OC21" s="93"/>
      <c r="OD21" s="93"/>
      <c r="OE21" s="93"/>
      <c r="OF21" s="93"/>
      <c r="OG21" s="93"/>
      <c r="OH21" s="93"/>
      <c r="OI21" s="93"/>
      <c r="OJ21" s="93"/>
      <c r="OK21" s="93"/>
      <c r="OL21" s="93"/>
      <c r="OM21" s="93"/>
      <c r="ON21" s="93"/>
      <c r="OO21" s="93"/>
      <c r="OP21" s="93"/>
      <c r="OQ21" s="93"/>
      <c r="OR21" s="93"/>
      <c r="OS21" s="93"/>
      <c r="OT21" s="93"/>
      <c r="OU21" s="93"/>
      <c r="OV21" s="93"/>
      <c r="OW21" s="93"/>
      <c r="OX21" s="93"/>
      <c r="OY21" s="93"/>
      <c r="OZ21" s="93"/>
      <c r="PA21" s="93"/>
      <c r="PB21" s="93"/>
      <c r="PC21" s="93"/>
      <c r="PD21" s="93"/>
      <c r="PE21" s="93"/>
      <c r="PF21" s="93"/>
      <c r="PG21" s="93"/>
      <c r="PH21" s="93"/>
      <c r="PI21" s="93"/>
      <c r="PJ21" s="93"/>
      <c r="PK21" s="93"/>
      <c r="PL21" s="93"/>
      <c r="PM21" s="93"/>
      <c r="PN21" s="93"/>
      <c r="PO21" s="93"/>
      <c r="PP21" s="93"/>
      <c r="PQ21" s="93"/>
      <c r="PR21" s="93"/>
      <c r="PS21" s="93"/>
      <c r="PT21" s="93"/>
      <c r="PU21" s="93"/>
      <c r="PV21" s="93"/>
      <c r="PW21" s="93"/>
      <c r="PX21" s="93"/>
      <c r="PY21" s="93"/>
      <c r="PZ21" s="93"/>
      <c r="QA21" s="93"/>
      <c r="QB21" s="93"/>
      <c r="QC21" s="93"/>
      <c r="QD21" s="93"/>
      <c r="QE21" s="93"/>
      <c r="QF21" s="93"/>
      <c r="QG21" s="93"/>
      <c r="QH21" s="93"/>
      <c r="QI21" s="93"/>
      <c r="QJ21" s="93"/>
      <c r="QK21" s="93"/>
      <c r="QL21" s="93"/>
      <c r="QM21" s="93"/>
      <c r="QN21" s="93"/>
      <c r="QO21" s="93"/>
      <c r="QP21" s="93"/>
      <c r="QQ21" s="93"/>
      <c r="QR21" s="93"/>
      <c r="QS21" s="93"/>
      <c r="QT21" s="93"/>
      <c r="QU21" s="93"/>
      <c r="QV21" s="93"/>
      <c r="QW21" s="93"/>
      <c r="QX21" s="93"/>
      <c r="QY21" s="93"/>
      <c r="QZ21" s="93"/>
      <c r="RA21" s="93"/>
      <c r="RB21" s="93"/>
      <c r="RC21" s="93"/>
      <c r="RD21" s="93"/>
      <c r="RE21" s="93"/>
      <c r="RF21" s="93"/>
      <c r="RG21" s="93"/>
      <c r="RH21" s="93"/>
      <c r="RI21" s="93"/>
      <c r="RJ21" s="93"/>
      <c r="RK21" s="93"/>
      <c r="RL21" s="93"/>
      <c r="RM21" s="93"/>
      <c r="RN21" s="93"/>
      <c r="RO21" s="93"/>
      <c r="RP21" s="93"/>
      <c r="RQ21" s="93"/>
      <c r="RR21" s="93"/>
      <c r="RS21" s="93"/>
      <c r="RT21" s="93"/>
      <c r="RU21" s="93"/>
      <c r="RV21" s="93"/>
      <c r="RW21" s="93"/>
      <c r="RX21" s="93"/>
      <c r="RY21" s="93"/>
      <c r="RZ21" s="93"/>
      <c r="SA21" s="93"/>
      <c r="SB21" s="93"/>
      <c r="SC21" s="93"/>
      <c r="SD21" s="93"/>
      <c r="SE21" s="93"/>
      <c r="SF21" s="93"/>
      <c r="SG21" s="93"/>
      <c r="SH21" s="93"/>
      <c r="SI21" s="93"/>
      <c r="SJ21" s="93"/>
      <c r="SK21" s="93"/>
      <c r="SL21" s="93"/>
      <c r="SM21" s="93"/>
      <c r="SN21" s="93"/>
      <c r="SO21" s="93"/>
      <c r="SP21" s="93"/>
      <c r="SQ21" s="93"/>
      <c r="SR21" s="93"/>
      <c r="SS21" s="93"/>
      <c r="ST21" s="93"/>
      <c r="SU21" s="93"/>
      <c r="SV21" s="93"/>
      <c r="SW21" s="93"/>
      <c r="SX21" s="93"/>
      <c r="SY21" s="93"/>
      <c r="SZ21" s="93"/>
      <c r="TA21" s="93"/>
      <c r="TB21" s="93"/>
      <c r="TC21" s="93"/>
      <c r="TD21" s="93"/>
      <c r="TE21" s="93"/>
      <c r="TF21" s="93"/>
      <c r="TG21" s="93"/>
      <c r="TH21" s="93"/>
      <c r="TI21" s="93"/>
      <c r="TJ21" s="93"/>
      <c r="TK21" s="93"/>
      <c r="TL21" s="93"/>
      <c r="TM21" s="93"/>
      <c r="TN21" s="93"/>
      <c r="TO21" s="93"/>
      <c r="TP21" s="93"/>
      <c r="TQ21" s="93"/>
      <c r="TR21" s="93"/>
      <c r="TS21" s="93"/>
      <c r="TT21" s="93"/>
      <c r="TU21" s="93"/>
      <c r="TV21" s="93"/>
      <c r="TW21" s="93"/>
      <c r="TX21" s="93"/>
      <c r="TY21" s="93"/>
      <c r="TZ21" s="93"/>
      <c r="UA21" s="93"/>
      <c r="UB21" s="93"/>
      <c r="UC21" s="93"/>
      <c r="UD21" s="93"/>
      <c r="UE21" s="93"/>
      <c r="UF21" s="93"/>
      <c r="UG21" s="93"/>
      <c r="UH21" s="93"/>
      <c r="UI21" s="93"/>
      <c r="UJ21" s="93"/>
      <c r="UK21" s="93"/>
      <c r="UL21" s="93"/>
      <c r="UM21" s="93"/>
      <c r="UN21" s="93"/>
      <c r="UO21" s="93"/>
      <c r="UP21" s="93"/>
      <c r="UQ21" s="93"/>
      <c r="UR21" s="93"/>
      <c r="US21" s="93"/>
      <c r="UT21" s="93"/>
      <c r="UU21" s="93"/>
      <c r="UV21" s="93"/>
      <c r="UW21" s="93"/>
      <c r="UX21" s="93"/>
      <c r="UY21" s="93"/>
      <c r="UZ21" s="93"/>
      <c r="VA21" s="93"/>
      <c r="VB21" s="93"/>
      <c r="VC21" s="93"/>
      <c r="VD21" s="93"/>
      <c r="VE21" s="93"/>
      <c r="VF21" s="93"/>
      <c r="VG21" s="93"/>
      <c r="VH21" s="93"/>
      <c r="VI21" s="93"/>
      <c r="VJ21" s="93"/>
      <c r="VK21" s="93"/>
      <c r="VL21" s="93"/>
      <c r="VM21" s="93"/>
      <c r="VN21" s="93"/>
      <c r="VO21" s="93"/>
      <c r="VP21" s="93"/>
      <c r="VQ21" s="93"/>
      <c r="VR21" s="93"/>
      <c r="VS21" s="93"/>
      <c r="VT21" s="93"/>
      <c r="VU21" s="93"/>
      <c r="VV21" s="93"/>
      <c r="VW21" s="93"/>
      <c r="VX21" s="93"/>
      <c r="VY21" s="93"/>
      <c r="VZ21" s="93"/>
      <c r="WA21" s="93"/>
      <c r="WB21" s="93"/>
      <c r="WC21" s="93"/>
      <c r="WD21" s="93"/>
      <c r="WE21" s="93"/>
      <c r="WF21" s="93"/>
      <c r="WG21" s="93"/>
      <c r="WH21" s="93"/>
      <c r="WI21" s="93"/>
      <c r="WJ21" s="93"/>
      <c r="WK21" s="93"/>
      <c r="WL21" s="93"/>
      <c r="WM21" s="93"/>
      <c r="WN21" s="93"/>
      <c r="WO21" s="93"/>
      <c r="WP21" s="93"/>
      <c r="WQ21" s="93"/>
      <c r="WR21" s="93"/>
      <c r="WS21" s="93"/>
      <c r="WT21" s="93"/>
      <c r="WU21" s="93"/>
      <c r="WV21" s="93"/>
      <c r="WW21" s="93"/>
      <c r="WX21" s="93"/>
      <c r="WY21" s="93"/>
      <c r="WZ21" s="93"/>
      <c r="XA21" s="93"/>
      <c r="XB21" s="93"/>
      <c r="XC21" s="93"/>
      <c r="XD21" s="93"/>
      <c r="XE21" s="93"/>
      <c r="XF21" s="93"/>
      <c r="XG21" s="93"/>
      <c r="XH21" s="93"/>
      <c r="XI21" s="93"/>
      <c r="XJ21" s="93"/>
      <c r="XK21" s="93"/>
      <c r="XL21" s="93"/>
      <c r="XM21" s="93"/>
      <c r="XN21" s="93"/>
      <c r="XO21" s="93"/>
      <c r="XP21" s="93"/>
      <c r="XQ21" s="93"/>
      <c r="XR21" s="93"/>
      <c r="XS21" s="93"/>
      <c r="XT21" s="93"/>
      <c r="XU21" s="93"/>
      <c r="XV21" s="93"/>
      <c r="XW21" s="93"/>
      <c r="XX21" s="93"/>
      <c r="XY21" s="93"/>
      <c r="XZ21" s="93"/>
      <c r="YA21" s="93"/>
      <c r="YB21" s="93"/>
      <c r="YC21" s="93"/>
      <c r="YD21" s="93"/>
      <c r="YE21" s="93"/>
      <c r="YF21" s="93"/>
      <c r="YG21" s="93"/>
      <c r="YH21" s="93"/>
      <c r="YI21" s="93"/>
      <c r="YJ21" s="93"/>
      <c r="YK21" s="93"/>
      <c r="YL21" s="93"/>
      <c r="YM21" s="93"/>
      <c r="YN21" s="93"/>
      <c r="YO21" s="93"/>
      <c r="YP21" s="93"/>
      <c r="YQ21" s="93"/>
      <c r="YR21" s="93"/>
      <c r="YS21" s="93"/>
      <c r="YT21" s="93"/>
      <c r="YU21" s="93"/>
      <c r="YV21" s="93"/>
      <c r="YW21" s="93"/>
      <c r="YX21" s="93"/>
      <c r="YY21" s="93"/>
      <c r="YZ21" s="93"/>
      <c r="ZA21" s="93"/>
      <c r="ZB21" s="93"/>
      <c r="ZC21" s="93"/>
      <c r="ZD21" s="93"/>
      <c r="ZE21" s="93"/>
      <c r="ZF21" s="93"/>
      <c r="ZG21" s="93"/>
      <c r="ZH21" s="93"/>
      <c r="ZI21" s="93"/>
      <c r="ZJ21" s="93"/>
      <c r="ZK21" s="93"/>
      <c r="ZL21" s="93"/>
      <c r="ZM21" s="93"/>
      <c r="ZN21" s="93"/>
      <c r="ZO21" s="93"/>
      <c r="ZP21" s="93"/>
      <c r="ZQ21" s="93"/>
      <c r="ZR21" s="93"/>
      <c r="ZS21" s="93"/>
      <c r="ZT21" s="93"/>
      <c r="ZU21" s="93"/>
      <c r="ZV21" s="93"/>
      <c r="ZW21" s="93"/>
      <c r="ZX21" s="93"/>
      <c r="ZY21" s="93"/>
      <c r="ZZ21" s="93"/>
    </row>
    <row r="22" spans="1:702" s="99" customFormat="1" ht="58.5" customHeight="1" x14ac:dyDescent="0.2">
      <c r="A22" s="223"/>
      <c r="B22" s="240"/>
      <c r="C22" s="228"/>
      <c r="D22" s="226"/>
      <c r="E22" s="226"/>
      <c r="F22" s="223"/>
      <c r="G22" s="189" t="s">
        <v>49</v>
      </c>
      <c r="H22" s="187">
        <v>2019</v>
      </c>
      <c r="I22" s="5">
        <v>43685</v>
      </c>
      <c r="J22" s="5">
        <v>43705</v>
      </c>
      <c r="K22" s="113" t="s">
        <v>323</v>
      </c>
      <c r="L22" s="5">
        <v>44050</v>
      </c>
      <c r="M22" s="187"/>
      <c r="N22" s="187"/>
      <c r="O22" s="187"/>
      <c r="P22" s="192">
        <v>28811.64</v>
      </c>
      <c r="Q22" s="189"/>
      <c r="R22" s="223"/>
      <c r="S22" s="229"/>
      <c r="T22" s="103"/>
      <c r="U22" s="96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93"/>
      <c r="CV22" s="93"/>
      <c r="CW22" s="93"/>
      <c r="CX22" s="93"/>
      <c r="CY22" s="93"/>
      <c r="CZ22" s="93"/>
      <c r="DA22" s="93"/>
      <c r="DB22" s="93"/>
      <c r="DC22" s="93"/>
      <c r="DD22" s="93"/>
      <c r="DE22" s="93"/>
      <c r="DF22" s="93"/>
      <c r="DG22" s="93"/>
      <c r="DH22" s="93"/>
      <c r="DI22" s="93"/>
      <c r="DJ22" s="93"/>
      <c r="DK22" s="93"/>
      <c r="DL22" s="93"/>
      <c r="DM22" s="93"/>
      <c r="DN22" s="93"/>
      <c r="DO22" s="93"/>
      <c r="DP22" s="93"/>
      <c r="DQ22" s="93"/>
      <c r="DR22" s="93"/>
      <c r="DS22" s="93"/>
      <c r="DT22" s="93"/>
      <c r="DU22" s="93"/>
      <c r="DV22" s="93"/>
      <c r="DW22" s="93"/>
      <c r="DX22" s="93"/>
      <c r="DY22" s="93"/>
      <c r="DZ22" s="93"/>
      <c r="EA22" s="93"/>
      <c r="EB22" s="93"/>
      <c r="EC22" s="93"/>
      <c r="ED22" s="93"/>
      <c r="EE22" s="93"/>
      <c r="EF22" s="93"/>
      <c r="EG22" s="93"/>
      <c r="EH22" s="93"/>
      <c r="EI22" s="93"/>
      <c r="EJ22" s="93"/>
      <c r="EK22" s="93"/>
      <c r="EL22" s="93"/>
      <c r="EM22" s="93"/>
      <c r="EN22" s="93"/>
      <c r="EO22" s="93"/>
      <c r="EP22" s="93"/>
      <c r="EQ22" s="93"/>
      <c r="ER22" s="93"/>
      <c r="ES22" s="93"/>
      <c r="ET22" s="93"/>
      <c r="EU22" s="93"/>
      <c r="EV22" s="93"/>
      <c r="EW22" s="93"/>
      <c r="EX22" s="93"/>
      <c r="EY22" s="93"/>
      <c r="EZ22" s="93"/>
      <c r="FA22" s="93"/>
      <c r="FB22" s="93"/>
      <c r="FC22" s="93"/>
      <c r="FD22" s="93"/>
      <c r="FE22" s="93"/>
      <c r="FF22" s="93"/>
      <c r="FG22" s="93"/>
      <c r="FH22" s="93"/>
      <c r="FI22" s="93"/>
      <c r="FJ22" s="93"/>
      <c r="FK22" s="93"/>
      <c r="FL22" s="93"/>
      <c r="FM22" s="93"/>
      <c r="FN22" s="93"/>
      <c r="FO22" s="93"/>
      <c r="FP22" s="93"/>
      <c r="FQ22" s="93"/>
      <c r="FR22" s="93"/>
      <c r="FS22" s="93"/>
      <c r="FT22" s="93"/>
      <c r="FU22" s="93"/>
      <c r="FV22" s="93"/>
      <c r="FW22" s="93"/>
      <c r="FX22" s="93"/>
      <c r="FY22" s="93"/>
      <c r="FZ22" s="93"/>
      <c r="GA22" s="93"/>
      <c r="GB22" s="93"/>
      <c r="GC22" s="93"/>
      <c r="GD22" s="93"/>
      <c r="GE22" s="93"/>
      <c r="GF22" s="93"/>
      <c r="GG22" s="93"/>
      <c r="GH22" s="93"/>
      <c r="GI22" s="93"/>
      <c r="GJ22" s="93"/>
      <c r="GK22" s="93"/>
      <c r="GL22" s="93"/>
      <c r="GM22" s="93"/>
      <c r="GN22" s="93"/>
      <c r="GO22" s="93"/>
      <c r="GP22" s="93"/>
      <c r="GQ22" s="93"/>
      <c r="GR22" s="93"/>
      <c r="GS22" s="93"/>
      <c r="GT22" s="93"/>
      <c r="GU22" s="93"/>
      <c r="GV22" s="93"/>
      <c r="GW22" s="93"/>
      <c r="GX22" s="93"/>
      <c r="GY22" s="93"/>
      <c r="GZ22" s="93"/>
      <c r="HA22" s="93"/>
      <c r="HB22" s="93"/>
      <c r="HC22" s="93"/>
      <c r="HD22" s="93"/>
      <c r="HE22" s="93"/>
      <c r="HF22" s="93"/>
      <c r="HG22" s="93"/>
      <c r="HH22" s="93"/>
      <c r="HI22" s="93"/>
      <c r="HJ22" s="93"/>
      <c r="HK22" s="93"/>
      <c r="HL22" s="93"/>
      <c r="HM22" s="93"/>
      <c r="HN22" s="93"/>
      <c r="HO22" s="93"/>
      <c r="HP22" s="93"/>
      <c r="HQ22" s="93"/>
      <c r="HR22" s="93"/>
      <c r="HS22" s="93"/>
      <c r="HT22" s="93"/>
      <c r="HU22" s="93"/>
      <c r="HV22" s="93"/>
      <c r="HW22" s="93"/>
      <c r="HX22" s="93"/>
      <c r="HY22" s="93"/>
      <c r="HZ22" s="93"/>
      <c r="IA22" s="93"/>
      <c r="IB22" s="93"/>
      <c r="IC22" s="93"/>
      <c r="ID22" s="93"/>
      <c r="IE22" s="93"/>
      <c r="IF22" s="93"/>
      <c r="IG22" s="93"/>
      <c r="IH22" s="93"/>
      <c r="II22" s="93"/>
      <c r="IJ22" s="93"/>
      <c r="IK22" s="93"/>
      <c r="IL22" s="93"/>
      <c r="IM22" s="93"/>
      <c r="IN22" s="93"/>
      <c r="IO22" s="93"/>
      <c r="IP22" s="93"/>
      <c r="IQ22" s="93"/>
      <c r="IR22" s="93"/>
      <c r="IS22" s="93"/>
      <c r="IT22" s="93"/>
      <c r="IU22" s="93"/>
      <c r="IV22" s="93"/>
      <c r="IW22" s="93"/>
      <c r="IX22" s="93"/>
      <c r="IY22" s="93"/>
      <c r="IZ22" s="93"/>
      <c r="JA22" s="93"/>
      <c r="JB22" s="93"/>
      <c r="JC22" s="93"/>
      <c r="JD22" s="93"/>
      <c r="JE22" s="93"/>
      <c r="JF22" s="93"/>
      <c r="JG22" s="93"/>
      <c r="JH22" s="93"/>
      <c r="JI22" s="93"/>
      <c r="JJ22" s="93"/>
      <c r="JK22" s="93"/>
      <c r="JL22" s="93"/>
      <c r="JM22" s="93"/>
      <c r="JN22" s="93"/>
      <c r="JO22" s="93"/>
      <c r="JP22" s="93"/>
      <c r="JQ22" s="93"/>
      <c r="JR22" s="93"/>
      <c r="JS22" s="93"/>
      <c r="JT22" s="93"/>
      <c r="JU22" s="93"/>
      <c r="JV22" s="93"/>
      <c r="JW22" s="93"/>
      <c r="JX22" s="93"/>
      <c r="JY22" s="93"/>
      <c r="JZ22" s="93"/>
      <c r="KA22" s="93"/>
      <c r="KB22" s="93"/>
      <c r="KC22" s="93"/>
      <c r="KD22" s="93"/>
      <c r="KE22" s="93"/>
      <c r="KF22" s="93"/>
      <c r="KG22" s="93"/>
      <c r="KH22" s="93"/>
      <c r="KI22" s="93"/>
      <c r="KJ22" s="93"/>
      <c r="KK22" s="93"/>
      <c r="KL22" s="93"/>
      <c r="KM22" s="93"/>
      <c r="KN22" s="93"/>
      <c r="KO22" s="93"/>
      <c r="KP22" s="93"/>
      <c r="KQ22" s="93"/>
      <c r="KR22" s="93"/>
      <c r="KS22" s="93"/>
      <c r="KT22" s="93"/>
      <c r="KU22" s="93"/>
      <c r="KV22" s="93"/>
      <c r="KW22" s="93"/>
      <c r="KX22" s="93"/>
      <c r="KY22" s="93"/>
      <c r="KZ22" s="93"/>
      <c r="LA22" s="93"/>
      <c r="LB22" s="93"/>
      <c r="LC22" s="93"/>
      <c r="LD22" s="93"/>
      <c r="LE22" s="93"/>
      <c r="LF22" s="93"/>
      <c r="LG22" s="93"/>
      <c r="LH22" s="93"/>
      <c r="LI22" s="93"/>
      <c r="LJ22" s="93"/>
      <c r="LK22" s="93"/>
      <c r="LL22" s="93"/>
      <c r="LM22" s="93"/>
      <c r="LN22" s="93"/>
      <c r="LO22" s="93"/>
      <c r="LP22" s="93"/>
      <c r="LQ22" s="93"/>
      <c r="LR22" s="93"/>
      <c r="LS22" s="93"/>
      <c r="LT22" s="93"/>
      <c r="LU22" s="93"/>
      <c r="LV22" s="93"/>
      <c r="LW22" s="93"/>
      <c r="LX22" s="93"/>
      <c r="LY22" s="93"/>
      <c r="LZ22" s="93"/>
      <c r="MA22" s="93"/>
      <c r="MB22" s="93"/>
      <c r="MC22" s="93"/>
      <c r="MD22" s="93"/>
      <c r="ME22" s="93"/>
      <c r="MF22" s="93"/>
      <c r="MG22" s="93"/>
      <c r="MH22" s="93"/>
      <c r="MI22" s="93"/>
      <c r="MJ22" s="93"/>
      <c r="MK22" s="93"/>
      <c r="ML22" s="93"/>
      <c r="MM22" s="93"/>
      <c r="MN22" s="93"/>
      <c r="MO22" s="93"/>
      <c r="MP22" s="93"/>
      <c r="MQ22" s="93"/>
      <c r="MR22" s="93"/>
      <c r="MS22" s="93"/>
      <c r="MT22" s="93"/>
      <c r="MU22" s="93"/>
      <c r="MV22" s="93"/>
      <c r="MW22" s="93"/>
      <c r="MX22" s="93"/>
      <c r="MY22" s="93"/>
      <c r="MZ22" s="93"/>
      <c r="NA22" s="93"/>
      <c r="NB22" s="93"/>
      <c r="NC22" s="93"/>
      <c r="ND22" s="93"/>
      <c r="NE22" s="93"/>
      <c r="NF22" s="93"/>
      <c r="NG22" s="93"/>
      <c r="NH22" s="93"/>
      <c r="NI22" s="93"/>
      <c r="NJ22" s="93"/>
      <c r="NK22" s="93"/>
      <c r="NL22" s="93"/>
      <c r="NM22" s="93"/>
      <c r="NN22" s="93"/>
      <c r="NO22" s="93"/>
      <c r="NP22" s="93"/>
      <c r="NQ22" s="93"/>
      <c r="NR22" s="93"/>
      <c r="NS22" s="93"/>
      <c r="NT22" s="93"/>
      <c r="NU22" s="93"/>
      <c r="NV22" s="93"/>
      <c r="NW22" s="93"/>
      <c r="NX22" s="93"/>
      <c r="NY22" s="93"/>
      <c r="NZ22" s="93"/>
      <c r="OA22" s="93"/>
      <c r="OB22" s="93"/>
      <c r="OC22" s="93"/>
      <c r="OD22" s="93"/>
      <c r="OE22" s="93"/>
      <c r="OF22" s="93"/>
      <c r="OG22" s="93"/>
      <c r="OH22" s="93"/>
      <c r="OI22" s="93"/>
      <c r="OJ22" s="93"/>
      <c r="OK22" s="93"/>
      <c r="OL22" s="93"/>
      <c r="OM22" s="93"/>
      <c r="ON22" s="93"/>
      <c r="OO22" s="93"/>
      <c r="OP22" s="93"/>
      <c r="OQ22" s="93"/>
      <c r="OR22" s="93"/>
      <c r="OS22" s="93"/>
      <c r="OT22" s="93"/>
      <c r="OU22" s="93"/>
      <c r="OV22" s="93"/>
      <c r="OW22" s="93"/>
      <c r="OX22" s="93"/>
      <c r="OY22" s="93"/>
      <c r="OZ22" s="93"/>
      <c r="PA22" s="93"/>
      <c r="PB22" s="93"/>
      <c r="PC22" s="93"/>
      <c r="PD22" s="93"/>
      <c r="PE22" s="93"/>
      <c r="PF22" s="93"/>
      <c r="PG22" s="93"/>
      <c r="PH22" s="93"/>
      <c r="PI22" s="93"/>
      <c r="PJ22" s="93"/>
      <c r="PK22" s="93"/>
      <c r="PL22" s="93"/>
      <c r="PM22" s="93"/>
      <c r="PN22" s="93"/>
      <c r="PO22" s="93"/>
      <c r="PP22" s="93"/>
      <c r="PQ22" s="93"/>
      <c r="PR22" s="93"/>
      <c r="PS22" s="93"/>
      <c r="PT22" s="93"/>
      <c r="PU22" s="93"/>
      <c r="PV22" s="93"/>
      <c r="PW22" s="93"/>
      <c r="PX22" s="93"/>
      <c r="PY22" s="93"/>
      <c r="PZ22" s="93"/>
      <c r="QA22" s="93"/>
      <c r="QB22" s="93"/>
      <c r="QC22" s="93"/>
      <c r="QD22" s="93"/>
      <c r="QE22" s="93"/>
      <c r="QF22" s="93"/>
      <c r="QG22" s="93"/>
      <c r="QH22" s="93"/>
      <c r="QI22" s="93"/>
      <c r="QJ22" s="93"/>
      <c r="QK22" s="93"/>
      <c r="QL22" s="93"/>
      <c r="QM22" s="93"/>
      <c r="QN22" s="93"/>
      <c r="QO22" s="93"/>
      <c r="QP22" s="93"/>
      <c r="QQ22" s="93"/>
      <c r="QR22" s="93"/>
      <c r="QS22" s="93"/>
      <c r="QT22" s="93"/>
      <c r="QU22" s="93"/>
      <c r="QV22" s="93"/>
      <c r="QW22" s="93"/>
      <c r="QX22" s="93"/>
      <c r="QY22" s="93"/>
      <c r="QZ22" s="93"/>
      <c r="RA22" s="93"/>
      <c r="RB22" s="93"/>
      <c r="RC22" s="93"/>
      <c r="RD22" s="93"/>
      <c r="RE22" s="93"/>
      <c r="RF22" s="93"/>
      <c r="RG22" s="93"/>
      <c r="RH22" s="93"/>
      <c r="RI22" s="93"/>
      <c r="RJ22" s="93"/>
      <c r="RK22" s="93"/>
      <c r="RL22" s="93"/>
      <c r="RM22" s="93"/>
      <c r="RN22" s="93"/>
      <c r="RO22" s="93"/>
      <c r="RP22" s="93"/>
      <c r="RQ22" s="93"/>
      <c r="RR22" s="93"/>
      <c r="RS22" s="93"/>
      <c r="RT22" s="93"/>
      <c r="RU22" s="93"/>
      <c r="RV22" s="93"/>
      <c r="RW22" s="93"/>
      <c r="RX22" s="93"/>
      <c r="RY22" s="93"/>
      <c r="RZ22" s="93"/>
      <c r="SA22" s="93"/>
      <c r="SB22" s="93"/>
      <c r="SC22" s="93"/>
      <c r="SD22" s="93"/>
      <c r="SE22" s="93"/>
      <c r="SF22" s="93"/>
      <c r="SG22" s="93"/>
      <c r="SH22" s="93"/>
      <c r="SI22" s="93"/>
      <c r="SJ22" s="93"/>
      <c r="SK22" s="93"/>
      <c r="SL22" s="93"/>
      <c r="SM22" s="93"/>
      <c r="SN22" s="93"/>
      <c r="SO22" s="93"/>
      <c r="SP22" s="93"/>
      <c r="SQ22" s="93"/>
      <c r="SR22" s="93"/>
      <c r="SS22" s="93"/>
      <c r="ST22" s="93"/>
      <c r="SU22" s="93"/>
      <c r="SV22" s="93"/>
      <c r="SW22" s="93"/>
      <c r="SX22" s="93"/>
      <c r="SY22" s="93"/>
      <c r="SZ22" s="93"/>
      <c r="TA22" s="93"/>
      <c r="TB22" s="93"/>
      <c r="TC22" s="93"/>
      <c r="TD22" s="93"/>
      <c r="TE22" s="93"/>
      <c r="TF22" s="93"/>
      <c r="TG22" s="93"/>
      <c r="TH22" s="93"/>
      <c r="TI22" s="93"/>
      <c r="TJ22" s="93"/>
      <c r="TK22" s="93"/>
      <c r="TL22" s="93"/>
      <c r="TM22" s="93"/>
      <c r="TN22" s="93"/>
      <c r="TO22" s="93"/>
      <c r="TP22" s="93"/>
      <c r="TQ22" s="93"/>
      <c r="TR22" s="93"/>
      <c r="TS22" s="93"/>
      <c r="TT22" s="93"/>
      <c r="TU22" s="93"/>
      <c r="TV22" s="93"/>
      <c r="TW22" s="93"/>
      <c r="TX22" s="93"/>
      <c r="TY22" s="93"/>
      <c r="TZ22" s="93"/>
      <c r="UA22" s="93"/>
      <c r="UB22" s="93"/>
      <c r="UC22" s="93"/>
      <c r="UD22" s="93"/>
      <c r="UE22" s="93"/>
      <c r="UF22" s="93"/>
      <c r="UG22" s="93"/>
      <c r="UH22" s="93"/>
      <c r="UI22" s="93"/>
      <c r="UJ22" s="93"/>
      <c r="UK22" s="93"/>
      <c r="UL22" s="93"/>
      <c r="UM22" s="93"/>
      <c r="UN22" s="93"/>
      <c r="UO22" s="93"/>
      <c r="UP22" s="93"/>
      <c r="UQ22" s="93"/>
      <c r="UR22" s="93"/>
      <c r="US22" s="93"/>
      <c r="UT22" s="93"/>
      <c r="UU22" s="93"/>
      <c r="UV22" s="93"/>
      <c r="UW22" s="93"/>
      <c r="UX22" s="93"/>
      <c r="UY22" s="93"/>
      <c r="UZ22" s="93"/>
      <c r="VA22" s="93"/>
      <c r="VB22" s="93"/>
      <c r="VC22" s="93"/>
      <c r="VD22" s="93"/>
      <c r="VE22" s="93"/>
      <c r="VF22" s="93"/>
      <c r="VG22" s="93"/>
      <c r="VH22" s="93"/>
      <c r="VI22" s="93"/>
      <c r="VJ22" s="93"/>
      <c r="VK22" s="93"/>
      <c r="VL22" s="93"/>
      <c r="VM22" s="93"/>
      <c r="VN22" s="93"/>
      <c r="VO22" s="93"/>
      <c r="VP22" s="93"/>
      <c r="VQ22" s="93"/>
      <c r="VR22" s="93"/>
      <c r="VS22" s="93"/>
      <c r="VT22" s="93"/>
      <c r="VU22" s="93"/>
      <c r="VV22" s="93"/>
      <c r="VW22" s="93"/>
      <c r="VX22" s="93"/>
      <c r="VY22" s="93"/>
      <c r="VZ22" s="93"/>
      <c r="WA22" s="93"/>
      <c r="WB22" s="93"/>
      <c r="WC22" s="93"/>
      <c r="WD22" s="93"/>
      <c r="WE22" s="93"/>
      <c r="WF22" s="93"/>
      <c r="WG22" s="93"/>
      <c r="WH22" s="93"/>
      <c r="WI22" s="93"/>
      <c r="WJ22" s="93"/>
      <c r="WK22" s="93"/>
      <c r="WL22" s="93"/>
      <c r="WM22" s="93"/>
      <c r="WN22" s="93"/>
      <c r="WO22" s="93"/>
      <c r="WP22" s="93"/>
      <c r="WQ22" s="93"/>
      <c r="WR22" s="93"/>
      <c r="WS22" s="93"/>
      <c r="WT22" s="93"/>
      <c r="WU22" s="93"/>
      <c r="WV22" s="93"/>
      <c r="WW22" s="93"/>
      <c r="WX22" s="93"/>
      <c r="WY22" s="93"/>
      <c r="WZ22" s="93"/>
      <c r="XA22" s="93"/>
      <c r="XB22" s="93"/>
      <c r="XC22" s="93"/>
      <c r="XD22" s="93"/>
      <c r="XE22" s="93"/>
      <c r="XF22" s="93"/>
      <c r="XG22" s="93"/>
      <c r="XH22" s="93"/>
      <c r="XI22" s="93"/>
      <c r="XJ22" s="93"/>
      <c r="XK22" s="93"/>
      <c r="XL22" s="93"/>
      <c r="XM22" s="93"/>
      <c r="XN22" s="93"/>
      <c r="XO22" s="93"/>
      <c r="XP22" s="93"/>
      <c r="XQ22" s="93"/>
      <c r="XR22" s="93"/>
      <c r="XS22" s="93"/>
      <c r="XT22" s="93"/>
      <c r="XU22" s="93"/>
      <c r="XV22" s="93"/>
      <c r="XW22" s="93"/>
      <c r="XX22" s="93"/>
      <c r="XY22" s="93"/>
      <c r="XZ22" s="93"/>
      <c r="YA22" s="93"/>
      <c r="YB22" s="93"/>
      <c r="YC22" s="93"/>
      <c r="YD22" s="93"/>
      <c r="YE22" s="93"/>
      <c r="YF22" s="93"/>
      <c r="YG22" s="93"/>
      <c r="YH22" s="93"/>
      <c r="YI22" s="93"/>
      <c r="YJ22" s="93"/>
      <c r="YK22" s="93"/>
      <c r="YL22" s="93"/>
      <c r="YM22" s="93"/>
      <c r="YN22" s="93"/>
      <c r="YO22" s="93"/>
      <c r="YP22" s="93"/>
      <c r="YQ22" s="93"/>
      <c r="YR22" s="93"/>
      <c r="YS22" s="93"/>
      <c r="YT22" s="93"/>
      <c r="YU22" s="93"/>
      <c r="YV22" s="93"/>
      <c r="YW22" s="93"/>
      <c r="YX22" s="93"/>
      <c r="YY22" s="93"/>
      <c r="YZ22" s="93"/>
      <c r="ZA22" s="93"/>
      <c r="ZB22" s="93"/>
      <c r="ZC22" s="93"/>
      <c r="ZD22" s="93"/>
      <c r="ZE22" s="93"/>
      <c r="ZF22" s="93"/>
      <c r="ZG22" s="93"/>
      <c r="ZH22" s="93"/>
      <c r="ZI22" s="93"/>
      <c r="ZJ22" s="93"/>
      <c r="ZK22" s="93"/>
      <c r="ZL22" s="93"/>
      <c r="ZM22" s="93"/>
      <c r="ZN22" s="93"/>
      <c r="ZO22" s="93"/>
      <c r="ZP22" s="93"/>
      <c r="ZQ22" s="93"/>
      <c r="ZR22" s="93"/>
      <c r="ZS22" s="93"/>
      <c r="ZT22" s="93"/>
      <c r="ZU22" s="93"/>
      <c r="ZV22" s="93"/>
      <c r="ZW22" s="93"/>
      <c r="ZX22" s="93"/>
      <c r="ZY22" s="93"/>
      <c r="ZZ22" s="93"/>
    </row>
    <row r="23" spans="1:702" s="99" customFormat="1" ht="58.5" customHeight="1" x14ac:dyDescent="0.2">
      <c r="A23" s="223" t="s">
        <v>51</v>
      </c>
      <c r="B23" s="240" t="s">
        <v>52</v>
      </c>
      <c r="C23" s="228" t="s">
        <v>53</v>
      </c>
      <c r="D23" s="226" t="s">
        <v>315</v>
      </c>
      <c r="E23" s="226" t="s">
        <v>182</v>
      </c>
      <c r="F23" s="223" t="s">
        <v>183</v>
      </c>
      <c r="G23" s="109"/>
      <c r="H23" s="114"/>
      <c r="I23" s="5">
        <v>42223</v>
      </c>
      <c r="J23" s="5">
        <v>42245</v>
      </c>
      <c r="K23" s="113" t="s">
        <v>226</v>
      </c>
      <c r="L23" s="5">
        <v>42588</v>
      </c>
      <c r="M23" s="13"/>
      <c r="N23" s="13"/>
      <c r="O23" s="13"/>
      <c r="P23" s="236">
        <v>19200</v>
      </c>
      <c r="Q23" s="29"/>
      <c r="R23" s="223" t="s">
        <v>140</v>
      </c>
      <c r="S23" s="229" t="s">
        <v>115</v>
      </c>
      <c r="T23" s="103"/>
      <c r="U23" s="96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  <c r="DI23" s="93"/>
      <c r="DJ23" s="93"/>
      <c r="DK23" s="93"/>
      <c r="DL23" s="93"/>
      <c r="DM23" s="93"/>
      <c r="DN23" s="93"/>
      <c r="DO23" s="93"/>
      <c r="DP23" s="93"/>
      <c r="DQ23" s="93"/>
      <c r="DR23" s="93"/>
      <c r="DS23" s="93"/>
      <c r="DT23" s="93"/>
      <c r="DU23" s="93"/>
      <c r="DV23" s="93"/>
      <c r="DW23" s="93"/>
      <c r="DX23" s="93"/>
      <c r="DY23" s="93"/>
      <c r="DZ23" s="93"/>
      <c r="EA23" s="93"/>
      <c r="EB23" s="93"/>
      <c r="EC23" s="93"/>
      <c r="ED23" s="93"/>
      <c r="EE23" s="93"/>
      <c r="EF23" s="93"/>
      <c r="EG23" s="93"/>
      <c r="EH23" s="93"/>
      <c r="EI23" s="93"/>
      <c r="EJ23" s="93"/>
      <c r="EK23" s="93"/>
      <c r="EL23" s="93"/>
      <c r="EM23" s="93"/>
      <c r="EN23" s="93"/>
      <c r="EO23" s="93"/>
      <c r="EP23" s="93"/>
      <c r="EQ23" s="93"/>
      <c r="ER23" s="93"/>
      <c r="ES23" s="93"/>
      <c r="ET23" s="93"/>
      <c r="EU23" s="93"/>
      <c r="EV23" s="93"/>
      <c r="EW23" s="93"/>
      <c r="EX23" s="93"/>
      <c r="EY23" s="93"/>
      <c r="EZ23" s="93"/>
      <c r="FA23" s="93"/>
      <c r="FB23" s="93"/>
      <c r="FC23" s="93"/>
      <c r="FD23" s="93"/>
      <c r="FE23" s="93"/>
      <c r="FF23" s="93"/>
      <c r="FG23" s="93"/>
      <c r="FH23" s="93"/>
      <c r="FI23" s="93"/>
      <c r="FJ23" s="93"/>
      <c r="FK23" s="93"/>
      <c r="FL23" s="93"/>
      <c r="FM23" s="93"/>
      <c r="FN23" s="93"/>
      <c r="FO23" s="93"/>
      <c r="FP23" s="93"/>
      <c r="FQ23" s="93"/>
      <c r="FR23" s="93"/>
      <c r="FS23" s="93"/>
      <c r="FT23" s="93"/>
      <c r="FU23" s="93"/>
      <c r="FV23" s="93"/>
      <c r="FW23" s="93"/>
      <c r="FX23" s="93"/>
      <c r="FY23" s="93"/>
      <c r="FZ23" s="93"/>
      <c r="GA23" s="93"/>
      <c r="GB23" s="93"/>
      <c r="GC23" s="93"/>
      <c r="GD23" s="93"/>
      <c r="GE23" s="93"/>
      <c r="GF23" s="93"/>
      <c r="GG23" s="93"/>
      <c r="GH23" s="93"/>
      <c r="GI23" s="93"/>
      <c r="GJ23" s="93"/>
      <c r="GK23" s="93"/>
      <c r="GL23" s="93"/>
      <c r="GM23" s="93"/>
      <c r="GN23" s="93"/>
      <c r="GO23" s="93"/>
      <c r="GP23" s="93"/>
      <c r="GQ23" s="93"/>
      <c r="GR23" s="93"/>
      <c r="GS23" s="93"/>
      <c r="GT23" s="93"/>
      <c r="GU23" s="93"/>
      <c r="GV23" s="93"/>
      <c r="GW23" s="93"/>
      <c r="GX23" s="93"/>
      <c r="GY23" s="93"/>
      <c r="GZ23" s="93"/>
      <c r="HA23" s="93"/>
      <c r="HB23" s="93"/>
      <c r="HC23" s="93"/>
      <c r="HD23" s="93"/>
      <c r="HE23" s="93"/>
      <c r="HF23" s="93"/>
      <c r="HG23" s="93"/>
      <c r="HH23" s="93"/>
      <c r="HI23" s="93"/>
      <c r="HJ23" s="93"/>
      <c r="HK23" s="93"/>
      <c r="HL23" s="93"/>
      <c r="HM23" s="93"/>
      <c r="HN23" s="93"/>
      <c r="HO23" s="93"/>
      <c r="HP23" s="93"/>
      <c r="HQ23" s="93"/>
      <c r="HR23" s="93"/>
      <c r="HS23" s="93"/>
      <c r="HT23" s="93"/>
      <c r="HU23" s="93"/>
      <c r="HV23" s="93"/>
      <c r="HW23" s="93"/>
      <c r="HX23" s="93"/>
      <c r="HY23" s="93"/>
      <c r="HZ23" s="93"/>
      <c r="IA23" s="93"/>
      <c r="IB23" s="93"/>
      <c r="IC23" s="93"/>
      <c r="ID23" s="93"/>
      <c r="IE23" s="93"/>
      <c r="IF23" s="93"/>
      <c r="IG23" s="93"/>
      <c r="IH23" s="93"/>
      <c r="II23" s="93"/>
      <c r="IJ23" s="93"/>
      <c r="IK23" s="93"/>
      <c r="IL23" s="93"/>
      <c r="IM23" s="93"/>
      <c r="IN23" s="93"/>
      <c r="IO23" s="93"/>
      <c r="IP23" s="93"/>
      <c r="IQ23" s="93"/>
      <c r="IR23" s="93"/>
      <c r="IS23" s="93"/>
      <c r="IT23" s="93"/>
      <c r="IU23" s="93"/>
      <c r="IV23" s="93"/>
      <c r="IW23" s="93"/>
      <c r="IX23" s="93"/>
      <c r="IY23" s="93"/>
      <c r="IZ23" s="93"/>
      <c r="JA23" s="93"/>
      <c r="JB23" s="93"/>
      <c r="JC23" s="93"/>
      <c r="JD23" s="93"/>
      <c r="JE23" s="93"/>
      <c r="JF23" s="93"/>
      <c r="JG23" s="93"/>
      <c r="JH23" s="93"/>
      <c r="JI23" s="93"/>
      <c r="JJ23" s="93"/>
      <c r="JK23" s="93"/>
      <c r="JL23" s="93"/>
      <c r="JM23" s="93"/>
      <c r="JN23" s="93"/>
      <c r="JO23" s="93"/>
      <c r="JP23" s="93"/>
      <c r="JQ23" s="93"/>
      <c r="JR23" s="93"/>
      <c r="JS23" s="93"/>
      <c r="JT23" s="93"/>
      <c r="JU23" s="93"/>
      <c r="JV23" s="93"/>
      <c r="JW23" s="93"/>
      <c r="JX23" s="93"/>
      <c r="JY23" s="93"/>
      <c r="JZ23" s="93"/>
      <c r="KA23" s="93"/>
      <c r="KB23" s="93"/>
      <c r="KC23" s="93"/>
      <c r="KD23" s="93"/>
      <c r="KE23" s="93"/>
      <c r="KF23" s="93"/>
      <c r="KG23" s="93"/>
      <c r="KH23" s="93"/>
      <c r="KI23" s="93"/>
      <c r="KJ23" s="93"/>
      <c r="KK23" s="93"/>
      <c r="KL23" s="93"/>
      <c r="KM23" s="93"/>
      <c r="KN23" s="93"/>
      <c r="KO23" s="93"/>
      <c r="KP23" s="93"/>
      <c r="KQ23" s="93"/>
      <c r="KR23" s="93"/>
      <c r="KS23" s="93"/>
      <c r="KT23" s="93"/>
      <c r="KU23" s="93"/>
      <c r="KV23" s="93"/>
      <c r="KW23" s="93"/>
      <c r="KX23" s="93"/>
      <c r="KY23" s="93"/>
      <c r="KZ23" s="93"/>
      <c r="LA23" s="93"/>
      <c r="LB23" s="93"/>
      <c r="LC23" s="93"/>
      <c r="LD23" s="93"/>
      <c r="LE23" s="93"/>
      <c r="LF23" s="93"/>
      <c r="LG23" s="93"/>
      <c r="LH23" s="93"/>
      <c r="LI23" s="93"/>
      <c r="LJ23" s="93"/>
      <c r="LK23" s="93"/>
      <c r="LL23" s="93"/>
      <c r="LM23" s="93"/>
      <c r="LN23" s="93"/>
      <c r="LO23" s="93"/>
      <c r="LP23" s="93"/>
      <c r="LQ23" s="93"/>
      <c r="LR23" s="93"/>
      <c r="LS23" s="93"/>
      <c r="LT23" s="93"/>
      <c r="LU23" s="93"/>
      <c r="LV23" s="93"/>
      <c r="LW23" s="93"/>
      <c r="LX23" s="93"/>
      <c r="LY23" s="93"/>
      <c r="LZ23" s="93"/>
      <c r="MA23" s="93"/>
      <c r="MB23" s="93"/>
      <c r="MC23" s="93"/>
      <c r="MD23" s="93"/>
      <c r="ME23" s="93"/>
      <c r="MF23" s="93"/>
      <c r="MG23" s="93"/>
      <c r="MH23" s="93"/>
      <c r="MI23" s="93"/>
      <c r="MJ23" s="93"/>
      <c r="MK23" s="93"/>
      <c r="ML23" s="93"/>
      <c r="MM23" s="93"/>
      <c r="MN23" s="93"/>
      <c r="MO23" s="93"/>
      <c r="MP23" s="93"/>
      <c r="MQ23" s="93"/>
      <c r="MR23" s="93"/>
      <c r="MS23" s="93"/>
      <c r="MT23" s="93"/>
      <c r="MU23" s="93"/>
      <c r="MV23" s="93"/>
      <c r="MW23" s="93"/>
      <c r="MX23" s="93"/>
      <c r="MY23" s="93"/>
      <c r="MZ23" s="93"/>
      <c r="NA23" s="93"/>
      <c r="NB23" s="93"/>
      <c r="NC23" s="93"/>
      <c r="ND23" s="93"/>
      <c r="NE23" s="93"/>
      <c r="NF23" s="93"/>
      <c r="NG23" s="93"/>
      <c r="NH23" s="93"/>
      <c r="NI23" s="93"/>
      <c r="NJ23" s="93"/>
      <c r="NK23" s="93"/>
      <c r="NL23" s="93"/>
      <c r="NM23" s="93"/>
      <c r="NN23" s="93"/>
      <c r="NO23" s="93"/>
      <c r="NP23" s="93"/>
      <c r="NQ23" s="93"/>
      <c r="NR23" s="93"/>
      <c r="NS23" s="93"/>
      <c r="NT23" s="93"/>
      <c r="NU23" s="93"/>
      <c r="NV23" s="93"/>
      <c r="NW23" s="93"/>
      <c r="NX23" s="93"/>
      <c r="NY23" s="93"/>
      <c r="NZ23" s="93"/>
      <c r="OA23" s="93"/>
      <c r="OB23" s="93"/>
      <c r="OC23" s="93"/>
      <c r="OD23" s="93"/>
      <c r="OE23" s="93"/>
      <c r="OF23" s="93"/>
      <c r="OG23" s="93"/>
      <c r="OH23" s="93"/>
      <c r="OI23" s="93"/>
      <c r="OJ23" s="93"/>
      <c r="OK23" s="93"/>
      <c r="OL23" s="93"/>
      <c r="OM23" s="93"/>
      <c r="ON23" s="93"/>
      <c r="OO23" s="93"/>
      <c r="OP23" s="93"/>
      <c r="OQ23" s="93"/>
      <c r="OR23" s="93"/>
      <c r="OS23" s="93"/>
      <c r="OT23" s="93"/>
      <c r="OU23" s="93"/>
      <c r="OV23" s="93"/>
      <c r="OW23" s="93"/>
      <c r="OX23" s="93"/>
      <c r="OY23" s="93"/>
      <c r="OZ23" s="93"/>
      <c r="PA23" s="93"/>
      <c r="PB23" s="93"/>
      <c r="PC23" s="93"/>
      <c r="PD23" s="93"/>
      <c r="PE23" s="93"/>
      <c r="PF23" s="93"/>
      <c r="PG23" s="93"/>
      <c r="PH23" s="93"/>
      <c r="PI23" s="93"/>
      <c r="PJ23" s="93"/>
      <c r="PK23" s="93"/>
      <c r="PL23" s="93"/>
      <c r="PM23" s="93"/>
      <c r="PN23" s="93"/>
      <c r="PO23" s="93"/>
      <c r="PP23" s="93"/>
      <c r="PQ23" s="93"/>
      <c r="PR23" s="93"/>
      <c r="PS23" s="93"/>
      <c r="PT23" s="93"/>
      <c r="PU23" s="93"/>
      <c r="PV23" s="93"/>
      <c r="PW23" s="93"/>
      <c r="PX23" s="93"/>
      <c r="PY23" s="93"/>
      <c r="PZ23" s="93"/>
      <c r="QA23" s="93"/>
      <c r="QB23" s="93"/>
      <c r="QC23" s="93"/>
      <c r="QD23" s="93"/>
      <c r="QE23" s="93"/>
      <c r="QF23" s="93"/>
      <c r="QG23" s="93"/>
      <c r="QH23" s="93"/>
      <c r="QI23" s="93"/>
      <c r="QJ23" s="93"/>
      <c r="QK23" s="93"/>
      <c r="QL23" s="93"/>
      <c r="QM23" s="93"/>
      <c r="QN23" s="93"/>
      <c r="QO23" s="93"/>
      <c r="QP23" s="93"/>
      <c r="QQ23" s="93"/>
      <c r="QR23" s="93"/>
      <c r="QS23" s="93"/>
      <c r="QT23" s="93"/>
      <c r="QU23" s="93"/>
      <c r="QV23" s="93"/>
      <c r="QW23" s="93"/>
      <c r="QX23" s="93"/>
      <c r="QY23" s="93"/>
      <c r="QZ23" s="93"/>
      <c r="RA23" s="93"/>
      <c r="RB23" s="93"/>
      <c r="RC23" s="93"/>
      <c r="RD23" s="93"/>
      <c r="RE23" s="93"/>
      <c r="RF23" s="93"/>
      <c r="RG23" s="93"/>
      <c r="RH23" s="93"/>
      <c r="RI23" s="93"/>
      <c r="RJ23" s="93"/>
      <c r="RK23" s="93"/>
      <c r="RL23" s="93"/>
      <c r="RM23" s="93"/>
      <c r="RN23" s="93"/>
      <c r="RO23" s="93"/>
      <c r="RP23" s="93"/>
      <c r="RQ23" s="93"/>
      <c r="RR23" s="93"/>
      <c r="RS23" s="93"/>
      <c r="RT23" s="93"/>
      <c r="RU23" s="93"/>
      <c r="RV23" s="93"/>
      <c r="RW23" s="93"/>
      <c r="RX23" s="93"/>
      <c r="RY23" s="93"/>
      <c r="RZ23" s="93"/>
      <c r="SA23" s="93"/>
      <c r="SB23" s="93"/>
      <c r="SC23" s="93"/>
      <c r="SD23" s="93"/>
      <c r="SE23" s="93"/>
      <c r="SF23" s="93"/>
      <c r="SG23" s="93"/>
      <c r="SH23" s="93"/>
      <c r="SI23" s="93"/>
      <c r="SJ23" s="93"/>
      <c r="SK23" s="93"/>
      <c r="SL23" s="93"/>
      <c r="SM23" s="93"/>
      <c r="SN23" s="93"/>
      <c r="SO23" s="93"/>
      <c r="SP23" s="93"/>
      <c r="SQ23" s="93"/>
      <c r="SR23" s="93"/>
      <c r="SS23" s="93"/>
      <c r="ST23" s="93"/>
      <c r="SU23" s="93"/>
      <c r="SV23" s="93"/>
      <c r="SW23" s="93"/>
      <c r="SX23" s="93"/>
      <c r="SY23" s="93"/>
      <c r="SZ23" s="93"/>
      <c r="TA23" s="93"/>
      <c r="TB23" s="93"/>
      <c r="TC23" s="93"/>
      <c r="TD23" s="93"/>
      <c r="TE23" s="93"/>
      <c r="TF23" s="93"/>
      <c r="TG23" s="93"/>
      <c r="TH23" s="93"/>
      <c r="TI23" s="93"/>
      <c r="TJ23" s="93"/>
      <c r="TK23" s="93"/>
      <c r="TL23" s="93"/>
      <c r="TM23" s="93"/>
      <c r="TN23" s="93"/>
      <c r="TO23" s="93"/>
      <c r="TP23" s="93"/>
      <c r="TQ23" s="93"/>
      <c r="TR23" s="93"/>
      <c r="TS23" s="93"/>
      <c r="TT23" s="93"/>
      <c r="TU23" s="93"/>
      <c r="TV23" s="93"/>
      <c r="TW23" s="93"/>
      <c r="TX23" s="93"/>
      <c r="TY23" s="93"/>
      <c r="TZ23" s="93"/>
      <c r="UA23" s="93"/>
      <c r="UB23" s="93"/>
      <c r="UC23" s="93"/>
      <c r="UD23" s="93"/>
      <c r="UE23" s="93"/>
      <c r="UF23" s="93"/>
      <c r="UG23" s="93"/>
      <c r="UH23" s="93"/>
      <c r="UI23" s="93"/>
      <c r="UJ23" s="93"/>
      <c r="UK23" s="93"/>
      <c r="UL23" s="93"/>
      <c r="UM23" s="93"/>
      <c r="UN23" s="93"/>
      <c r="UO23" s="93"/>
      <c r="UP23" s="93"/>
      <c r="UQ23" s="93"/>
      <c r="UR23" s="93"/>
      <c r="US23" s="93"/>
      <c r="UT23" s="93"/>
      <c r="UU23" s="93"/>
      <c r="UV23" s="93"/>
      <c r="UW23" s="93"/>
      <c r="UX23" s="93"/>
      <c r="UY23" s="93"/>
      <c r="UZ23" s="93"/>
      <c r="VA23" s="93"/>
      <c r="VB23" s="93"/>
      <c r="VC23" s="93"/>
      <c r="VD23" s="93"/>
      <c r="VE23" s="93"/>
      <c r="VF23" s="93"/>
      <c r="VG23" s="93"/>
      <c r="VH23" s="93"/>
      <c r="VI23" s="93"/>
      <c r="VJ23" s="93"/>
      <c r="VK23" s="93"/>
      <c r="VL23" s="93"/>
      <c r="VM23" s="93"/>
      <c r="VN23" s="93"/>
      <c r="VO23" s="93"/>
      <c r="VP23" s="93"/>
      <c r="VQ23" s="93"/>
      <c r="VR23" s="93"/>
      <c r="VS23" s="93"/>
      <c r="VT23" s="93"/>
      <c r="VU23" s="93"/>
      <c r="VV23" s="93"/>
      <c r="VW23" s="93"/>
      <c r="VX23" s="93"/>
      <c r="VY23" s="93"/>
      <c r="VZ23" s="93"/>
      <c r="WA23" s="93"/>
      <c r="WB23" s="93"/>
      <c r="WC23" s="93"/>
      <c r="WD23" s="93"/>
      <c r="WE23" s="93"/>
      <c r="WF23" s="93"/>
      <c r="WG23" s="93"/>
      <c r="WH23" s="93"/>
      <c r="WI23" s="93"/>
      <c r="WJ23" s="93"/>
      <c r="WK23" s="93"/>
      <c r="WL23" s="93"/>
      <c r="WM23" s="93"/>
      <c r="WN23" s="93"/>
      <c r="WO23" s="93"/>
      <c r="WP23" s="93"/>
      <c r="WQ23" s="93"/>
      <c r="WR23" s="93"/>
      <c r="WS23" s="93"/>
      <c r="WT23" s="93"/>
      <c r="WU23" s="93"/>
      <c r="WV23" s="93"/>
      <c r="WW23" s="93"/>
      <c r="WX23" s="93"/>
      <c r="WY23" s="93"/>
      <c r="WZ23" s="93"/>
      <c r="XA23" s="93"/>
      <c r="XB23" s="93"/>
      <c r="XC23" s="93"/>
      <c r="XD23" s="93"/>
      <c r="XE23" s="93"/>
      <c r="XF23" s="93"/>
      <c r="XG23" s="93"/>
      <c r="XH23" s="93"/>
      <c r="XI23" s="93"/>
      <c r="XJ23" s="93"/>
      <c r="XK23" s="93"/>
      <c r="XL23" s="93"/>
      <c r="XM23" s="93"/>
      <c r="XN23" s="93"/>
      <c r="XO23" s="93"/>
      <c r="XP23" s="93"/>
      <c r="XQ23" s="93"/>
      <c r="XR23" s="93"/>
      <c r="XS23" s="93"/>
      <c r="XT23" s="93"/>
      <c r="XU23" s="93"/>
      <c r="XV23" s="93"/>
      <c r="XW23" s="93"/>
      <c r="XX23" s="93"/>
      <c r="XY23" s="93"/>
      <c r="XZ23" s="93"/>
      <c r="YA23" s="93"/>
      <c r="YB23" s="93"/>
      <c r="YC23" s="93"/>
      <c r="YD23" s="93"/>
      <c r="YE23" s="93"/>
      <c r="YF23" s="93"/>
      <c r="YG23" s="93"/>
      <c r="YH23" s="93"/>
      <c r="YI23" s="93"/>
      <c r="YJ23" s="93"/>
      <c r="YK23" s="93"/>
      <c r="YL23" s="93"/>
      <c r="YM23" s="93"/>
      <c r="YN23" s="93"/>
      <c r="YO23" s="93"/>
      <c r="YP23" s="93"/>
      <c r="YQ23" s="93"/>
      <c r="YR23" s="93"/>
      <c r="YS23" s="93"/>
      <c r="YT23" s="93"/>
      <c r="YU23" s="93"/>
      <c r="YV23" s="93"/>
      <c r="YW23" s="93"/>
      <c r="YX23" s="93"/>
      <c r="YY23" s="93"/>
      <c r="YZ23" s="93"/>
      <c r="ZA23" s="93"/>
      <c r="ZB23" s="93"/>
      <c r="ZC23" s="93"/>
      <c r="ZD23" s="93"/>
      <c r="ZE23" s="93"/>
      <c r="ZF23" s="93"/>
      <c r="ZG23" s="93"/>
      <c r="ZH23" s="93"/>
      <c r="ZI23" s="93"/>
      <c r="ZJ23" s="93"/>
      <c r="ZK23" s="93"/>
      <c r="ZL23" s="93"/>
      <c r="ZM23" s="93"/>
      <c r="ZN23" s="93"/>
      <c r="ZO23" s="93"/>
      <c r="ZP23" s="93"/>
      <c r="ZQ23" s="93"/>
      <c r="ZR23" s="93"/>
      <c r="ZS23" s="93"/>
      <c r="ZT23" s="93"/>
      <c r="ZU23" s="93"/>
      <c r="ZV23" s="93"/>
      <c r="ZW23" s="93"/>
      <c r="ZX23" s="93"/>
      <c r="ZY23" s="93"/>
      <c r="ZZ23" s="93"/>
    </row>
    <row r="24" spans="1:702" ht="89.25" customHeight="1" x14ac:dyDescent="0.2">
      <c r="A24" s="223"/>
      <c r="B24" s="240"/>
      <c r="C24" s="228"/>
      <c r="D24" s="226"/>
      <c r="E24" s="226"/>
      <c r="F24" s="223"/>
      <c r="G24" s="109" t="s">
        <v>25</v>
      </c>
      <c r="H24" s="13">
        <v>2016</v>
      </c>
      <c r="I24" s="5">
        <v>42590</v>
      </c>
      <c r="J24" s="5">
        <v>42627</v>
      </c>
      <c r="K24" s="113" t="s">
        <v>223</v>
      </c>
      <c r="L24" s="5">
        <v>42954</v>
      </c>
      <c r="M24" s="13"/>
      <c r="N24" s="13"/>
      <c r="O24" s="13"/>
      <c r="P24" s="236"/>
      <c r="Q24" s="29"/>
      <c r="R24" s="223"/>
      <c r="S24" s="229"/>
      <c r="T24" s="107"/>
      <c r="U24" s="96"/>
    </row>
    <row r="25" spans="1:702" ht="117.75" customHeight="1" x14ac:dyDescent="0.2">
      <c r="A25" s="223"/>
      <c r="B25" s="240"/>
      <c r="C25" s="228"/>
      <c r="D25" s="226"/>
      <c r="E25" s="226"/>
      <c r="F25" s="223"/>
      <c r="G25" s="109" t="s">
        <v>27</v>
      </c>
      <c r="H25" s="13">
        <v>2017</v>
      </c>
      <c r="I25" s="5">
        <v>42951</v>
      </c>
      <c r="J25" s="5">
        <v>42992</v>
      </c>
      <c r="K25" s="113" t="s">
        <v>224</v>
      </c>
      <c r="L25" s="5">
        <v>43319</v>
      </c>
      <c r="M25" s="13"/>
      <c r="N25" s="13"/>
      <c r="O25" s="13"/>
      <c r="P25" s="236"/>
      <c r="Q25" s="29"/>
      <c r="R25" s="223"/>
      <c r="S25" s="229"/>
      <c r="T25" s="107"/>
      <c r="U25" s="96"/>
    </row>
    <row r="26" spans="1:702" ht="117.75" customHeight="1" x14ac:dyDescent="0.2">
      <c r="A26" s="223"/>
      <c r="B26" s="240"/>
      <c r="C26" s="228"/>
      <c r="D26" s="226"/>
      <c r="E26" s="226"/>
      <c r="F26" s="223"/>
      <c r="G26" s="189" t="s">
        <v>26</v>
      </c>
      <c r="H26" s="187">
        <v>2018</v>
      </c>
      <c r="I26" s="5">
        <v>43318</v>
      </c>
      <c r="J26" s="5">
        <v>43354</v>
      </c>
      <c r="K26" s="113" t="s">
        <v>225</v>
      </c>
      <c r="L26" s="5">
        <v>43684</v>
      </c>
      <c r="M26" s="187"/>
      <c r="N26" s="187"/>
      <c r="O26" s="187"/>
      <c r="P26" s="123">
        <v>20532</v>
      </c>
      <c r="Q26" s="29"/>
      <c r="R26" s="223"/>
      <c r="S26" s="229"/>
      <c r="T26" s="107"/>
      <c r="U26" s="96"/>
    </row>
    <row r="27" spans="1:702" ht="72.75" customHeight="1" x14ac:dyDescent="0.2">
      <c r="A27" s="223"/>
      <c r="B27" s="240"/>
      <c r="C27" s="228"/>
      <c r="D27" s="226"/>
      <c r="E27" s="226"/>
      <c r="F27" s="223"/>
      <c r="G27" s="109" t="s">
        <v>49</v>
      </c>
      <c r="H27" s="13">
        <v>2019</v>
      </c>
      <c r="I27" s="5">
        <v>43685</v>
      </c>
      <c r="J27" s="5">
        <v>43705</v>
      </c>
      <c r="K27" s="113" t="s">
        <v>323</v>
      </c>
      <c r="L27" s="5">
        <v>44050</v>
      </c>
      <c r="M27" s="13"/>
      <c r="N27" s="13"/>
      <c r="O27" s="13"/>
      <c r="P27" s="123">
        <v>20532</v>
      </c>
      <c r="Q27" s="29"/>
      <c r="R27" s="223"/>
      <c r="S27" s="229"/>
      <c r="T27" s="107"/>
      <c r="U27" s="96"/>
    </row>
    <row r="28" spans="1:702" ht="117.75" customHeight="1" x14ac:dyDescent="0.2">
      <c r="A28" s="59" t="s">
        <v>60</v>
      </c>
      <c r="B28" s="142" t="s">
        <v>166</v>
      </c>
      <c r="C28" s="59" t="s">
        <v>61</v>
      </c>
      <c r="D28" s="109" t="s">
        <v>64</v>
      </c>
      <c r="E28" s="109" t="s">
        <v>62</v>
      </c>
      <c r="F28" s="13" t="s">
        <v>63</v>
      </c>
      <c r="G28" s="109"/>
      <c r="H28" s="114"/>
      <c r="I28" s="5">
        <v>42348</v>
      </c>
      <c r="J28" s="5">
        <v>42353</v>
      </c>
      <c r="K28" s="113" t="s">
        <v>74</v>
      </c>
      <c r="L28" s="5">
        <v>44179</v>
      </c>
      <c r="M28" s="13"/>
      <c r="N28" s="13"/>
      <c r="O28" s="13"/>
      <c r="P28" s="124" t="s">
        <v>124</v>
      </c>
      <c r="Q28" s="109" t="s">
        <v>167</v>
      </c>
      <c r="R28" s="13" t="s">
        <v>33</v>
      </c>
      <c r="S28" s="125" t="s">
        <v>14</v>
      </c>
      <c r="T28" s="107"/>
      <c r="U28" s="96"/>
    </row>
    <row r="29" spans="1:702" ht="87.75" customHeight="1" x14ac:dyDescent="0.2">
      <c r="A29" s="227" t="s">
        <v>184</v>
      </c>
      <c r="B29" s="227" t="s">
        <v>185</v>
      </c>
      <c r="C29" s="227" t="s">
        <v>186</v>
      </c>
      <c r="D29" s="227" t="s">
        <v>69</v>
      </c>
      <c r="E29" s="227" t="s">
        <v>187</v>
      </c>
      <c r="F29" s="227" t="s">
        <v>188</v>
      </c>
      <c r="G29" s="235"/>
      <c r="H29" s="235"/>
      <c r="I29" s="126">
        <v>42583</v>
      </c>
      <c r="J29" s="118">
        <v>42640</v>
      </c>
      <c r="K29" s="127" t="s">
        <v>227</v>
      </c>
      <c r="L29" s="118">
        <v>42947</v>
      </c>
      <c r="M29" s="128"/>
      <c r="N29" s="128"/>
      <c r="O29" s="128"/>
      <c r="P29" s="129">
        <v>81155.399999999994</v>
      </c>
      <c r="Q29" s="127" t="s">
        <v>189</v>
      </c>
      <c r="R29" s="227" t="s">
        <v>38</v>
      </c>
      <c r="S29" s="229" t="s">
        <v>115</v>
      </c>
      <c r="T29" s="107"/>
      <c r="U29" s="96"/>
    </row>
    <row r="30" spans="1:702" ht="61.5" customHeight="1" x14ac:dyDescent="0.2">
      <c r="A30" s="227"/>
      <c r="B30" s="227"/>
      <c r="C30" s="227"/>
      <c r="D30" s="227"/>
      <c r="E30" s="227"/>
      <c r="F30" s="227"/>
      <c r="G30" s="117" t="s">
        <v>25</v>
      </c>
      <c r="H30" s="117">
        <v>2017</v>
      </c>
      <c r="I30" s="126">
        <v>42947</v>
      </c>
      <c r="J30" s="118">
        <v>43001</v>
      </c>
      <c r="K30" s="127" t="s">
        <v>228</v>
      </c>
      <c r="L30" s="118">
        <v>43312</v>
      </c>
      <c r="M30" s="128"/>
      <c r="N30" s="128"/>
      <c r="O30" s="128"/>
      <c r="P30" s="129">
        <v>84942.48</v>
      </c>
      <c r="Q30" s="127" t="s">
        <v>190</v>
      </c>
      <c r="R30" s="227"/>
      <c r="S30" s="229"/>
      <c r="T30" s="107"/>
      <c r="U30" s="96"/>
    </row>
    <row r="31" spans="1:702" ht="61.5" customHeight="1" x14ac:dyDescent="0.2">
      <c r="A31" s="227"/>
      <c r="B31" s="227"/>
      <c r="C31" s="227"/>
      <c r="D31" s="227"/>
      <c r="E31" s="227"/>
      <c r="F31" s="227"/>
      <c r="G31" s="183" t="s">
        <v>27</v>
      </c>
      <c r="H31" s="183">
        <v>2018</v>
      </c>
      <c r="I31" s="126">
        <v>43313</v>
      </c>
      <c r="J31" s="118">
        <v>43343</v>
      </c>
      <c r="K31" s="182" t="s">
        <v>229</v>
      </c>
      <c r="L31" s="118">
        <v>43676</v>
      </c>
      <c r="M31" s="128"/>
      <c r="N31" s="128"/>
      <c r="O31" s="128"/>
      <c r="P31" s="129">
        <v>87746.31</v>
      </c>
      <c r="Q31" s="130">
        <v>87746.31</v>
      </c>
      <c r="R31" s="227"/>
      <c r="S31" s="229"/>
      <c r="T31" s="107"/>
      <c r="U31" s="96"/>
    </row>
    <row r="32" spans="1:702" ht="55.5" customHeight="1" x14ac:dyDescent="0.2">
      <c r="A32" s="227"/>
      <c r="B32" s="227"/>
      <c r="C32" s="227"/>
      <c r="D32" s="227"/>
      <c r="E32" s="227"/>
      <c r="F32" s="227"/>
      <c r="G32" s="117" t="s">
        <v>26</v>
      </c>
      <c r="H32" s="117">
        <v>2019</v>
      </c>
      <c r="I32" s="126">
        <v>43677</v>
      </c>
      <c r="J32" s="118">
        <v>43685</v>
      </c>
      <c r="K32" s="127" t="s">
        <v>307</v>
      </c>
      <c r="L32" s="118">
        <v>44043</v>
      </c>
      <c r="M32" s="128"/>
      <c r="N32" s="128"/>
      <c r="O32" s="128"/>
      <c r="P32" s="164">
        <v>90727.92</v>
      </c>
      <c r="Q32" s="130"/>
      <c r="R32" s="227"/>
      <c r="S32" s="229"/>
      <c r="T32" s="107"/>
      <c r="U32" s="96"/>
    </row>
    <row r="33" spans="1:21" ht="30.75" customHeight="1" x14ac:dyDescent="0.2">
      <c r="A33" s="226" t="s">
        <v>125</v>
      </c>
      <c r="B33" s="227" t="s">
        <v>77</v>
      </c>
      <c r="C33" s="226" t="s">
        <v>200</v>
      </c>
      <c r="D33" s="226" t="s">
        <v>78</v>
      </c>
      <c r="E33" s="226" t="s">
        <v>79</v>
      </c>
      <c r="F33" s="223" t="s">
        <v>80</v>
      </c>
      <c r="G33" s="114"/>
      <c r="H33" s="114"/>
      <c r="I33" s="113">
        <v>42705</v>
      </c>
      <c r="J33" s="113">
        <v>42741</v>
      </c>
      <c r="K33" s="109" t="s">
        <v>230</v>
      </c>
      <c r="L33" s="5">
        <v>43069</v>
      </c>
      <c r="M33" s="114"/>
      <c r="N33" s="114"/>
      <c r="O33" s="114"/>
      <c r="P33" s="115">
        <v>125149.64</v>
      </c>
      <c r="Q33" s="115"/>
      <c r="R33" s="226" t="s">
        <v>83</v>
      </c>
      <c r="S33" s="229" t="s">
        <v>115</v>
      </c>
      <c r="T33" s="107"/>
      <c r="U33" s="96"/>
    </row>
    <row r="34" spans="1:21" ht="63.75" customHeight="1" x14ac:dyDescent="0.2">
      <c r="A34" s="226"/>
      <c r="B34" s="227"/>
      <c r="C34" s="226"/>
      <c r="D34" s="226"/>
      <c r="E34" s="226"/>
      <c r="F34" s="223"/>
      <c r="G34" s="13" t="s">
        <v>25</v>
      </c>
      <c r="H34" s="13">
        <v>2017</v>
      </c>
      <c r="I34" s="113">
        <v>43070</v>
      </c>
      <c r="J34" s="113">
        <v>43621</v>
      </c>
      <c r="K34" s="109" t="s">
        <v>231</v>
      </c>
      <c r="L34" s="5">
        <v>43434</v>
      </c>
      <c r="M34" s="114"/>
      <c r="N34" s="114"/>
      <c r="O34" s="114"/>
      <c r="P34" s="115">
        <v>125149.64</v>
      </c>
      <c r="Q34" s="115" t="s">
        <v>191</v>
      </c>
      <c r="R34" s="226"/>
      <c r="S34" s="229"/>
      <c r="T34" s="107"/>
      <c r="U34" s="96"/>
    </row>
    <row r="35" spans="1:21" ht="60" customHeight="1" x14ac:dyDescent="0.2">
      <c r="A35" s="226"/>
      <c r="B35" s="227"/>
      <c r="C35" s="226"/>
      <c r="D35" s="226"/>
      <c r="E35" s="226"/>
      <c r="F35" s="223"/>
      <c r="G35" s="13" t="s">
        <v>27</v>
      </c>
      <c r="H35" s="13">
        <v>2018</v>
      </c>
      <c r="I35" s="113">
        <v>43437</v>
      </c>
      <c r="J35" s="113">
        <v>43621</v>
      </c>
      <c r="K35" s="109" t="s">
        <v>232</v>
      </c>
      <c r="L35" s="5">
        <v>43799</v>
      </c>
      <c r="M35" s="114"/>
      <c r="N35" s="114"/>
      <c r="O35" s="114"/>
      <c r="P35" s="115">
        <v>64900</v>
      </c>
      <c r="Q35" s="115"/>
      <c r="R35" s="226"/>
      <c r="S35" s="229"/>
      <c r="T35" s="107"/>
      <c r="U35" s="96"/>
    </row>
    <row r="36" spans="1:21" ht="22.5" customHeight="1" x14ac:dyDescent="0.2">
      <c r="A36" s="226" t="s">
        <v>84</v>
      </c>
      <c r="B36" s="230" t="s">
        <v>85</v>
      </c>
      <c r="C36" s="226" t="s">
        <v>200</v>
      </c>
      <c r="D36" s="231" t="s">
        <v>86</v>
      </c>
      <c r="E36" s="231" t="s">
        <v>87</v>
      </c>
      <c r="F36" s="234" t="s">
        <v>88</v>
      </c>
      <c r="G36" s="131"/>
      <c r="H36" s="131"/>
      <c r="I36" s="132">
        <v>42816</v>
      </c>
      <c r="J36" s="132">
        <v>42836</v>
      </c>
      <c r="K36" s="133" t="s">
        <v>233</v>
      </c>
      <c r="L36" s="134">
        <v>43180</v>
      </c>
      <c r="M36" s="135"/>
      <c r="N36" s="135"/>
      <c r="O36" s="135"/>
      <c r="P36" s="136" t="s">
        <v>89</v>
      </c>
      <c r="Q36" s="137"/>
      <c r="R36" s="231" t="s">
        <v>90</v>
      </c>
      <c r="S36" s="232" t="s">
        <v>14</v>
      </c>
      <c r="T36" s="107"/>
      <c r="U36" s="96"/>
    </row>
    <row r="37" spans="1:21" ht="54" customHeight="1" x14ac:dyDescent="0.2">
      <c r="A37" s="226"/>
      <c r="B37" s="230"/>
      <c r="C37" s="226"/>
      <c r="D37" s="231"/>
      <c r="E37" s="231"/>
      <c r="F37" s="234"/>
      <c r="G37" s="131" t="s">
        <v>122</v>
      </c>
      <c r="H37" s="131">
        <v>2018</v>
      </c>
      <c r="I37" s="132" t="s">
        <v>162</v>
      </c>
      <c r="J37" s="132">
        <v>43242</v>
      </c>
      <c r="K37" s="133" t="s">
        <v>234</v>
      </c>
      <c r="L37" s="134">
        <v>43545</v>
      </c>
      <c r="M37" s="135"/>
      <c r="N37" s="135"/>
      <c r="O37" s="135"/>
      <c r="P37" s="136">
        <v>63549.599999999999</v>
      </c>
      <c r="Q37" s="137"/>
      <c r="R37" s="231"/>
      <c r="S37" s="233"/>
      <c r="T37" s="107"/>
      <c r="U37" s="100" t="s">
        <v>161</v>
      </c>
    </row>
    <row r="38" spans="1:21" ht="77.25" customHeight="1" x14ac:dyDescent="0.2">
      <c r="A38" s="226"/>
      <c r="B38" s="230"/>
      <c r="C38" s="226"/>
      <c r="D38" s="231"/>
      <c r="E38" s="231"/>
      <c r="F38" s="234"/>
      <c r="G38" s="131" t="s">
        <v>27</v>
      </c>
      <c r="H38" s="131">
        <v>2019</v>
      </c>
      <c r="I38" s="132">
        <v>42816</v>
      </c>
      <c r="J38" s="132">
        <v>43550</v>
      </c>
      <c r="K38" s="133" t="s">
        <v>235</v>
      </c>
      <c r="L38" s="134">
        <v>43911</v>
      </c>
      <c r="M38" s="135"/>
      <c r="N38" s="135"/>
      <c r="O38" s="135"/>
      <c r="P38" s="136">
        <v>62528</v>
      </c>
      <c r="Q38" s="137"/>
      <c r="R38" s="231"/>
      <c r="S38" s="233"/>
      <c r="T38" s="107"/>
      <c r="U38" s="100"/>
    </row>
    <row r="39" spans="1:21" ht="77.25" customHeight="1" x14ac:dyDescent="0.2">
      <c r="A39" s="223" t="s">
        <v>192</v>
      </c>
      <c r="B39" s="227" t="s">
        <v>102</v>
      </c>
      <c r="C39" s="226" t="s">
        <v>200</v>
      </c>
      <c r="D39" s="226" t="s">
        <v>69</v>
      </c>
      <c r="E39" s="226" t="s">
        <v>103</v>
      </c>
      <c r="F39" s="223" t="s">
        <v>104</v>
      </c>
      <c r="G39" s="224"/>
      <c r="H39" s="224"/>
      <c r="I39" s="5">
        <v>43070</v>
      </c>
      <c r="J39" s="5">
        <v>43070</v>
      </c>
      <c r="K39" s="109" t="s">
        <v>231</v>
      </c>
      <c r="L39" s="5">
        <v>43434</v>
      </c>
      <c r="M39" s="114"/>
      <c r="N39" s="114"/>
      <c r="O39" s="114"/>
      <c r="P39" s="115">
        <v>73855.710000000006</v>
      </c>
      <c r="Q39" s="114"/>
      <c r="R39" s="226" t="s">
        <v>83</v>
      </c>
      <c r="S39" s="233"/>
      <c r="T39" s="107"/>
      <c r="U39" s="100"/>
    </row>
    <row r="40" spans="1:21" ht="110.25" customHeight="1" x14ac:dyDescent="0.2">
      <c r="A40" s="223"/>
      <c r="B40" s="227"/>
      <c r="C40" s="226"/>
      <c r="D40" s="226"/>
      <c r="E40" s="226"/>
      <c r="F40" s="223"/>
      <c r="G40" s="29" t="s">
        <v>25</v>
      </c>
      <c r="H40" s="29">
        <v>2018</v>
      </c>
      <c r="I40" s="5">
        <v>43435</v>
      </c>
      <c r="J40" s="5">
        <v>43445</v>
      </c>
      <c r="K40" s="109" t="s">
        <v>292</v>
      </c>
      <c r="L40" s="5">
        <v>43799</v>
      </c>
      <c r="M40" s="114"/>
      <c r="N40" s="114"/>
      <c r="O40" s="114"/>
      <c r="P40" s="115">
        <v>75024</v>
      </c>
      <c r="Q40" s="109"/>
      <c r="R40" s="226"/>
      <c r="S40" s="110" t="s">
        <v>115</v>
      </c>
      <c r="T40" s="107"/>
      <c r="U40" s="96"/>
    </row>
    <row r="41" spans="1:21" ht="73.5" customHeight="1" x14ac:dyDescent="0.2">
      <c r="A41" s="223" t="s">
        <v>105</v>
      </c>
      <c r="B41" s="227" t="s">
        <v>106</v>
      </c>
      <c r="C41" s="228" t="s">
        <v>200</v>
      </c>
      <c r="D41" s="226" t="s">
        <v>201</v>
      </c>
      <c r="E41" s="226" t="s">
        <v>107</v>
      </c>
      <c r="F41" s="223" t="s">
        <v>108</v>
      </c>
      <c r="G41" s="224"/>
      <c r="H41" s="224"/>
      <c r="I41" s="5">
        <v>43070</v>
      </c>
      <c r="J41" s="5">
        <v>43075</v>
      </c>
      <c r="K41" s="109" t="s">
        <v>231</v>
      </c>
      <c r="L41" s="5">
        <v>43434</v>
      </c>
      <c r="M41" s="114"/>
      <c r="N41" s="114"/>
      <c r="O41" s="114"/>
      <c r="P41" s="115">
        <v>32400</v>
      </c>
      <c r="Q41" s="226" t="s">
        <v>327</v>
      </c>
      <c r="R41" s="223" t="s">
        <v>90</v>
      </c>
      <c r="S41" s="229" t="s">
        <v>349</v>
      </c>
      <c r="T41" s="107"/>
      <c r="U41" s="96"/>
    </row>
    <row r="42" spans="1:21" ht="46.5" customHeight="1" x14ac:dyDescent="0.2">
      <c r="A42" s="223"/>
      <c r="B42" s="227"/>
      <c r="C42" s="228"/>
      <c r="D42" s="226"/>
      <c r="E42" s="226"/>
      <c r="F42" s="223"/>
      <c r="G42" s="29" t="s">
        <v>25</v>
      </c>
      <c r="H42" s="29">
        <v>2018</v>
      </c>
      <c r="I42" s="5">
        <v>43435</v>
      </c>
      <c r="J42" s="5">
        <v>43463</v>
      </c>
      <c r="K42" s="109" t="s">
        <v>236</v>
      </c>
      <c r="L42" s="5">
        <v>43800</v>
      </c>
      <c r="M42" s="114"/>
      <c r="N42" s="114"/>
      <c r="O42" s="114"/>
      <c r="P42" s="115">
        <v>34880</v>
      </c>
      <c r="Q42" s="226"/>
      <c r="R42" s="223"/>
      <c r="S42" s="229"/>
      <c r="T42" s="107"/>
      <c r="U42" s="100"/>
    </row>
    <row r="43" spans="1:21" ht="66.75" customHeight="1" x14ac:dyDescent="0.2">
      <c r="A43" s="223" t="s">
        <v>70</v>
      </c>
      <c r="B43" s="227" t="s">
        <v>76</v>
      </c>
      <c r="C43" s="226" t="s">
        <v>71</v>
      </c>
      <c r="D43" s="226" t="s">
        <v>72</v>
      </c>
      <c r="E43" s="226" t="s">
        <v>73</v>
      </c>
      <c r="F43" s="223" t="s">
        <v>110</v>
      </c>
      <c r="G43" s="224"/>
      <c r="H43" s="224"/>
      <c r="I43" s="5">
        <v>43009</v>
      </c>
      <c r="J43" s="5">
        <v>43040</v>
      </c>
      <c r="K43" s="109" t="s">
        <v>237</v>
      </c>
      <c r="L43" s="5">
        <v>43373</v>
      </c>
      <c r="M43" s="114"/>
      <c r="N43" s="114"/>
      <c r="O43" s="114"/>
      <c r="P43" s="115">
        <v>74827.199999999997</v>
      </c>
      <c r="Q43" s="109"/>
      <c r="R43" s="223" t="s">
        <v>140</v>
      </c>
      <c r="S43" s="225" t="s">
        <v>115</v>
      </c>
      <c r="T43" s="107"/>
      <c r="U43" s="96"/>
    </row>
    <row r="44" spans="1:21" ht="66.75" customHeight="1" x14ac:dyDescent="0.2">
      <c r="A44" s="223"/>
      <c r="B44" s="227"/>
      <c r="C44" s="226"/>
      <c r="D44" s="226"/>
      <c r="E44" s="226"/>
      <c r="F44" s="223"/>
      <c r="G44" s="138" t="s">
        <v>25</v>
      </c>
      <c r="H44" s="138">
        <v>2018</v>
      </c>
      <c r="I44" s="5">
        <v>43375</v>
      </c>
      <c r="J44" s="5">
        <v>43560</v>
      </c>
      <c r="K44" s="139" t="s">
        <v>238</v>
      </c>
      <c r="L44" s="5">
        <v>43739</v>
      </c>
      <c r="M44" s="138"/>
      <c r="N44" s="138"/>
      <c r="O44" s="138"/>
      <c r="P44" s="115">
        <v>77526.12</v>
      </c>
      <c r="Q44" s="208" t="s">
        <v>161</v>
      </c>
      <c r="R44" s="223"/>
      <c r="S44" s="225"/>
      <c r="T44" s="107"/>
      <c r="U44" s="96"/>
    </row>
    <row r="45" spans="1:21" ht="81.75" customHeight="1" x14ac:dyDescent="0.2">
      <c r="A45" s="223"/>
      <c r="B45" s="227"/>
      <c r="C45" s="226"/>
      <c r="D45" s="226"/>
      <c r="E45" s="226"/>
      <c r="F45" s="223"/>
      <c r="G45" s="138" t="s">
        <v>27</v>
      </c>
      <c r="H45" s="138">
        <v>2019</v>
      </c>
      <c r="I45" s="5">
        <v>43727</v>
      </c>
      <c r="J45" s="5"/>
      <c r="K45" s="139" t="s">
        <v>347</v>
      </c>
      <c r="L45" s="5">
        <v>44105</v>
      </c>
      <c r="M45" s="138"/>
      <c r="N45" s="138"/>
      <c r="O45" s="138"/>
      <c r="P45" s="115">
        <v>77526.12</v>
      </c>
      <c r="Q45" s="109"/>
      <c r="R45" s="223"/>
      <c r="S45" s="225"/>
      <c r="T45" s="107"/>
      <c r="U45" s="96"/>
    </row>
    <row r="46" spans="1:21" ht="73.5" customHeight="1" x14ac:dyDescent="0.2">
      <c r="A46" s="109" t="s">
        <v>199</v>
      </c>
      <c r="B46" s="148" t="s">
        <v>81</v>
      </c>
      <c r="C46" s="109" t="s">
        <v>68</v>
      </c>
      <c r="D46" s="109" t="s">
        <v>82</v>
      </c>
      <c r="E46" s="109" t="s">
        <v>111</v>
      </c>
      <c r="F46" s="111" t="s">
        <v>134</v>
      </c>
      <c r="G46" s="114"/>
      <c r="H46" s="114"/>
      <c r="I46" s="113">
        <v>43437</v>
      </c>
      <c r="J46" s="5">
        <v>43592</v>
      </c>
      <c r="K46" s="109" t="s">
        <v>239</v>
      </c>
      <c r="L46" s="5">
        <v>43801</v>
      </c>
      <c r="M46" s="114"/>
      <c r="N46" s="114"/>
      <c r="O46" s="114"/>
      <c r="P46" s="140" t="s">
        <v>132</v>
      </c>
      <c r="Q46" s="115"/>
      <c r="R46" s="109" t="s">
        <v>100</v>
      </c>
      <c r="S46" s="141" t="s">
        <v>133</v>
      </c>
      <c r="T46" s="107"/>
      <c r="U46" s="101"/>
    </row>
    <row r="47" spans="1:21" ht="73.5" customHeight="1" x14ac:dyDescent="0.2">
      <c r="A47" s="226" t="s">
        <v>112</v>
      </c>
      <c r="B47" s="227" t="s">
        <v>113</v>
      </c>
      <c r="C47" s="215" t="s">
        <v>68</v>
      </c>
      <c r="D47" s="228" t="s">
        <v>202</v>
      </c>
      <c r="E47" s="228" t="s">
        <v>211</v>
      </c>
      <c r="F47" s="223" t="s">
        <v>114</v>
      </c>
      <c r="G47" s="114"/>
      <c r="H47" s="114"/>
      <c r="I47" s="113">
        <v>43095</v>
      </c>
      <c r="J47" s="5">
        <v>43111</v>
      </c>
      <c r="K47" s="109" t="s">
        <v>240</v>
      </c>
      <c r="L47" s="5">
        <v>43459</v>
      </c>
      <c r="M47" s="114"/>
      <c r="N47" s="114"/>
      <c r="O47" s="114"/>
      <c r="P47" s="140">
        <v>76800</v>
      </c>
      <c r="Q47" s="109"/>
      <c r="R47" s="223" t="s">
        <v>83</v>
      </c>
      <c r="S47" s="141"/>
      <c r="T47" s="107"/>
      <c r="U47" s="96"/>
    </row>
    <row r="48" spans="1:21" ht="86.25" customHeight="1" x14ac:dyDescent="0.2">
      <c r="A48" s="226"/>
      <c r="B48" s="227"/>
      <c r="C48" s="216"/>
      <c r="D48" s="228"/>
      <c r="E48" s="228"/>
      <c r="F48" s="223"/>
      <c r="G48" s="29" t="s">
        <v>25</v>
      </c>
      <c r="H48" s="29">
        <v>2018</v>
      </c>
      <c r="I48" s="113">
        <v>43460</v>
      </c>
      <c r="J48" s="5">
        <v>43446</v>
      </c>
      <c r="K48" s="109" t="s">
        <v>241</v>
      </c>
      <c r="L48" s="5">
        <v>43824</v>
      </c>
      <c r="M48" s="114"/>
      <c r="N48" s="114"/>
      <c r="O48" s="114"/>
      <c r="P48" s="140">
        <v>76800</v>
      </c>
      <c r="Q48" s="109"/>
      <c r="R48" s="223"/>
      <c r="S48" s="141" t="s">
        <v>115</v>
      </c>
      <c r="T48" s="107"/>
      <c r="U48" s="96"/>
    </row>
    <row r="49" spans="1:21" ht="111" customHeight="1" x14ac:dyDescent="0.2">
      <c r="A49" s="245" t="s">
        <v>46</v>
      </c>
      <c r="B49" s="213" t="s">
        <v>164</v>
      </c>
      <c r="C49" s="215" t="s">
        <v>68</v>
      </c>
      <c r="D49" s="215" t="s">
        <v>203</v>
      </c>
      <c r="E49" s="215" t="s">
        <v>210</v>
      </c>
      <c r="F49" s="247" t="s">
        <v>121</v>
      </c>
      <c r="G49" s="114"/>
      <c r="H49" s="114"/>
      <c r="I49" s="113">
        <v>43262</v>
      </c>
      <c r="J49" s="5">
        <v>43319</v>
      </c>
      <c r="K49" s="109" t="s">
        <v>242</v>
      </c>
      <c r="L49" s="5">
        <v>43626</v>
      </c>
      <c r="M49" s="114"/>
      <c r="N49" s="114"/>
      <c r="O49" s="114"/>
      <c r="P49" s="140">
        <v>12000</v>
      </c>
      <c r="Q49" s="109"/>
      <c r="R49" s="109" t="s">
        <v>38</v>
      </c>
      <c r="S49" s="141" t="s">
        <v>115</v>
      </c>
      <c r="T49" s="107"/>
      <c r="U49" s="96"/>
    </row>
    <row r="50" spans="1:21" ht="111" customHeight="1" x14ac:dyDescent="0.2">
      <c r="A50" s="246"/>
      <c r="B50" s="246"/>
      <c r="C50" s="246"/>
      <c r="D50" s="246"/>
      <c r="E50" s="246"/>
      <c r="F50" s="248"/>
      <c r="G50" s="29" t="s">
        <v>25</v>
      </c>
      <c r="H50" s="29">
        <v>2019</v>
      </c>
      <c r="I50" s="113">
        <v>43627</v>
      </c>
      <c r="J50" s="5">
        <v>43634</v>
      </c>
      <c r="K50" s="180" t="s">
        <v>305</v>
      </c>
      <c r="L50" s="5">
        <v>43992</v>
      </c>
      <c r="M50" s="114"/>
      <c r="N50" s="114"/>
      <c r="O50" s="114"/>
      <c r="P50" s="140">
        <v>7525.37</v>
      </c>
      <c r="Q50" s="180"/>
      <c r="R50" s="180" t="s">
        <v>306</v>
      </c>
      <c r="S50" s="181" t="s">
        <v>115</v>
      </c>
      <c r="T50" s="107"/>
      <c r="U50" s="96"/>
    </row>
    <row r="51" spans="1:21" ht="60" customHeight="1" x14ac:dyDescent="0.2">
      <c r="A51" s="245" t="s">
        <v>127</v>
      </c>
      <c r="B51" s="213" t="s">
        <v>128</v>
      </c>
      <c r="C51" s="215" t="s">
        <v>68</v>
      </c>
      <c r="D51" s="215" t="s">
        <v>204</v>
      </c>
      <c r="E51" s="215" t="s">
        <v>209</v>
      </c>
      <c r="F51" s="247" t="s">
        <v>135</v>
      </c>
      <c r="G51" s="114"/>
      <c r="H51" s="114"/>
      <c r="I51" s="113">
        <v>43341</v>
      </c>
      <c r="J51" s="5">
        <v>43344</v>
      </c>
      <c r="K51" s="109" t="s">
        <v>243</v>
      </c>
      <c r="L51" s="5">
        <v>43705</v>
      </c>
      <c r="M51" s="114"/>
      <c r="N51" s="114"/>
      <c r="O51" s="114"/>
      <c r="P51" s="140">
        <v>74991.600000000006</v>
      </c>
      <c r="Q51" s="245"/>
      <c r="R51" s="245" t="s">
        <v>326</v>
      </c>
      <c r="S51" s="221" t="s">
        <v>120</v>
      </c>
      <c r="T51" s="107"/>
      <c r="U51" s="96"/>
    </row>
    <row r="52" spans="1:21" ht="60" customHeight="1" x14ac:dyDescent="0.2">
      <c r="A52" s="279"/>
      <c r="B52" s="214"/>
      <c r="C52" s="216"/>
      <c r="D52" s="216"/>
      <c r="E52" s="216"/>
      <c r="F52" s="280"/>
      <c r="G52" s="29" t="s">
        <v>25</v>
      </c>
      <c r="H52" s="29">
        <v>2019</v>
      </c>
      <c r="I52" s="113">
        <v>43706</v>
      </c>
      <c r="J52" s="5">
        <v>43722</v>
      </c>
      <c r="K52" s="193" t="s">
        <v>325</v>
      </c>
      <c r="L52" s="5">
        <v>44071</v>
      </c>
      <c r="M52" s="114"/>
      <c r="N52" s="114"/>
      <c r="O52" s="114"/>
      <c r="P52" s="140">
        <v>79856.639999999999</v>
      </c>
      <c r="Q52" s="279"/>
      <c r="R52" s="279"/>
      <c r="S52" s="222"/>
      <c r="T52" s="107"/>
      <c r="U52" s="96"/>
    </row>
    <row r="53" spans="1:21" ht="65.25" customHeight="1" x14ac:dyDescent="0.2">
      <c r="A53" s="13" t="s">
        <v>178</v>
      </c>
      <c r="B53" s="148" t="s">
        <v>176</v>
      </c>
      <c r="C53" s="59" t="s">
        <v>68</v>
      </c>
      <c r="D53" s="59" t="s">
        <v>205</v>
      </c>
      <c r="E53" s="59" t="s">
        <v>208</v>
      </c>
      <c r="F53" s="13" t="s">
        <v>177</v>
      </c>
      <c r="G53" s="114"/>
      <c r="H53" s="114"/>
      <c r="I53" s="113">
        <v>43539</v>
      </c>
      <c r="J53" s="5">
        <v>43344</v>
      </c>
      <c r="K53" s="109" t="s">
        <v>244</v>
      </c>
      <c r="L53" s="5">
        <v>43904</v>
      </c>
      <c r="M53" s="114"/>
      <c r="N53" s="114"/>
      <c r="O53" s="114"/>
      <c r="P53" s="140">
        <v>286230.96000000002</v>
      </c>
      <c r="Q53" s="109"/>
      <c r="R53" s="109" t="s">
        <v>38</v>
      </c>
      <c r="S53" s="141" t="s">
        <v>120</v>
      </c>
      <c r="T53" s="107"/>
      <c r="U53" s="104"/>
    </row>
    <row r="54" spans="1:21" ht="65.25" customHeight="1" x14ac:dyDescent="0.2">
      <c r="A54" s="213" t="s">
        <v>193</v>
      </c>
      <c r="B54" s="213" t="s">
        <v>194</v>
      </c>
      <c r="C54" s="215" t="s">
        <v>68</v>
      </c>
      <c r="D54" s="217" t="s">
        <v>206</v>
      </c>
      <c r="E54" s="217" t="s">
        <v>207</v>
      </c>
      <c r="F54" s="219" t="s">
        <v>195</v>
      </c>
      <c r="G54" s="114"/>
      <c r="H54" s="114"/>
      <c r="I54" s="126">
        <v>43437</v>
      </c>
      <c r="J54" s="118">
        <v>43446</v>
      </c>
      <c r="K54" s="170" t="s">
        <v>245</v>
      </c>
      <c r="L54" s="118">
        <v>44170</v>
      </c>
      <c r="M54" s="128"/>
      <c r="N54" s="128"/>
      <c r="O54" s="128"/>
      <c r="P54" s="143">
        <v>9816</v>
      </c>
      <c r="Q54" s="169"/>
      <c r="R54" s="213" t="s">
        <v>196</v>
      </c>
      <c r="S54" s="221" t="s">
        <v>115</v>
      </c>
      <c r="T54" s="107"/>
      <c r="U54" s="104"/>
    </row>
    <row r="55" spans="1:21" ht="71.25" customHeight="1" x14ac:dyDescent="0.2">
      <c r="A55" s="214"/>
      <c r="B55" s="214"/>
      <c r="C55" s="216"/>
      <c r="D55" s="218"/>
      <c r="E55" s="218"/>
      <c r="F55" s="220"/>
      <c r="G55" s="174" t="s">
        <v>25</v>
      </c>
      <c r="H55" s="174">
        <v>2019</v>
      </c>
      <c r="I55" s="126">
        <v>43600</v>
      </c>
      <c r="J55" s="118">
        <v>43603</v>
      </c>
      <c r="K55" s="127" t="s">
        <v>245</v>
      </c>
      <c r="L55" s="118">
        <v>44170</v>
      </c>
      <c r="M55" s="128"/>
      <c r="N55" s="128"/>
      <c r="O55" s="128"/>
      <c r="P55" s="143">
        <v>9816</v>
      </c>
      <c r="Q55" s="130" t="s">
        <v>294</v>
      </c>
      <c r="R55" s="214"/>
      <c r="S55" s="222"/>
      <c r="T55" s="107"/>
      <c r="U55" s="96"/>
    </row>
    <row r="56" spans="1:21" ht="71.25" customHeight="1" x14ac:dyDescent="0.2">
      <c r="A56" s="162" t="s">
        <v>278</v>
      </c>
      <c r="B56" s="62" t="s">
        <v>279</v>
      </c>
      <c r="C56" s="150" t="s">
        <v>68</v>
      </c>
      <c r="D56" s="161" t="s">
        <v>280</v>
      </c>
      <c r="E56" s="163" t="s">
        <v>281</v>
      </c>
      <c r="F56" s="152" t="s">
        <v>282</v>
      </c>
      <c r="G56" s="128"/>
      <c r="H56" s="128"/>
      <c r="I56" s="126">
        <v>43556</v>
      </c>
      <c r="J56" s="118">
        <v>43586</v>
      </c>
      <c r="K56" s="151" t="s">
        <v>283</v>
      </c>
      <c r="L56" s="118" t="s">
        <v>284</v>
      </c>
      <c r="M56" s="128"/>
      <c r="N56" s="128"/>
      <c r="O56" s="128"/>
      <c r="P56" s="164">
        <v>5688</v>
      </c>
      <c r="Q56" s="129"/>
      <c r="R56" s="151"/>
      <c r="S56" s="149" t="s">
        <v>115</v>
      </c>
      <c r="T56" s="107"/>
      <c r="U56" s="96"/>
    </row>
    <row r="57" spans="1:21" ht="71.25" customHeight="1" thickBot="1" x14ac:dyDescent="0.25">
      <c r="A57" s="167" t="s">
        <v>285</v>
      </c>
      <c r="B57" s="62" t="s">
        <v>286</v>
      </c>
      <c r="C57" s="150" t="s">
        <v>68</v>
      </c>
      <c r="D57" s="161" t="s">
        <v>287</v>
      </c>
      <c r="E57" s="166" t="s">
        <v>288</v>
      </c>
      <c r="F57" s="152" t="s">
        <v>289</v>
      </c>
      <c r="G57" s="128"/>
      <c r="H57" s="128"/>
      <c r="I57" s="126">
        <v>43585</v>
      </c>
      <c r="J57" s="118">
        <v>43593</v>
      </c>
      <c r="K57" s="151" t="s">
        <v>290</v>
      </c>
      <c r="L57" s="118">
        <v>43950</v>
      </c>
      <c r="M57" s="128"/>
      <c r="N57" s="128"/>
      <c r="O57" s="128"/>
      <c r="P57" s="165">
        <v>35347.24</v>
      </c>
      <c r="Q57" s="129"/>
      <c r="R57" s="151" t="s">
        <v>291</v>
      </c>
      <c r="S57" s="149" t="s">
        <v>115</v>
      </c>
      <c r="T57" s="107"/>
      <c r="U57" s="96"/>
    </row>
    <row r="58" spans="1:21" ht="134.25" customHeight="1" thickBot="1" x14ac:dyDescent="0.25">
      <c r="A58" s="175" t="s">
        <v>295</v>
      </c>
      <c r="B58" s="176" t="s">
        <v>296</v>
      </c>
      <c r="C58" s="171" t="s">
        <v>68</v>
      </c>
      <c r="D58" s="179" t="s">
        <v>297</v>
      </c>
      <c r="E58" s="171" t="s">
        <v>298</v>
      </c>
      <c r="F58" s="172" t="s">
        <v>299</v>
      </c>
      <c r="G58" s="177"/>
      <c r="H58" s="177"/>
      <c r="I58" s="132">
        <v>43607</v>
      </c>
      <c r="J58" s="134">
        <v>43620</v>
      </c>
      <c r="K58" s="171" t="s">
        <v>300</v>
      </c>
      <c r="L58" s="134">
        <v>43972</v>
      </c>
      <c r="M58" s="177"/>
      <c r="N58" s="177"/>
      <c r="O58" s="177"/>
      <c r="P58" s="178">
        <v>30000</v>
      </c>
      <c r="Q58" s="137"/>
      <c r="R58" s="171" t="s">
        <v>301</v>
      </c>
      <c r="S58" s="168" t="s">
        <v>115</v>
      </c>
      <c r="T58" s="107"/>
      <c r="U58" s="96"/>
    </row>
    <row r="59" spans="1:21" ht="64.5" thickBot="1" x14ac:dyDescent="0.25">
      <c r="A59" s="175" t="s">
        <v>308</v>
      </c>
      <c r="B59" s="176" t="s">
        <v>309</v>
      </c>
      <c r="C59" s="184" t="s">
        <v>68</v>
      </c>
      <c r="D59" s="179" t="s">
        <v>310</v>
      </c>
      <c r="E59" s="184" t="s">
        <v>311</v>
      </c>
      <c r="F59" s="185" t="s">
        <v>312</v>
      </c>
      <c r="G59" s="177"/>
      <c r="H59" s="177"/>
      <c r="I59" s="132">
        <v>43672</v>
      </c>
      <c r="J59" s="134">
        <v>43684</v>
      </c>
      <c r="K59" s="184" t="s">
        <v>313</v>
      </c>
      <c r="L59" s="134">
        <v>43830</v>
      </c>
      <c r="M59" s="177"/>
      <c r="N59" s="177"/>
      <c r="O59" s="177"/>
      <c r="P59" s="178">
        <v>13030</v>
      </c>
      <c r="Q59" s="137"/>
      <c r="R59" s="184" t="s">
        <v>314</v>
      </c>
      <c r="S59" s="186" t="s">
        <v>115</v>
      </c>
    </row>
    <row r="60" spans="1:21" ht="128.25" thickBot="1" x14ac:dyDescent="0.25">
      <c r="A60" s="167" t="s">
        <v>322</v>
      </c>
      <c r="B60" s="197" t="s">
        <v>321</v>
      </c>
      <c r="C60" s="190" t="s">
        <v>68</v>
      </c>
      <c r="D60" s="190" t="s">
        <v>319</v>
      </c>
      <c r="E60" s="196" t="s">
        <v>320</v>
      </c>
      <c r="F60" s="191" t="s">
        <v>318</v>
      </c>
      <c r="G60" s="177"/>
      <c r="H60" s="177"/>
      <c r="I60" s="132">
        <v>43696</v>
      </c>
      <c r="J60" s="134">
        <v>43700</v>
      </c>
      <c r="K60" s="190" t="s">
        <v>317</v>
      </c>
      <c r="L60" s="134">
        <v>43830</v>
      </c>
      <c r="M60" s="177"/>
      <c r="N60" s="177"/>
      <c r="O60" s="177"/>
      <c r="P60" s="178">
        <v>161364</v>
      </c>
      <c r="Q60" s="137"/>
      <c r="R60" s="190" t="s">
        <v>316</v>
      </c>
      <c r="S60" s="188" t="s">
        <v>115</v>
      </c>
    </row>
    <row r="61" spans="1:21" ht="115.5" thickBot="1" x14ac:dyDescent="0.25">
      <c r="A61" s="167" t="s">
        <v>94</v>
      </c>
      <c r="B61" s="197" t="s">
        <v>95</v>
      </c>
      <c r="C61" s="201" t="s">
        <v>68</v>
      </c>
      <c r="D61" s="201" t="s">
        <v>329</v>
      </c>
      <c r="E61" s="196" t="s">
        <v>330</v>
      </c>
      <c r="F61" s="202" t="s">
        <v>331</v>
      </c>
      <c r="G61" s="177"/>
      <c r="H61" s="177"/>
      <c r="I61" s="132">
        <v>43711</v>
      </c>
      <c r="J61" s="134">
        <v>43718</v>
      </c>
      <c r="K61" s="201" t="s">
        <v>332</v>
      </c>
      <c r="L61" s="134">
        <v>44076</v>
      </c>
      <c r="M61" s="177"/>
      <c r="N61" s="177"/>
      <c r="O61" s="177"/>
      <c r="P61" s="178">
        <v>48000</v>
      </c>
      <c r="Q61" s="137"/>
      <c r="R61" s="201" t="s">
        <v>333</v>
      </c>
      <c r="S61" s="200" t="s">
        <v>115</v>
      </c>
    </row>
    <row r="62" spans="1:21" ht="64.5" thickBot="1" x14ac:dyDescent="0.25">
      <c r="A62" s="211" t="s">
        <v>334</v>
      </c>
      <c r="B62" s="197" t="s">
        <v>335</v>
      </c>
      <c r="C62" s="204" t="s">
        <v>68</v>
      </c>
      <c r="D62" s="204" t="s">
        <v>336</v>
      </c>
      <c r="E62" s="196" t="s">
        <v>337</v>
      </c>
      <c r="F62" s="205" t="s">
        <v>338</v>
      </c>
      <c r="G62" s="177"/>
      <c r="H62" s="177"/>
      <c r="I62" s="132">
        <v>44099</v>
      </c>
      <c r="J62" s="134"/>
      <c r="K62" s="209" t="s">
        <v>348</v>
      </c>
      <c r="L62" s="134">
        <v>44097</v>
      </c>
      <c r="M62" s="177"/>
      <c r="N62" s="177"/>
      <c r="O62" s="177"/>
      <c r="P62" s="178">
        <v>730</v>
      </c>
      <c r="Q62" s="137"/>
      <c r="R62" s="204" t="s">
        <v>339</v>
      </c>
      <c r="S62" s="206" t="s">
        <v>115</v>
      </c>
    </row>
    <row r="63" spans="1:21" ht="64.5" thickBot="1" x14ac:dyDescent="0.25">
      <c r="A63" s="212" t="s">
        <v>342</v>
      </c>
      <c r="B63" s="197" t="s">
        <v>343</v>
      </c>
      <c r="C63" s="209" t="s">
        <v>68</v>
      </c>
      <c r="D63" s="209" t="s">
        <v>336</v>
      </c>
      <c r="E63" s="196" t="s">
        <v>344</v>
      </c>
      <c r="F63" s="210" t="s">
        <v>345</v>
      </c>
      <c r="G63" s="177"/>
      <c r="H63" s="177"/>
      <c r="I63" s="132">
        <v>43721</v>
      </c>
      <c r="J63" s="134"/>
      <c r="K63" s="209" t="s">
        <v>346</v>
      </c>
      <c r="L63" s="134">
        <v>44086</v>
      </c>
      <c r="M63" s="177"/>
      <c r="N63" s="177"/>
      <c r="O63" s="177"/>
      <c r="P63" s="178">
        <v>599</v>
      </c>
      <c r="Q63" s="137"/>
      <c r="R63" s="209" t="s">
        <v>339</v>
      </c>
      <c r="S63" s="207" t="s">
        <v>115</v>
      </c>
    </row>
  </sheetData>
  <mergeCells count="140">
    <mergeCell ref="A51:A52"/>
    <mergeCell ref="B51:B52"/>
    <mergeCell ref="C51:C52"/>
    <mergeCell ref="D51:D52"/>
    <mergeCell ref="E51:E52"/>
    <mergeCell ref="F51:F52"/>
    <mergeCell ref="S51:S52"/>
    <mergeCell ref="R51:R52"/>
    <mergeCell ref="Q51:Q52"/>
    <mergeCell ref="A49:A50"/>
    <mergeCell ref="B49:B50"/>
    <mergeCell ref="C49:C50"/>
    <mergeCell ref="D49:D50"/>
    <mergeCell ref="E49:E50"/>
    <mergeCell ref="F49:F50"/>
    <mergeCell ref="B1:T1"/>
    <mergeCell ref="B2:T2"/>
    <mergeCell ref="B3:T3"/>
    <mergeCell ref="A4:B4"/>
    <mergeCell ref="R5:R6"/>
    <mergeCell ref="S5:S6"/>
    <mergeCell ref="A5:A6"/>
    <mergeCell ref="G5:H6"/>
    <mergeCell ref="D5:D6"/>
    <mergeCell ref="B5:B6"/>
    <mergeCell ref="P5:P6"/>
    <mergeCell ref="C5:C6"/>
    <mergeCell ref="R4:S4"/>
    <mergeCell ref="P4:Q4"/>
    <mergeCell ref="Q5:Q6"/>
    <mergeCell ref="I5:L5"/>
    <mergeCell ref="M5:N5"/>
    <mergeCell ref="E5:E6"/>
    <mergeCell ref="F5:F6"/>
    <mergeCell ref="R10:R13"/>
    <mergeCell ref="F8:F9"/>
    <mergeCell ref="G8:H8"/>
    <mergeCell ref="G7:H7"/>
    <mergeCell ref="G9:H9"/>
    <mergeCell ref="Q8:Q9"/>
    <mergeCell ref="R8:R9"/>
    <mergeCell ref="A8:A9"/>
    <mergeCell ref="B8:B9"/>
    <mergeCell ref="C8:C9"/>
    <mergeCell ref="D8:D9"/>
    <mergeCell ref="E8:E9"/>
    <mergeCell ref="E10:E16"/>
    <mergeCell ref="D10:D16"/>
    <mergeCell ref="C10:C16"/>
    <mergeCell ref="B10:B16"/>
    <mergeCell ref="F23:F27"/>
    <mergeCell ref="R29:R32"/>
    <mergeCell ref="S8:S9"/>
    <mergeCell ref="P23:P25"/>
    <mergeCell ref="R23:R27"/>
    <mergeCell ref="S23:S27"/>
    <mergeCell ref="F10:F16"/>
    <mergeCell ref="S10:S16"/>
    <mergeCell ref="A23:A27"/>
    <mergeCell ref="B23:B27"/>
    <mergeCell ref="C23:C27"/>
    <mergeCell ref="D23:D27"/>
    <mergeCell ref="E23:E27"/>
    <mergeCell ref="A10:A16"/>
    <mergeCell ref="G10:H10"/>
    <mergeCell ref="S18:S22"/>
    <mergeCell ref="A18:A22"/>
    <mergeCell ref="B18:B22"/>
    <mergeCell ref="C18:C22"/>
    <mergeCell ref="D18:D22"/>
    <mergeCell ref="E18:E22"/>
    <mergeCell ref="F18:F22"/>
    <mergeCell ref="R18:R22"/>
    <mergeCell ref="P18:P19"/>
    <mergeCell ref="S29:S32"/>
    <mergeCell ref="A33:A35"/>
    <mergeCell ref="B33:B35"/>
    <mergeCell ref="C33:C35"/>
    <mergeCell ref="D33:D35"/>
    <mergeCell ref="E33:E35"/>
    <mergeCell ref="F33:F35"/>
    <mergeCell ref="R33:R35"/>
    <mergeCell ref="S33:S35"/>
    <mergeCell ref="A29:A32"/>
    <mergeCell ref="B29:B32"/>
    <mergeCell ref="C29:C32"/>
    <mergeCell ref="D29:D32"/>
    <mergeCell ref="E29:E32"/>
    <mergeCell ref="F29:F32"/>
    <mergeCell ref="G29:H29"/>
    <mergeCell ref="A36:A38"/>
    <mergeCell ref="B36:B38"/>
    <mergeCell ref="C36:C38"/>
    <mergeCell ref="D36:D38"/>
    <mergeCell ref="E36:E38"/>
    <mergeCell ref="S36:S39"/>
    <mergeCell ref="R39:R40"/>
    <mergeCell ref="A41:A42"/>
    <mergeCell ref="B41:B42"/>
    <mergeCell ref="D41:D42"/>
    <mergeCell ref="E41:E42"/>
    <mergeCell ref="F36:F38"/>
    <mergeCell ref="R36:R38"/>
    <mergeCell ref="D43:D45"/>
    <mergeCell ref="E43:E45"/>
    <mergeCell ref="C41:C42"/>
    <mergeCell ref="R41:R42"/>
    <mergeCell ref="Q41:Q42"/>
    <mergeCell ref="S41:S42"/>
    <mergeCell ref="A39:A40"/>
    <mergeCell ref="B39:B40"/>
    <mergeCell ref="C39:C40"/>
    <mergeCell ref="D39:D40"/>
    <mergeCell ref="E39:E40"/>
    <mergeCell ref="F39:F40"/>
    <mergeCell ref="G39:H39"/>
    <mergeCell ref="A54:A55"/>
    <mergeCell ref="B54:B55"/>
    <mergeCell ref="C54:C55"/>
    <mergeCell ref="D54:D55"/>
    <mergeCell ref="E54:E55"/>
    <mergeCell ref="F54:F55"/>
    <mergeCell ref="R54:R55"/>
    <mergeCell ref="S54:S55"/>
    <mergeCell ref="F41:F42"/>
    <mergeCell ref="G41:H41"/>
    <mergeCell ref="F43:F45"/>
    <mergeCell ref="G43:H43"/>
    <mergeCell ref="R43:R45"/>
    <mergeCell ref="S43:S45"/>
    <mergeCell ref="A47:A48"/>
    <mergeCell ref="B47:B48"/>
    <mergeCell ref="C47:C48"/>
    <mergeCell ref="D47:D48"/>
    <mergeCell ref="E47:E48"/>
    <mergeCell ref="F47:F48"/>
    <mergeCell ref="R47:R48"/>
    <mergeCell ref="A43:A45"/>
    <mergeCell ref="B43:B45"/>
    <mergeCell ref="C43:C45"/>
  </mergeCells>
  <conditionalFormatting sqref="S7:S8 S17:S22 S10">
    <cfRule type="containsText" dxfId="55" priority="1002" operator="containsText" text="1 - VIGENTE">
      <formula>NOT(ISERROR(SEARCH(("1 - VIGENTE"),(S7))))</formula>
    </cfRule>
  </conditionalFormatting>
  <conditionalFormatting sqref="S7:S8 S17:S22 S10">
    <cfRule type="containsText" dxfId="54" priority="1003" operator="containsText" text="2 - 120 DIAS P/ VENCER">
      <formula>NOT(ISERROR(SEARCH(("2 - 120 DIAS P/ VENCER"),(S7))))</formula>
    </cfRule>
  </conditionalFormatting>
  <conditionalFormatting sqref="S7:S8 S17:S22 S10">
    <cfRule type="containsText" dxfId="53" priority="1004" operator="containsText" text="3 - 90 DIAS P/ VENCER">
      <formula>NOT(ISERROR(SEARCH(("3 - 90 DIAS P/ VENCER"),(S7))))</formula>
    </cfRule>
  </conditionalFormatting>
  <conditionalFormatting sqref="S7:S8 S17:S22 S10">
    <cfRule type="containsText" dxfId="52" priority="1005" operator="containsText" text="4 - 60 DIAS P/ VENCER">
      <formula>NOT(ISERROR(SEARCH(("4 - 60 DIAS P/ VENCER"),(S7))))</formula>
    </cfRule>
  </conditionalFormatting>
  <conditionalFormatting sqref="S7:S8 S17:S22 S10">
    <cfRule type="containsText" dxfId="51" priority="1006" operator="containsText" text="5 - 30 DIAS P/ VENCER">
      <formula>NOT(ISERROR(SEARCH(("5 - 30 DIAS P/ VENCER"),(S7))))</formula>
    </cfRule>
  </conditionalFormatting>
  <conditionalFormatting sqref="S7:S8 S17:S22 S10">
    <cfRule type="containsText" dxfId="50" priority="1007" operator="containsText" text="6 - VENCIDO NO MÊS">
      <formula>NOT(ISERROR(SEARCH(("6 - VENCIDO NO MÊS"),(S7))))</formula>
    </cfRule>
  </conditionalFormatting>
  <conditionalFormatting sqref="S7:S8 S17:S22 S10">
    <cfRule type="containsText" dxfId="49" priority="1008" operator="containsText" text="7 - VENCIDO + DE 30 DIAS">
      <formula>NOT(ISERROR(SEARCH(("7 - VENCIDO + DE 30 DIAS"),(S7))))</formula>
    </cfRule>
  </conditionalFormatting>
  <conditionalFormatting sqref="S23">
    <cfRule type="containsText" dxfId="48" priority="11" operator="containsText" text="4 - 60 DIAS P/ VENCER">
      <formula>NOT(ISERROR(SEARCH(("4 - 60 DIAS P/ VENCER"),(S23))))</formula>
    </cfRule>
  </conditionalFormatting>
  <conditionalFormatting sqref="S23">
    <cfRule type="containsText" dxfId="47" priority="8" operator="containsText" text="1 - VIGENTE">
      <formula>NOT(ISERROR(SEARCH(("1 - VIGENTE"),(S23))))</formula>
    </cfRule>
  </conditionalFormatting>
  <conditionalFormatting sqref="S23">
    <cfRule type="containsText" dxfId="46" priority="9" operator="containsText" text="2 - 120 DIAS P/ VENCER">
      <formula>NOT(ISERROR(SEARCH(("2 - 120 DIAS P/ VENCER"),(S23))))</formula>
    </cfRule>
  </conditionalFormatting>
  <conditionalFormatting sqref="S23">
    <cfRule type="containsText" dxfId="45" priority="10" operator="containsText" text="3 - 90 DIAS P/ VENCER">
      <formula>NOT(ISERROR(SEARCH(("3 - 90 DIAS P/ VENCER"),(S23))))</formula>
    </cfRule>
  </conditionalFormatting>
  <conditionalFormatting sqref="S23">
    <cfRule type="containsText" dxfId="44" priority="12" operator="containsText" text="5 - 30 DIAS P/ VENCER">
      <formula>NOT(ISERROR(SEARCH(("5 - 30 DIAS P/ VENCER"),(S23))))</formula>
    </cfRule>
  </conditionalFormatting>
  <conditionalFormatting sqref="S23">
    <cfRule type="containsText" dxfId="43" priority="13" operator="containsText" text="6 - VENCIDO NO MÊS">
      <formula>NOT(ISERROR(SEARCH(("6 - VENCIDO NO MÊS"),(S23))))</formula>
    </cfRule>
  </conditionalFormatting>
  <conditionalFormatting sqref="S23">
    <cfRule type="containsText" dxfId="42" priority="14" operator="containsText" text="7 - VENCIDO + DE 30 DIAS">
      <formula>NOT(ISERROR(SEARCH(("7 - VENCIDO + DE 30 DIAS"),(S23))))</formula>
    </cfRule>
  </conditionalFormatting>
  <conditionalFormatting sqref="S28">
    <cfRule type="containsText" dxfId="41" priority="7" operator="containsText" text="1 - VIGENTE">
      <formula>NOT(ISERROR(SEARCH(("1 - VIGENTE"),(S28))))</formula>
    </cfRule>
  </conditionalFormatting>
  <conditionalFormatting sqref="S28">
    <cfRule type="containsText" dxfId="40" priority="6" operator="containsText" text="2 - 120 DIAS P/ VENCER">
      <formula>NOT(ISERROR(SEARCH(("2 - 120 DIAS P/ VENCER"),(S28))))</formula>
    </cfRule>
  </conditionalFormatting>
  <conditionalFormatting sqref="S28">
    <cfRule type="containsText" dxfId="39" priority="5" operator="containsText" text="3 - 90 DIAS P/ VENCER">
      <formula>NOT(ISERROR(SEARCH(("3 - 90 DIAS P/ VENCER"),(S28))))</formula>
    </cfRule>
  </conditionalFormatting>
  <conditionalFormatting sqref="S28">
    <cfRule type="containsText" dxfId="38" priority="4" operator="containsText" text="4 - 60 DIAS P/ VENCER">
      <formula>NOT(ISERROR(SEARCH(("4 - 60 DIAS P/ VENCER"),(S28))))</formula>
    </cfRule>
  </conditionalFormatting>
  <conditionalFormatting sqref="S28">
    <cfRule type="containsText" dxfId="37" priority="3" operator="containsText" text="5 - 30 DIAS P/ VENCER">
      <formula>NOT(ISERROR(SEARCH(("5 - 30 DIAS P/ VENCER"),(S28))))</formula>
    </cfRule>
  </conditionalFormatting>
  <conditionalFormatting sqref="S28">
    <cfRule type="containsText" dxfId="36" priority="2" operator="containsText" text="6 - VENCIDO NO MÊS">
      <formula>NOT(ISERROR(SEARCH(("6 - VENCIDO NO MÊS"),(S28))))</formula>
    </cfRule>
  </conditionalFormatting>
  <conditionalFormatting sqref="S28">
    <cfRule type="containsText" dxfId="35" priority="1" operator="containsText" text="7 - VENCIDO + DE 30 DIAS">
      <formula>NOT(ISERROR(SEARCH(("7 - VENCIDO + DE 30 DIAS"),(S28))))</formula>
    </cfRule>
  </conditionalFormatting>
  <dataValidations count="3">
    <dataValidation type="list" sqref="S8 S10">
      <formula1>$T$5:$T$6</formula1>
    </dataValidation>
    <dataValidation type="list" showErrorMessage="1" sqref="G7 G11 G17:G28">
      <formula1>"1º,2º,3º,4º,5º,6º,7º"</formula1>
    </dataValidation>
    <dataValidation type="list" sqref="S7 S17:S18 S23 S28">
      <formula1>$T$7:$T$8</formula1>
    </dataValidation>
  </dataValidations>
  <pageMargins left="0.11811023622047245" right="0.11811023622047245" top="0.35433070866141736" bottom="0.19685039370078741" header="0.11811023622047245" footer="0.31496062992125984"/>
  <pageSetup paperSize="9" scale="47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12"/>
  <sheetViews>
    <sheetView topLeftCell="A7" zoomScale="84" zoomScaleNormal="84" workbookViewId="0">
      <selection activeCell="H9" sqref="H9"/>
    </sheetView>
  </sheetViews>
  <sheetFormatPr defaultRowHeight="14.25" x14ac:dyDescent="0.2"/>
  <cols>
    <col min="1" max="1" width="17.85546875" style="1" customWidth="1"/>
    <col min="2" max="2" width="20.28515625" style="1" customWidth="1"/>
    <col min="3" max="3" width="16.28515625" style="1" customWidth="1"/>
    <col min="4" max="4" width="13.7109375" style="1" customWidth="1"/>
    <col min="5" max="5" width="15.140625" style="1" customWidth="1"/>
    <col min="6" max="6" width="9.140625" style="1"/>
    <col min="7" max="7" width="9.28515625" style="1" bestFit="1" customWidth="1"/>
    <col min="8" max="8" width="16.42578125" style="1" customWidth="1"/>
    <col min="9" max="9" width="16.140625" style="1" customWidth="1"/>
    <col min="10" max="10" width="19.5703125" style="1" customWidth="1"/>
    <col min="11" max="11" width="10.28515625" style="1" bestFit="1" customWidth="1"/>
    <col min="12" max="12" width="0.42578125" style="1" hidden="1" customWidth="1"/>
    <col min="13" max="13" width="9.140625" style="1" hidden="1" customWidth="1"/>
    <col min="14" max="14" width="10.5703125" style="1" hidden="1" customWidth="1"/>
    <col min="15" max="15" width="17.140625" style="1" bestFit="1" customWidth="1"/>
    <col min="16" max="16" width="17" style="1" customWidth="1"/>
    <col min="17" max="17" width="14" style="1" customWidth="1"/>
    <col min="18" max="18" width="12" style="1" bestFit="1" customWidth="1"/>
    <col min="19" max="19" width="0.140625" style="1" customWidth="1"/>
    <col min="20" max="16384" width="9.140625" style="1"/>
  </cols>
  <sheetData>
    <row r="1" spans="1:43" ht="8.25" customHeight="1" x14ac:dyDescent="0.2">
      <c r="A1" s="48"/>
      <c r="B1" s="292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4"/>
    </row>
    <row r="2" spans="1:43" x14ac:dyDescent="0.2">
      <c r="A2" s="48"/>
      <c r="B2" s="295" t="s">
        <v>101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7"/>
    </row>
    <row r="3" spans="1:43" ht="23.25" customHeight="1" x14ac:dyDescent="0.2">
      <c r="A3" s="48"/>
      <c r="B3" s="295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7"/>
    </row>
    <row r="4" spans="1:43" ht="9" customHeight="1" x14ac:dyDescent="0.2">
      <c r="A4" s="48"/>
      <c r="B4" s="298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7"/>
    </row>
    <row r="5" spans="1:43" ht="27" customHeight="1" x14ac:dyDescent="0.2">
      <c r="A5" s="63"/>
      <c r="B5" s="255" t="s">
        <v>179</v>
      </c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</row>
    <row r="6" spans="1:43" ht="39" customHeight="1" x14ac:dyDescent="0.2">
      <c r="A6" s="257" t="s">
        <v>0</v>
      </c>
      <c r="B6" s="304"/>
      <c r="C6" s="289" t="s">
        <v>50</v>
      </c>
      <c r="D6" s="290"/>
      <c r="E6" s="290"/>
      <c r="F6" s="290"/>
      <c r="G6" s="290"/>
      <c r="H6" s="290"/>
      <c r="I6" s="290"/>
      <c r="J6" s="290"/>
      <c r="K6" s="291"/>
      <c r="L6" s="69"/>
      <c r="M6" s="64"/>
      <c r="N6" s="64"/>
      <c r="O6" s="273" t="s">
        <v>1</v>
      </c>
      <c r="P6" s="274"/>
      <c r="Q6" s="271">
        <v>43738</v>
      </c>
      <c r="R6" s="272"/>
      <c r="S6" s="63"/>
    </row>
    <row r="7" spans="1:43" x14ac:dyDescent="0.2">
      <c r="A7" s="261" t="s">
        <v>45</v>
      </c>
      <c r="B7" s="310" t="s">
        <v>3</v>
      </c>
      <c r="C7" s="311" t="s">
        <v>23</v>
      </c>
      <c r="D7" s="311" t="s">
        <v>4</v>
      </c>
      <c r="E7" s="311" t="s">
        <v>5</v>
      </c>
      <c r="F7" s="311" t="s">
        <v>6</v>
      </c>
      <c r="G7" s="303"/>
      <c r="H7" s="302" t="s">
        <v>7</v>
      </c>
      <c r="I7" s="303"/>
      <c r="J7" s="303"/>
      <c r="K7" s="303"/>
      <c r="L7" s="305" t="s">
        <v>8</v>
      </c>
      <c r="M7" s="274"/>
      <c r="N7" s="70" t="s">
        <v>9</v>
      </c>
      <c r="O7" s="306" t="s">
        <v>10</v>
      </c>
      <c r="P7" s="301" t="s">
        <v>11</v>
      </c>
      <c r="Q7" s="299" t="s">
        <v>12</v>
      </c>
      <c r="R7" s="301" t="s">
        <v>13</v>
      </c>
      <c r="S7" s="63"/>
    </row>
    <row r="8" spans="1:43" ht="77.25" customHeight="1" x14ac:dyDescent="0.2">
      <c r="A8" s="261"/>
      <c r="B8" s="274"/>
      <c r="C8" s="274"/>
      <c r="D8" s="274"/>
      <c r="E8" s="274"/>
      <c r="F8" s="312"/>
      <c r="G8" s="312"/>
      <c r="H8" s="71" t="s">
        <v>15</v>
      </c>
      <c r="I8" s="71" t="s">
        <v>16</v>
      </c>
      <c r="J8" s="71" t="s">
        <v>17</v>
      </c>
      <c r="K8" s="71" t="s">
        <v>18</v>
      </c>
      <c r="L8" s="72" t="s">
        <v>19</v>
      </c>
      <c r="M8" s="72" t="s">
        <v>20</v>
      </c>
      <c r="N8" s="73" t="s">
        <v>21</v>
      </c>
      <c r="O8" s="274"/>
      <c r="P8" s="274"/>
      <c r="Q8" s="300"/>
      <c r="R8" s="274"/>
      <c r="S8" s="63"/>
    </row>
    <row r="9" spans="1:43" s="30" customFormat="1" ht="95.25" customHeight="1" x14ac:dyDescent="0.2">
      <c r="A9" s="307" t="s">
        <v>91</v>
      </c>
      <c r="B9" s="283" t="s">
        <v>92</v>
      </c>
      <c r="C9" s="283" t="s">
        <v>93</v>
      </c>
      <c r="D9" s="283" t="s">
        <v>136</v>
      </c>
      <c r="E9" s="283" t="s">
        <v>246</v>
      </c>
      <c r="F9" s="281"/>
      <c r="G9" s="282"/>
      <c r="H9" s="57">
        <v>42871</v>
      </c>
      <c r="I9" s="6">
        <v>42894</v>
      </c>
      <c r="J9" s="62" t="s">
        <v>247</v>
      </c>
      <c r="K9" s="5">
        <v>43465</v>
      </c>
      <c r="L9" s="14"/>
      <c r="M9" s="14"/>
      <c r="N9" s="14"/>
      <c r="O9" s="12">
        <v>3175214.02</v>
      </c>
      <c r="P9" s="14"/>
      <c r="Q9" s="283" t="s">
        <v>39</v>
      </c>
      <c r="R9" s="286" t="s">
        <v>57</v>
      </c>
      <c r="S9" s="74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</row>
    <row r="10" spans="1:43" ht="76.5" x14ac:dyDescent="0.2">
      <c r="A10" s="308"/>
      <c r="B10" s="284"/>
      <c r="C10" s="284"/>
      <c r="D10" s="284"/>
      <c r="E10" s="284"/>
      <c r="F10" s="226" t="s">
        <v>25</v>
      </c>
      <c r="G10" s="226"/>
      <c r="H10" s="4">
        <v>42990</v>
      </c>
      <c r="I10" s="4">
        <v>43182</v>
      </c>
      <c r="J10" s="62" t="s">
        <v>248</v>
      </c>
      <c r="K10" s="6">
        <v>43465</v>
      </c>
      <c r="L10" s="4"/>
      <c r="M10" s="60"/>
      <c r="N10" s="60"/>
      <c r="O10" s="12">
        <v>3175214.02</v>
      </c>
      <c r="P10" s="4" t="s">
        <v>251</v>
      </c>
      <c r="Q10" s="284"/>
      <c r="R10" s="287"/>
      <c r="S10" s="63"/>
    </row>
    <row r="11" spans="1:43" ht="38.25" x14ac:dyDescent="0.2">
      <c r="A11" s="308"/>
      <c r="B11" s="284"/>
      <c r="C11" s="284"/>
      <c r="D11" s="284"/>
      <c r="E11" s="284"/>
      <c r="F11" s="226" t="s">
        <v>27</v>
      </c>
      <c r="G11" s="226"/>
      <c r="H11" s="4">
        <v>43451</v>
      </c>
      <c r="I11" s="4">
        <v>43455</v>
      </c>
      <c r="J11" s="62" t="s">
        <v>249</v>
      </c>
      <c r="K11" s="6">
        <v>43555</v>
      </c>
      <c r="L11" s="4">
        <v>42855</v>
      </c>
      <c r="M11" s="60"/>
      <c r="N11" s="60"/>
      <c r="O11" s="44">
        <v>325810.18</v>
      </c>
      <c r="P11" s="4" t="s">
        <v>252</v>
      </c>
      <c r="Q11" s="284"/>
      <c r="R11" s="287"/>
      <c r="S11" s="63"/>
    </row>
    <row r="12" spans="1:43" ht="51.75" customHeight="1" x14ac:dyDescent="0.2">
      <c r="A12" s="309"/>
      <c r="B12" s="285"/>
      <c r="C12" s="285"/>
      <c r="D12" s="285"/>
      <c r="E12" s="285"/>
      <c r="F12" s="226" t="s">
        <v>26</v>
      </c>
      <c r="G12" s="226"/>
      <c r="H12" s="4">
        <v>43539</v>
      </c>
      <c r="I12" s="4">
        <v>43560</v>
      </c>
      <c r="J12" s="62" t="s">
        <v>250</v>
      </c>
      <c r="K12" s="6">
        <v>43738</v>
      </c>
      <c r="L12" s="4">
        <v>42855</v>
      </c>
      <c r="M12" s="60"/>
      <c r="N12" s="60"/>
      <c r="O12" s="44">
        <v>388377.11</v>
      </c>
      <c r="P12" s="4" t="s">
        <v>253</v>
      </c>
      <c r="Q12" s="285"/>
      <c r="R12" s="288"/>
      <c r="S12" s="63"/>
    </row>
  </sheetData>
  <mergeCells count="32">
    <mergeCell ref="L7:M7"/>
    <mergeCell ref="O7:O8"/>
    <mergeCell ref="P7:P8"/>
    <mergeCell ref="A9:A12"/>
    <mergeCell ref="B9:B12"/>
    <mergeCell ref="C9:C12"/>
    <mergeCell ref="D9:D12"/>
    <mergeCell ref="E9:E12"/>
    <mergeCell ref="F12:G12"/>
    <mergeCell ref="F10:G10"/>
    <mergeCell ref="F11:G11"/>
    <mergeCell ref="B7:B8"/>
    <mergeCell ref="C7:C8"/>
    <mergeCell ref="D7:D8"/>
    <mergeCell ref="E7:E8"/>
    <mergeCell ref="F7:G8"/>
    <mergeCell ref="F9:G9"/>
    <mergeCell ref="Q9:Q12"/>
    <mergeCell ref="R9:R12"/>
    <mergeCell ref="C6:K6"/>
    <mergeCell ref="B1:S1"/>
    <mergeCell ref="B2:S2"/>
    <mergeCell ref="B3:S3"/>
    <mergeCell ref="B4:S4"/>
    <mergeCell ref="B5:S5"/>
    <mergeCell ref="Q7:Q8"/>
    <mergeCell ref="R7:R8"/>
    <mergeCell ref="H7:K7"/>
    <mergeCell ref="A6:B6"/>
    <mergeCell ref="A7:A8"/>
    <mergeCell ref="O6:P6"/>
    <mergeCell ref="Q6:R6"/>
  </mergeCells>
  <dataValidations count="1">
    <dataValidation type="list" showErrorMessage="1" sqref="F10:F12">
      <formula1>"1º,2º,3º,4º,5º,6º,7º"</formula1>
    </dataValidation>
  </dataValidations>
  <pageMargins left="0.51181102362204722" right="0.51181102362204722" top="0.78740157480314965" bottom="0.78740157480314965" header="0.31496062992125984" footer="0.31496062992125984"/>
  <pageSetup paperSize="9" scale="55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view="pageBreakPreview" topLeftCell="C10" zoomScale="70" zoomScaleNormal="70" zoomScaleSheetLayoutView="70" workbookViewId="0">
      <selection activeCell="H10" sqref="H10"/>
    </sheetView>
  </sheetViews>
  <sheetFormatPr defaultColWidth="9.140625" defaultRowHeight="12.75" x14ac:dyDescent="0.2"/>
  <cols>
    <col min="1" max="1" width="25.7109375" style="9" customWidth="1"/>
    <col min="2" max="2" width="21.5703125" style="9" customWidth="1"/>
    <col min="3" max="3" width="46.85546875" style="9" customWidth="1"/>
    <col min="4" max="4" width="14.7109375" style="9" customWidth="1"/>
    <col min="5" max="5" width="13.85546875" style="9" customWidth="1"/>
    <col min="6" max="6" width="9.140625" style="9"/>
    <col min="7" max="7" width="9.28515625" style="9" bestFit="1" customWidth="1"/>
    <col min="8" max="8" width="20.140625" style="9" customWidth="1"/>
    <col min="9" max="9" width="19.42578125" style="9" customWidth="1"/>
    <col min="10" max="10" width="22.140625" style="9" customWidth="1"/>
    <col min="11" max="11" width="14.28515625" style="9" customWidth="1"/>
    <col min="12" max="12" width="3.42578125" style="9" hidden="1" customWidth="1"/>
    <col min="13" max="13" width="13.140625" style="9" hidden="1" customWidth="1"/>
    <col min="14" max="14" width="15.140625" style="9" hidden="1" customWidth="1"/>
    <col min="15" max="15" width="25.42578125" style="55" customWidth="1"/>
    <col min="16" max="16" width="18.28515625" style="9" customWidth="1"/>
    <col min="17" max="17" width="24.7109375" style="9" bestFit="1" customWidth="1"/>
    <col min="18" max="18" width="18.140625" style="9" customWidth="1"/>
    <col min="19" max="19" width="0.28515625" style="9" customWidth="1"/>
    <col min="20" max="16384" width="9.140625" style="9"/>
  </cols>
  <sheetData>
    <row r="1" spans="1:19" ht="9" customHeight="1" x14ac:dyDescent="0.2">
      <c r="A1" s="48"/>
      <c r="B1" s="292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4"/>
    </row>
    <row r="2" spans="1:19" x14ac:dyDescent="0.2">
      <c r="A2" s="48"/>
      <c r="B2" s="295" t="s">
        <v>101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7"/>
    </row>
    <row r="3" spans="1:19" x14ac:dyDescent="0.2">
      <c r="A3" s="48"/>
      <c r="B3" s="295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7"/>
    </row>
    <row r="4" spans="1:19" ht="8.25" customHeight="1" x14ac:dyDescent="0.2">
      <c r="A4" s="48"/>
      <c r="B4" s="298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7"/>
    </row>
    <row r="5" spans="1:19" ht="30" customHeight="1" x14ac:dyDescent="0.2">
      <c r="B5" s="255" t="s">
        <v>198</v>
      </c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</row>
    <row r="6" spans="1:19" x14ac:dyDescent="0.2">
      <c r="A6" s="257" t="s">
        <v>0</v>
      </c>
      <c r="B6" s="257"/>
      <c r="C6" s="49" t="s">
        <v>50</v>
      </c>
      <c r="D6" s="47"/>
      <c r="E6" s="47"/>
      <c r="F6" s="47"/>
      <c r="G6" s="47"/>
      <c r="H6" s="47"/>
      <c r="I6" s="47"/>
      <c r="J6" s="50"/>
      <c r="K6" s="50"/>
      <c r="L6" s="47"/>
      <c r="M6" s="47"/>
      <c r="N6" s="47"/>
      <c r="O6" s="273" t="s">
        <v>275</v>
      </c>
      <c r="P6" s="274"/>
      <c r="Q6" s="271">
        <v>43738</v>
      </c>
      <c r="R6" s="272"/>
    </row>
    <row r="7" spans="1:19" ht="15.75" customHeight="1" x14ac:dyDescent="0.2">
      <c r="A7" s="326" t="s">
        <v>45</v>
      </c>
      <c r="B7" s="267" t="s">
        <v>44</v>
      </c>
      <c r="C7" s="242" t="s">
        <v>23</v>
      </c>
      <c r="D7" s="242" t="s">
        <v>4</v>
      </c>
      <c r="E7" s="242" t="s">
        <v>5</v>
      </c>
      <c r="F7" s="263" t="s">
        <v>6</v>
      </c>
      <c r="G7" s="264"/>
      <c r="H7" s="275" t="s">
        <v>7</v>
      </c>
      <c r="I7" s="276"/>
      <c r="J7" s="276"/>
      <c r="K7" s="277"/>
      <c r="L7" s="278" t="s">
        <v>8</v>
      </c>
      <c r="M7" s="277"/>
      <c r="N7" s="51" t="s">
        <v>9</v>
      </c>
      <c r="O7" s="329" t="s">
        <v>10</v>
      </c>
      <c r="P7" s="260" t="s">
        <v>11</v>
      </c>
      <c r="Q7" s="331" t="s">
        <v>12</v>
      </c>
      <c r="R7" s="328" t="s">
        <v>13</v>
      </c>
    </row>
    <row r="8" spans="1:19" ht="46.5" customHeight="1" x14ac:dyDescent="0.2">
      <c r="A8" s="327"/>
      <c r="B8" s="266"/>
      <c r="C8" s="243"/>
      <c r="D8" s="243"/>
      <c r="E8" s="325"/>
      <c r="F8" s="265"/>
      <c r="G8" s="266"/>
      <c r="H8" s="52" t="s">
        <v>15</v>
      </c>
      <c r="I8" s="52" t="s">
        <v>16</v>
      </c>
      <c r="J8" s="52" t="s">
        <v>17</v>
      </c>
      <c r="K8" s="52" t="s">
        <v>18</v>
      </c>
      <c r="L8" s="53" t="s">
        <v>19</v>
      </c>
      <c r="M8" s="53" t="s">
        <v>20</v>
      </c>
      <c r="N8" s="54" t="s">
        <v>21</v>
      </c>
      <c r="O8" s="330"/>
      <c r="P8" s="243"/>
      <c r="Q8" s="332"/>
      <c r="R8" s="312"/>
    </row>
    <row r="9" spans="1:19" ht="104.25" customHeight="1" x14ac:dyDescent="0.2">
      <c r="A9" s="42" t="s">
        <v>58</v>
      </c>
      <c r="B9" s="22" t="s">
        <v>65</v>
      </c>
      <c r="C9" s="160" t="s">
        <v>67</v>
      </c>
      <c r="D9" s="21" t="s">
        <v>66</v>
      </c>
      <c r="E9" s="13" t="s">
        <v>59</v>
      </c>
      <c r="F9" s="323" t="s">
        <v>49</v>
      </c>
      <c r="G9" s="324"/>
      <c r="H9" s="5">
        <v>42277</v>
      </c>
      <c r="I9" s="5">
        <v>42336</v>
      </c>
      <c r="J9" s="4" t="s">
        <v>258</v>
      </c>
      <c r="K9" s="4" t="s">
        <v>75</v>
      </c>
      <c r="L9" s="21"/>
      <c r="M9" s="21"/>
      <c r="N9" s="21"/>
      <c r="O9" s="7">
        <v>810000</v>
      </c>
      <c r="P9" s="21"/>
      <c r="Q9" s="21" t="s">
        <v>99</v>
      </c>
      <c r="R9" s="43" t="s">
        <v>57</v>
      </c>
    </row>
    <row r="10" spans="1:19" ht="48.75" customHeight="1" x14ac:dyDescent="0.2">
      <c r="A10" s="215" t="s">
        <v>117</v>
      </c>
      <c r="B10" s="215" t="s">
        <v>116</v>
      </c>
      <c r="C10" s="321" t="s">
        <v>254</v>
      </c>
      <c r="D10" s="245" t="s">
        <v>118</v>
      </c>
      <c r="E10" s="111" t="s">
        <v>119</v>
      </c>
      <c r="F10" s="317"/>
      <c r="G10" s="318"/>
      <c r="H10" s="5">
        <v>43160</v>
      </c>
      <c r="I10" s="5">
        <v>43193</v>
      </c>
      <c r="J10" s="4" t="s">
        <v>259</v>
      </c>
      <c r="K10" s="4">
        <v>43524</v>
      </c>
      <c r="L10" s="46"/>
      <c r="M10" s="46"/>
      <c r="N10" s="46"/>
      <c r="O10" s="7">
        <v>2306250.84</v>
      </c>
      <c r="P10" s="46"/>
      <c r="Q10" s="46" t="s">
        <v>175</v>
      </c>
      <c r="R10" s="232" t="s">
        <v>57</v>
      </c>
    </row>
    <row r="11" spans="1:19" s="11" customFormat="1" ht="45.75" customHeight="1" x14ac:dyDescent="0.2">
      <c r="A11" s="216"/>
      <c r="B11" s="216"/>
      <c r="C11" s="334"/>
      <c r="D11" s="279"/>
      <c r="E11" s="65"/>
      <c r="F11" s="226" t="s">
        <v>25</v>
      </c>
      <c r="G11" s="226"/>
      <c r="H11" s="5">
        <v>43524</v>
      </c>
      <c r="I11" s="5">
        <v>43532</v>
      </c>
      <c r="J11" s="4" t="s">
        <v>277</v>
      </c>
      <c r="K11" s="4">
        <v>43889</v>
      </c>
      <c r="L11" s="46"/>
      <c r="M11" s="46"/>
      <c r="N11" s="46"/>
      <c r="O11" s="7">
        <v>2306250.84</v>
      </c>
      <c r="P11" s="46"/>
      <c r="Q11" s="46" t="s">
        <v>175</v>
      </c>
      <c r="R11" s="333"/>
    </row>
    <row r="12" spans="1:19" s="11" customFormat="1" ht="192" customHeight="1" x14ac:dyDescent="0.2">
      <c r="A12" s="46" t="s">
        <v>168</v>
      </c>
      <c r="B12" s="45" t="s">
        <v>169</v>
      </c>
      <c r="C12" s="160" t="s">
        <v>255</v>
      </c>
      <c r="D12" s="144" t="s">
        <v>170</v>
      </c>
      <c r="E12" s="13" t="s">
        <v>171</v>
      </c>
      <c r="F12" s="317"/>
      <c r="G12" s="318"/>
      <c r="H12" s="5">
        <v>43434</v>
      </c>
      <c r="I12" s="5">
        <v>43441</v>
      </c>
      <c r="J12" s="108" t="s">
        <v>260</v>
      </c>
      <c r="K12" s="4">
        <v>44125</v>
      </c>
      <c r="L12" s="46"/>
      <c r="M12" s="46"/>
      <c r="N12" s="46"/>
      <c r="O12" s="56">
        <v>84360082.849999994</v>
      </c>
      <c r="P12" s="46"/>
      <c r="Q12" s="46" t="s">
        <v>175</v>
      </c>
      <c r="R12" s="43" t="s">
        <v>57</v>
      </c>
    </row>
    <row r="13" spans="1:19" s="11" customFormat="1" ht="54.75" customHeight="1" x14ac:dyDescent="0.2">
      <c r="A13" s="247" t="s">
        <v>172</v>
      </c>
      <c r="B13" s="245" t="s">
        <v>276</v>
      </c>
      <c r="C13" s="321" t="s">
        <v>256</v>
      </c>
      <c r="D13" s="245" t="s">
        <v>173</v>
      </c>
      <c r="E13" s="247" t="s">
        <v>163</v>
      </c>
      <c r="F13" s="317"/>
      <c r="G13" s="318"/>
      <c r="H13" s="5">
        <v>43384</v>
      </c>
      <c r="I13" s="5">
        <v>43384</v>
      </c>
      <c r="J13" s="4" t="s">
        <v>261</v>
      </c>
      <c r="K13" s="4">
        <v>43503</v>
      </c>
      <c r="L13" s="21"/>
      <c r="M13" s="21"/>
      <c r="N13" s="21"/>
      <c r="O13" s="56">
        <v>3085702.14</v>
      </c>
      <c r="P13" s="21"/>
      <c r="Q13" s="46" t="s">
        <v>175</v>
      </c>
      <c r="R13" s="232" t="s">
        <v>57</v>
      </c>
    </row>
    <row r="14" spans="1:19" s="11" customFormat="1" ht="54.75" customHeight="1" x14ac:dyDescent="0.2">
      <c r="A14" s="319"/>
      <c r="B14" s="320"/>
      <c r="C14" s="322"/>
      <c r="D14" s="320"/>
      <c r="E14" s="319"/>
      <c r="F14" s="315" t="s">
        <v>25</v>
      </c>
      <c r="G14" s="316"/>
      <c r="H14" s="5">
        <v>43503</v>
      </c>
      <c r="I14" s="5">
        <v>43512</v>
      </c>
      <c r="J14" s="4" t="s">
        <v>257</v>
      </c>
      <c r="K14" s="4" t="s">
        <v>174</v>
      </c>
      <c r="L14" s="21"/>
      <c r="M14" s="21"/>
      <c r="N14" s="21"/>
      <c r="O14" s="56">
        <v>3085702.14</v>
      </c>
      <c r="P14" s="21"/>
      <c r="Q14" s="46" t="s">
        <v>175</v>
      </c>
      <c r="R14" s="233"/>
    </row>
    <row r="15" spans="1:19" s="11" customFormat="1" ht="54.75" customHeight="1" x14ac:dyDescent="0.2">
      <c r="A15" s="319"/>
      <c r="B15" s="320"/>
      <c r="C15" s="322"/>
      <c r="D15" s="320"/>
      <c r="E15" s="319"/>
      <c r="F15" s="313" t="s">
        <v>27</v>
      </c>
      <c r="G15" s="314"/>
      <c r="H15" s="5">
        <v>43503</v>
      </c>
      <c r="I15" s="5">
        <v>43621</v>
      </c>
      <c r="J15" s="4" t="s">
        <v>257</v>
      </c>
      <c r="K15" s="4" t="s">
        <v>174</v>
      </c>
      <c r="L15" s="169"/>
      <c r="M15" s="169"/>
      <c r="N15" s="169"/>
      <c r="O15" s="198">
        <v>3497561.12</v>
      </c>
      <c r="P15" s="169" t="s">
        <v>272</v>
      </c>
      <c r="Q15" s="169" t="s">
        <v>175</v>
      </c>
      <c r="R15" s="233"/>
    </row>
    <row r="16" spans="1:19" s="11" customFormat="1" ht="54.75" customHeight="1" x14ac:dyDescent="0.2">
      <c r="A16" s="319"/>
      <c r="B16" s="320"/>
      <c r="C16" s="322"/>
      <c r="D16" s="320"/>
      <c r="E16" s="319"/>
      <c r="F16" s="315" t="s">
        <v>26</v>
      </c>
      <c r="G16" s="316"/>
      <c r="H16" s="5">
        <v>43617</v>
      </c>
      <c r="I16" s="5">
        <v>43616</v>
      </c>
      <c r="J16" s="4" t="s">
        <v>304</v>
      </c>
      <c r="K16" s="4">
        <v>43738</v>
      </c>
      <c r="L16" s="189"/>
      <c r="M16" s="189"/>
      <c r="N16" s="189"/>
      <c r="O16" s="199">
        <v>3497561.12</v>
      </c>
      <c r="P16" s="189" t="s">
        <v>293</v>
      </c>
      <c r="Q16" s="189" t="s">
        <v>175</v>
      </c>
      <c r="R16" s="233"/>
    </row>
    <row r="17" spans="1:18" s="11" customFormat="1" ht="54.75" customHeight="1" x14ac:dyDescent="0.2">
      <c r="A17" s="319"/>
      <c r="B17" s="320"/>
      <c r="C17" s="322"/>
      <c r="D17" s="320"/>
      <c r="E17" s="319"/>
      <c r="F17" s="315" t="s">
        <v>49</v>
      </c>
      <c r="G17" s="316"/>
      <c r="H17" s="5">
        <v>43676</v>
      </c>
      <c r="I17" s="5">
        <v>43722</v>
      </c>
      <c r="J17" s="4" t="s">
        <v>324</v>
      </c>
      <c r="K17" s="4">
        <v>43859</v>
      </c>
      <c r="L17" s="169"/>
      <c r="M17" s="169"/>
      <c r="N17" s="169"/>
      <c r="O17" s="199">
        <v>3497561.12</v>
      </c>
      <c r="P17" s="169" t="s">
        <v>293</v>
      </c>
      <c r="Q17" s="169" t="s">
        <v>175</v>
      </c>
      <c r="R17" s="233"/>
    </row>
  </sheetData>
  <mergeCells count="40">
    <mergeCell ref="R10:R11"/>
    <mergeCell ref="F11:G11"/>
    <mergeCell ref="A10:A11"/>
    <mergeCell ref="B10:B11"/>
    <mergeCell ref="C10:C11"/>
    <mergeCell ref="D10:D11"/>
    <mergeCell ref="F10:G10"/>
    <mergeCell ref="Q7:Q8"/>
    <mergeCell ref="B1:S1"/>
    <mergeCell ref="B2:S2"/>
    <mergeCell ref="B3:S3"/>
    <mergeCell ref="B4:S4"/>
    <mergeCell ref="B5:S5"/>
    <mergeCell ref="F9:G9"/>
    <mergeCell ref="F12:G12"/>
    <mergeCell ref="O6:P6"/>
    <mergeCell ref="Q6:R6"/>
    <mergeCell ref="B7:B8"/>
    <mergeCell ref="C7:C8"/>
    <mergeCell ref="D7:D8"/>
    <mergeCell ref="E7:E8"/>
    <mergeCell ref="F7:G8"/>
    <mergeCell ref="H7:K7"/>
    <mergeCell ref="A6:B6"/>
    <mergeCell ref="A7:A8"/>
    <mergeCell ref="L7:M7"/>
    <mergeCell ref="R7:R8"/>
    <mergeCell ref="O7:O8"/>
    <mergeCell ref="P7:P8"/>
    <mergeCell ref="E13:E17"/>
    <mergeCell ref="D13:D17"/>
    <mergeCell ref="C13:C17"/>
    <mergeCell ref="B13:B17"/>
    <mergeCell ref="A13:A17"/>
    <mergeCell ref="F15:G15"/>
    <mergeCell ref="F14:G14"/>
    <mergeCell ref="R13:R17"/>
    <mergeCell ref="F13:G13"/>
    <mergeCell ref="F17:G17"/>
    <mergeCell ref="F16:G16"/>
  </mergeCells>
  <conditionalFormatting sqref="R9:R13">
    <cfRule type="containsText" dxfId="34" priority="267" operator="containsText" text="1 - VIGENTE">
      <formula>NOT(ISERROR(SEARCH(("1 - VIGENTE"),(R9))))</formula>
    </cfRule>
  </conditionalFormatting>
  <conditionalFormatting sqref="R9:R13">
    <cfRule type="containsText" dxfId="33" priority="275" operator="containsText" text="2 - 120 DIAS P/ VENCER">
      <formula>NOT(ISERROR(SEARCH(("2 - 120 DIAS P/ VENCER"),(R9))))</formula>
    </cfRule>
  </conditionalFormatting>
  <conditionalFormatting sqref="R9:R13">
    <cfRule type="containsText" dxfId="32" priority="276" operator="containsText" text="3 - 90 DIAS P/ VENCER">
      <formula>NOT(ISERROR(SEARCH(("3 - 90 DIAS P/ VENCER"),(R9))))</formula>
    </cfRule>
  </conditionalFormatting>
  <conditionalFormatting sqref="R9:R13">
    <cfRule type="containsText" dxfId="31" priority="277" operator="containsText" text="4 - 60 DIAS P/ VENCER">
      <formula>NOT(ISERROR(SEARCH(("4 - 60 DIAS P/ VENCER"),(R9))))</formula>
    </cfRule>
  </conditionalFormatting>
  <conditionalFormatting sqref="R9:R13">
    <cfRule type="containsText" dxfId="30" priority="278" operator="containsText" text="5 - 30 DIAS P/ VENCER">
      <formula>NOT(ISERROR(SEARCH(("5 - 30 DIAS P/ VENCER"),(R9))))</formula>
    </cfRule>
  </conditionalFormatting>
  <conditionalFormatting sqref="R9:R13">
    <cfRule type="containsText" dxfId="29" priority="279" operator="containsText" text="6 - VENCIDO NO MÊS">
      <formula>NOT(ISERROR(SEARCH(("6 - VENCIDO NO MÊS"),(R9))))</formula>
    </cfRule>
  </conditionalFormatting>
  <conditionalFormatting sqref="R9:R13">
    <cfRule type="containsText" dxfId="28" priority="280" operator="containsText" text="7 - VENCIDO + DE 30 DIAS">
      <formula>NOT(ISERROR(SEARCH(("7 - VENCIDO + DE 30 DIAS"),(R9))))</formula>
    </cfRule>
  </conditionalFormatting>
  <conditionalFormatting sqref="R9">
    <cfRule type="containsText" dxfId="27" priority="28" operator="containsText" text="1 - VIGENTE">
      <formula>NOT(ISERROR(SEARCH(("1 - VIGENTE"),(R9))))</formula>
    </cfRule>
  </conditionalFormatting>
  <conditionalFormatting sqref="R9">
    <cfRule type="containsText" dxfId="26" priority="27" operator="containsText" text="2 - 120 DIAS P/ VENCER">
      <formula>NOT(ISERROR(SEARCH(("2 - 120 DIAS P/ VENCER"),(R9))))</formula>
    </cfRule>
  </conditionalFormatting>
  <conditionalFormatting sqref="R9">
    <cfRule type="containsText" dxfId="25" priority="26" operator="containsText" text="3 - 90 DIAS P/ VENCER">
      <formula>NOT(ISERROR(SEARCH(("3 - 90 DIAS P/ VENCER"),(R9))))</formula>
    </cfRule>
  </conditionalFormatting>
  <conditionalFormatting sqref="R9">
    <cfRule type="containsText" dxfId="24" priority="25" operator="containsText" text="4 - 60 DIAS P/ VENCER">
      <formula>NOT(ISERROR(SEARCH(("4 - 60 DIAS P/ VENCER"),(R9))))</formula>
    </cfRule>
  </conditionalFormatting>
  <conditionalFormatting sqref="R9">
    <cfRule type="containsText" dxfId="23" priority="24" operator="containsText" text="5 - 30 DIAS P/ VENCER">
      <formula>NOT(ISERROR(SEARCH(("5 - 30 DIAS P/ VENCER"),(R9))))</formula>
    </cfRule>
  </conditionalFormatting>
  <conditionalFormatting sqref="R9">
    <cfRule type="containsText" dxfId="22" priority="23" operator="containsText" text="6 - VENCIDO NO MÊS">
      <formula>NOT(ISERROR(SEARCH(("6 - VENCIDO NO MÊS"),(R9))))</formula>
    </cfRule>
  </conditionalFormatting>
  <conditionalFormatting sqref="R9">
    <cfRule type="containsText" dxfId="21" priority="22" operator="containsText" text="7 - VENCIDO + DE 30 DIAS">
      <formula>NOT(ISERROR(SEARCH(("7 - VENCIDO + DE 30 DIAS"),(R9))))</formula>
    </cfRule>
  </conditionalFormatting>
  <conditionalFormatting sqref="R12">
    <cfRule type="containsText" dxfId="20" priority="21" operator="containsText" text="1 - VIGENTE">
      <formula>NOT(ISERROR(SEARCH(("1 - VIGENTE"),(R12))))</formula>
    </cfRule>
  </conditionalFormatting>
  <conditionalFormatting sqref="R12">
    <cfRule type="containsText" dxfId="19" priority="20" operator="containsText" text="2 - 120 DIAS P/ VENCER">
      <formula>NOT(ISERROR(SEARCH(("2 - 120 DIAS P/ VENCER"),(R12))))</formula>
    </cfRule>
  </conditionalFormatting>
  <conditionalFormatting sqref="R12">
    <cfRule type="containsText" dxfId="18" priority="19" operator="containsText" text="3 - 90 DIAS P/ VENCER">
      <formula>NOT(ISERROR(SEARCH(("3 - 90 DIAS P/ VENCER"),(R12))))</formula>
    </cfRule>
  </conditionalFormatting>
  <conditionalFormatting sqref="R12">
    <cfRule type="containsText" dxfId="17" priority="18" operator="containsText" text="4 - 60 DIAS P/ VENCER">
      <formula>NOT(ISERROR(SEARCH(("4 - 60 DIAS P/ VENCER"),(R12))))</formula>
    </cfRule>
  </conditionalFormatting>
  <conditionalFormatting sqref="R12">
    <cfRule type="containsText" dxfId="16" priority="17" operator="containsText" text="5 - 30 DIAS P/ VENCER">
      <formula>NOT(ISERROR(SEARCH(("5 - 30 DIAS P/ VENCER"),(R12))))</formula>
    </cfRule>
  </conditionalFormatting>
  <conditionalFormatting sqref="R12">
    <cfRule type="containsText" dxfId="15" priority="16" operator="containsText" text="6 - VENCIDO NO MÊS">
      <formula>NOT(ISERROR(SEARCH(("6 - VENCIDO NO MÊS"),(R12))))</formula>
    </cfRule>
  </conditionalFormatting>
  <conditionalFormatting sqref="R12">
    <cfRule type="containsText" dxfId="14" priority="15" operator="containsText" text="7 - VENCIDO + DE 30 DIAS">
      <formula>NOT(ISERROR(SEARCH(("7 - VENCIDO + DE 30 DIAS"),(R12))))</formula>
    </cfRule>
  </conditionalFormatting>
  <conditionalFormatting sqref="R10">
    <cfRule type="containsText" dxfId="13" priority="14" operator="containsText" text="1 - VIGENTE">
      <formula>NOT(ISERROR(SEARCH(("1 - VIGENTE"),(R10))))</formula>
    </cfRule>
  </conditionalFormatting>
  <conditionalFormatting sqref="R10">
    <cfRule type="containsText" dxfId="12" priority="13" operator="containsText" text="2 - 120 DIAS P/ VENCER">
      <formula>NOT(ISERROR(SEARCH(("2 - 120 DIAS P/ VENCER"),(R10))))</formula>
    </cfRule>
  </conditionalFormatting>
  <conditionalFormatting sqref="R10">
    <cfRule type="containsText" dxfId="11" priority="12" operator="containsText" text="3 - 90 DIAS P/ VENCER">
      <formula>NOT(ISERROR(SEARCH(("3 - 90 DIAS P/ VENCER"),(R10))))</formula>
    </cfRule>
  </conditionalFormatting>
  <conditionalFormatting sqref="R10">
    <cfRule type="containsText" dxfId="10" priority="11" operator="containsText" text="4 - 60 DIAS P/ VENCER">
      <formula>NOT(ISERROR(SEARCH(("4 - 60 DIAS P/ VENCER"),(R10))))</formula>
    </cfRule>
  </conditionalFormatting>
  <conditionalFormatting sqref="R10">
    <cfRule type="containsText" dxfId="9" priority="10" operator="containsText" text="5 - 30 DIAS P/ VENCER">
      <formula>NOT(ISERROR(SEARCH(("5 - 30 DIAS P/ VENCER"),(R10))))</formula>
    </cfRule>
  </conditionalFormatting>
  <conditionalFormatting sqref="R10">
    <cfRule type="containsText" dxfId="8" priority="9" operator="containsText" text="6 - VENCIDO NO MÊS">
      <formula>NOT(ISERROR(SEARCH(("6 - VENCIDO NO MÊS"),(R10))))</formula>
    </cfRule>
  </conditionalFormatting>
  <conditionalFormatting sqref="R10">
    <cfRule type="containsText" dxfId="7" priority="8" operator="containsText" text="7 - VENCIDO + DE 30 DIAS">
      <formula>NOT(ISERROR(SEARCH(("7 - VENCIDO + DE 30 DIAS"),(R10))))</formula>
    </cfRule>
  </conditionalFormatting>
  <conditionalFormatting sqref="R13">
    <cfRule type="containsText" dxfId="6" priority="7" operator="containsText" text="1 - VIGENTE">
      <formula>NOT(ISERROR(SEARCH(("1 - VIGENTE"),(R13))))</formula>
    </cfRule>
  </conditionalFormatting>
  <conditionalFormatting sqref="R13">
    <cfRule type="containsText" dxfId="5" priority="6" operator="containsText" text="2 - 120 DIAS P/ VENCER">
      <formula>NOT(ISERROR(SEARCH(("2 - 120 DIAS P/ VENCER"),(R13))))</formula>
    </cfRule>
  </conditionalFormatting>
  <conditionalFormatting sqref="R13">
    <cfRule type="containsText" dxfId="4" priority="5" operator="containsText" text="3 - 90 DIAS P/ VENCER">
      <formula>NOT(ISERROR(SEARCH(("3 - 90 DIAS P/ VENCER"),(R13))))</formula>
    </cfRule>
  </conditionalFormatting>
  <conditionalFormatting sqref="R13">
    <cfRule type="containsText" dxfId="3" priority="4" operator="containsText" text="4 - 60 DIAS P/ VENCER">
      <formula>NOT(ISERROR(SEARCH(("4 - 60 DIAS P/ VENCER"),(R13))))</formula>
    </cfRule>
  </conditionalFormatting>
  <conditionalFormatting sqref="R13">
    <cfRule type="containsText" dxfId="2" priority="3" operator="containsText" text="5 - 30 DIAS P/ VENCER">
      <formula>NOT(ISERROR(SEARCH(("5 - 30 DIAS P/ VENCER"),(R13))))</formula>
    </cfRule>
  </conditionalFormatting>
  <conditionalFormatting sqref="R13">
    <cfRule type="containsText" dxfId="1" priority="2" operator="containsText" text="6 - VENCIDO NO MÊS">
      <formula>NOT(ISERROR(SEARCH(("6 - VENCIDO NO MÊS"),(R13))))</formula>
    </cfRule>
  </conditionalFormatting>
  <conditionalFormatting sqref="R13">
    <cfRule type="containsText" dxfId="0" priority="1" operator="containsText" text="7 - VENCIDO + DE 30 DIAS">
      <formula>NOT(ISERROR(SEARCH(("7 - VENCIDO + DE 30 DIAS"),(R13))))</formula>
    </cfRule>
  </conditionalFormatting>
  <dataValidations count="2">
    <dataValidation type="list" sqref="R9:R10 R12:R13">
      <formula1>$S$7:$S$8</formula1>
    </dataValidation>
    <dataValidation type="list" showErrorMessage="1" sqref="F9:F17">
      <formula1>"1º,2º,3º,4º,5º,6º,7º"</formula1>
    </dataValidation>
  </dataValidations>
  <pageMargins left="0.25" right="0.25" top="0.75" bottom="0.75" header="0.3" footer="0.3"/>
  <pageSetup paperSize="9" scale="46" fitToHeight="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A86E8"/>
  </sheetPr>
  <dimension ref="A1:ZX18"/>
  <sheetViews>
    <sheetView view="pageBreakPreview" zoomScale="60" zoomScaleNormal="50" zoomScalePageLayoutView="106" workbookViewId="0">
      <pane ySplit="6" topLeftCell="A11" activePane="bottomLeft" state="frozen"/>
      <selection activeCell="F1" sqref="F1"/>
      <selection pane="bottomLeft" activeCell="J8" sqref="J8"/>
    </sheetView>
  </sheetViews>
  <sheetFormatPr defaultColWidth="15.140625" defaultRowHeight="15" customHeight="1" x14ac:dyDescent="0.2"/>
  <cols>
    <col min="1" max="1" width="23.7109375" style="9" customWidth="1"/>
    <col min="2" max="2" width="20.28515625" style="9" customWidth="1"/>
    <col min="3" max="3" width="19.140625" style="9" customWidth="1"/>
    <col min="4" max="4" width="25.42578125" style="9" customWidth="1"/>
    <col min="5" max="5" width="24.140625" style="9" customWidth="1"/>
    <col min="6" max="6" width="16.42578125" style="9" customWidth="1"/>
    <col min="7" max="7" width="9.42578125" style="9" customWidth="1"/>
    <col min="8" max="8" width="19.85546875" style="9" customWidth="1"/>
    <col min="9" max="9" width="20.7109375" style="9" customWidth="1"/>
    <col min="10" max="10" width="14.5703125" style="9" customWidth="1"/>
    <col min="11" max="11" width="12" style="9" hidden="1" customWidth="1"/>
    <col min="12" max="12" width="11.28515625" style="9" hidden="1" customWidth="1"/>
    <col min="13" max="13" width="14.7109375" style="9" hidden="1" customWidth="1"/>
    <col min="14" max="14" width="25.140625" style="9" customWidth="1"/>
    <col min="15" max="15" width="26" style="9" customWidth="1"/>
    <col min="16" max="16" width="28" style="9" customWidth="1"/>
    <col min="17" max="17" width="21.28515625" style="9" customWidth="1"/>
    <col min="18" max="18" width="38.7109375" style="9" bestFit="1" customWidth="1"/>
    <col min="19" max="16384" width="15.140625" style="9"/>
  </cols>
  <sheetData>
    <row r="1" spans="1:700" s="32" customFormat="1" ht="79.5" customHeight="1" x14ac:dyDescent="0.25">
      <c r="A1" s="33"/>
      <c r="B1" s="335" t="s">
        <v>101</v>
      </c>
      <c r="C1" s="335"/>
      <c r="D1" s="335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7"/>
      <c r="T1" s="9"/>
    </row>
    <row r="2" spans="1:700" s="32" customFormat="1" ht="36" customHeight="1" x14ac:dyDescent="0.25">
      <c r="A2" s="34"/>
      <c r="B2" s="338"/>
      <c r="C2" s="338"/>
      <c r="D2" s="338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40"/>
      <c r="T2" s="9"/>
    </row>
    <row r="3" spans="1:700" s="32" customFormat="1" ht="26.25" customHeight="1" x14ac:dyDescent="0.2">
      <c r="A3" s="35"/>
      <c r="B3" s="341" t="s">
        <v>180</v>
      </c>
      <c r="C3" s="341"/>
      <c r="D3" s="341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T3" s="9"/>
    </row>
    <row r="4" spans="1:700" s="32" customFormat="1" ht="38.25" customHeight="1" x14ac:dyDescent="0.2">
      <c r="A4" s="58" t="s">
        <v>0</v>
      </c>
      <c r="B4" s="40"/>
      <c r="C4" s="41" t="s">
        <v>50</v>
      </c>
      <c r="D4" s="41"/>
      <c r="E4" s="36"/>
      <c r="F4" s="2"/>
      <c r="G4" s="2"/>
      <c r="H4" s="2"/>
      <c r="I4" s="3"/>
      <c r="J4" s="3"/>
      <c r="K4" s="2"/>
      <c r="L4" s="2"/>
      <c r="M4" s="2"/>
      <c r="N4" s="343" t="s">
        <v>275</v>
      </c>
      <c r="O4" s="344"/>
      <c r="P4" s="37"/>
      <c r="Q4" s="38">
        <v>43738</v>
      </c>
      <c r="R4" s="39" t="s">
        <v>2</v>
      </c>
      <c r="T4" s="9"/>
    </row>
    <row r="5" spans="1:700" s="32" customFormat="1" ht="18.75" customHeight="1" x14ac:dyDescent="0.2">
      <c r="A5" s="261" t="s">
        <v>45</v>
      </c>
      <c r="B5" s="349" t="s">
        <v>44</v>
      </c>
      <c r="C5" s="351" t="s">
        <v>156</v>
      </c>
      <c r="D5" s="263" t="s">
        <v>157</v>
      </c>
      <c r="E5" s="353"/>
      <c r="F5" s="263" t="s">
        <v>159</v>
      </c>
      <c r="G5" s="264"/>
      <c r="H5" s="275" t="s">
        <v>7</v>
      </c>
      <c r="I5" s="276"/>
      <c r="J5" s="277"/>
      <c r="K5" s="278" t="s">
        <v>8</v>
      </c>
      <c r="L5" s="277"/>
      <c r="M5" s="51" t="s">
        <v>9</v>
      </c>
      <c r="N5" s="268" t="s">
        <v>10</v>
      </c>
      <c r="O5" s="345" t="s">
        <v>139</v>
      </c>
      <c r="P5" s="346" t="s">
        <v>141</v>
      </c>
      <c r="Q5" s="258" t="s">
        <v>12</v>
      </c>
      <c r="R5" s="348" t="s">
        <v>14</v>
      </c>
      <c r="T5" s="9"/>
      <c r="ZC5" s="10"/>
    </row>
    <row r="6" spans="1:700" s="32" customFormat="1" ht="25.5" x14ac:dyDescent="0.2">
      <c r="A6" s="261"/>
      <c r="B6" s="350"/>
      <c r="C6" s="352"/>
      <c r="D6" s="354"/>
      <c r="E6" s="355"/>
      <c r="F6" s="265"/>
      <c r="G6" s="266"/>
      <c r="H6" s="52" t="s">
        <v>15</v>
      </c>
      <c r="I6" s="52" t="s">
        <v>7</v>
      </c>
      <c r="J6" s="52" t="s">
        <v>18</v>
      </c>
      <c r="K6" s="53" t="s">
        <v>19</v>
      </c>
      <c r="L6" s="53" t="s">
        <v>20</v>
      </c>
      <c r="M6" s="54" t="s">
        <v>21</v>
      </c>
      <c r="N6" s="243"/>
      <c r="O6" s="259"/>
      <c r="P6" s="347"/>
      <c r="Q6" s="259"/>
      <c r="R6" s="348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9"/>
      <c r="OS6" s="9"/>
      <c r="OT6" s="9"/>
      <c r="OU6" s="9"/>
      <c r="OV6" s="9"/>
      <c r="OW6" s="9"/>
      <c r="OX6" s="9"/>
      <c r="OY6" s="9"/>
      <c r="OZ6" s="9"/>
      <c r="PA6" s="9"/>
      <c r="PB6" s="9"/>
      <c r="PC6" s="9"/>
      <c r="PD6" s="9"/>
      <c r="PE6" s="9"/>
      <c r="PF6" s="9"/>
      <c r="PG6" s="9"/>
      <c r="PH6" s="9"/>
      <c r="PI6" s="9"/>
      <c r="PJ6" s="9"/>
      <c r="PK6" s="9"/>
      <c r="PL6" s="9"/>
      <c r="PM6" s="9"/>
      <c r="PN6" s="9"/>
      <c r="PO6" s="9"/>
      <c r="PP6" s="9"/>
      <c r="PQ6" s="9"/>
      <c r="PR6" s="9"/>
      <c r="PS6" s="9"/>
      <c r="PT6" s="9"/>
      <c r="PU6" s="9"/>
      <c r="PV6" s="9"/>
      <c r="PW6" s="9"/>
      <c r="PX6" s="9"/>
      <c r="PY6" s="9"/>
      <c r="PZ6" s="9"/>
      <c r="QA6" s="9"/>
      <c r="QB6" s="9"/>
      <c r="QC6" s="9"/>
      <c r="QD6" s="9"/>
      <c r="QE6" s="9"/>
      <c r="QF6" s="9"/>
      <c r="QG6" s="9"/>
      <c r="QH6" s="9"/>
      <c r="QI6" s="9"/>
      <c r="QJ6" s="9"/>
      <c r="QK6" s="9"/>
      <c r="QL6" s="9"/>
      <c r="QM6" s="9"/>
      <c r="QN6" s="9"/>
      <c r="QO6" s="9"/>
      <c r="QP6" s="9"/>
      <c r="QQ6" s="9"/>
      <c r="QR6" s="9"/>
      <c r="QS6" s="9"/>
      <c r="QT6" s="9"/>
      <c r="QU6" s="9"/>
      <c r="QV6" s="9"/>
      <c r="QW6" s="9"/>
      <c r="QX6" s="9"/>
      <c r="QY6" s="9"/>
      <c r="QZ6" s="9"/>
      <c r="RA6" s="9"/>
      <c r="RB6" s="9"/>
      <c r="RC6" s="9"/>
      <c r="RD6" s="9"/>
      <c r="RE6" s="9"/>
      <c r="RF6" s="9"/>
      <c r="RG6" s="9"/>
      <c r="RH6" s="9"/>
      <c r="RI6" s="9"/>
      <c r="RJ6" s="9"/>
      <c r="RK6" s="9"/>
      <c r="RL6" s="9"/>
      <c r="RM6" s="9"/>
      <c r="RN6" s="9"/>
      <c r="RO6" s="9"/>
      <c r="RP6" s="9"/>
      <c r="RQ6" s="9"/>
      <c r="RR6" s="9"/>
      <c r="RS6" s="9"/>
      <c r="RT6" s="9"/>
      <c r="RU6" s="9"/>
      <c r="RV6" s="9"/>
      <c r="RW6" s="9"/>
      <c r="RX6" s="9"/>
      <c r="RY6" s="9"/>
      <c r="RZ6" s="9"/>
      <c r="SA6" s="9"/>
      <c r="SB6" s="9"/>
      <c r="SC6" s="9"/>
      <c r="SD6" s="9"/>
      <c r="SE6" s="9"/>
      <c r="SF6" s="9"/>
      <c r="SG6" s="9"/>
      <c r="SH6" s="9"/>
      <c r="SI6" s="9"/>
      <c r="SJ6" s="9"/>
      <c r="SK6" s="9"/>
      <c r="SL6" s="9"/>
      <c r="SM6" s="9"/>
      <c r="SN6" s="9"/>
      <c r="SO6" s="9"/>
      <c r="SP6" s="9"/>
      <c r="SQ6" s="9"/>
      <c r="SR6" s="9"/>
      <c r="SS6" s="9"/>
      <c r="ST6" s="9"/>
      <c r="SU6" s="9"/>
      <c r="SV6" s="9"/>
      <c r="SW6" s="9"/>
      <c r="SX6" s="9"/>
      <c r="SY6" s="9"/>
      <c r="SZ6" s="9"/>
      <c r="TA6" s="9"/>
      <c r="TB6" s="9"/>
      <c r="TC6" s="9"/>
      <c r="TD6" s="9"/>
      <c r="TE6" s="9"/>
      <c r="TF6" s="9"/>
      <c r="TG6" s="9"/>
      <c r="TH6" s="9"/>
      <c r="TI6" s="9"/>
      <c r="TJ6" s="9"/>
      <c r="TK6" s="9"/>
      <c r="TL6" s="9"/>
      <c r="TM6" s="9"/>
      <c r="TN6" s="9"/>
      <c r="TO6" s="9"/>
      <c r="TP6" s="9"/>
      <c r="TQ6" s="9"/>
      <c r="TR6" s="9"/>
      <c r="TS6" s="9"/>
      <c r="TT6" s="9"/>
      <c r="TU6" s="9"/>
      <c r="TV6" s="9"/>
      <c r="TW6" s="9"/>
      <c r="TX6" s="9"/>
      <c r="TY6" s="9"/>
      <c r="TZ6" s="9"/>
      <c r="UA6" s="9"/>
      <c r="UB6" s="9"/>
      <c r="UC6" s="9"/>
      <c r="UD6" s="9"/>
      <c r="UE6" s="9"/>
      <c r="UF6" s="9"/>
      <c r="UG6" s="9"/>
      <c r="UH6" s="9"/>
      <c r="UI6" s="9"/>
      <c r="UJ6" s="9"/>
      <c r="UK6" s="9"/>
      <c r="UL6" s="9"/>
      <c r="UM6" s="9"/>
      <c r="UN6" s="9"/>
      <c r="UO6" s="9"/>
      <c r="UP6" s="9"/>
      <c r="UQ6" s="9"/>
      <c r="UR6" s="9"/>
      <c r="US6" s="9"/>
      <c r="UT6" s="9"/>
      <c r="UU6" s="9"/>
      <c r="UV6" s="9"/>
      <c r="UW6" s="9"/>
      <c r="UX6" s="9"/>
      <c r="UY6" s="9"/>
      <c r="UZ6" s="9"/>
      <c r="VA6" s="9"/>
      <c r="VB6" s="9"/>
      <c r="VC6" s="9"/>
      <c r="VD6" s="9"/>
      <c r="VE6" s="9"/>
      <c r="VF6" s="9"/>
      <c r="VG6" s="9"/>
      <c r="VH6" s="9"/>
      <c r="VI6" s="9"/>
      <c r="VJ6" s="9"/>
      <c r="VK6" s="9"/>
      <c r="VL6" s="9"/>
      <c r="VM6" s="9"/>
      <c r="VN6" s="9"/>
      <c r="VO6" s="9"/>
      <c r="VP6" s="9"/>
      <c r="VQ6" s="9"/>
      <c r="VR6" s="9"/>
      <c r="VS6" s="9"/>
      <c r="VT6" s="9"/>
      <c r="VU6" s="9"/>
      <c r="VV6" s="9"/>
      <c r="VW6" s="9"/>
      <c r="VX6" s="9"/>
      <c r="VY6" s="9"/>
      <c r="VZ6" s="9"/>
      <c r="WA6" s="9"/>
      <c r="WB6" s="9"/>
      <c r="WC6" s="9"/>
      <c r="WD6" s="9"/>
      <c r="WE6" s="9"/>
      <c r="WF6" s="9"/>
      <c r="WG6" s="9"/>
      <c r="WH6" s="9"/>
      <c r="WI6" s="9"/>
      <c r="WJ6" s="9"/>
      <c r="WK6" s="9"/>
      <c r="WL6" s="9"/>
      <c r="WM6" s="9"/>
      <c r="WN6" s="9"/>
      <c r="WO6" s="9"/>
      <c r="WP6" s="9"/>
      <c r="WQ6" s="9"/>
      <c r="WR6" s="9"/>
      <c r="WS6" s="9"/>
      <c r="WT6" s="9"/>
      <c r="WU6" s="9"/>
      <c r="WV6" s="9"/>
      <c r="WW6" s="9"/>
      <c r="WX6" s="9"/>
      <c r="WY6" s="9"/>
      <c r="WZ6" s="9"/>
      <c r="XA6" s="9"/>
      <c r="XB6" s="9"/>
      <c r="XC6" s="9"/>
      <c r="XD6" s="9"/>
      <c r="XE6" s="9"/>
      <c r="XF6" s="9"/>
      <c r="XG6" s="9"/>
      <c r="XH6" s="9"/>
      <c r="XI6" s="9"/>
      <c r="XJ6" s="9"/>
      <c r="XK6" s="9"/>
      <c r="XL6" s="9"/>
      <c r="XM6" s="9"/>
      <c r="XN6" s="9"/>
      <c r="XO6" s="9"/>
      <c r="XP6" s="9"/>
      <c r="XQ6" s="9"/>
      <c r="XR6" s="9"/>
      <c r="XS6" s="9"/>
      <c r="XT6" s="9"/>
      <c r="XU6" s="9"/>
      <c r="XV6" s="9"/>
      <c r="XW6" s="9"/>
      <c r="XX6" s="9"/>
      <c r="XY6" s="9"/>
      <c r="XZ6" s="9"/>
      <c r="YA6" s="9"/>
      <c r="YB6" s="9"/>
      <c r="YC6" s="9"/>
      <c r="YD6" s="9"/>
      <c r="YE6" s="9"/>
      <c r="YF6" s="9"/>
      <c r="YG6" s="9"/>
      <c r="YH6" s="9"/>
      <c r="YI6" s="9"/>
      <c r="YJ6" s="9"/>
      <c r="YK6" s="9"/>
      <c r="YL6" s="9"/>
      <c r="YM6" s="9"/>
      <c r="YN6" s="9"/>
      <c r="YO6" s="9"/>
      <c r="YP6" s="9"/>
      <c r="YQ6" s="9"/>
      <c r="YR6" s="9"/>
      <c r="YS6" s="9"/>
      <c r="YT6" s="9"/>
      <c r="YU6" s="9"/>
      <c r="YV6" s="9"/>
      <c r="YW6" s="9"/>
      <c r="YX6" s="9"/>
      <c r="YY6" s="9"/>
      <c r="YZ6" s="9"/>
      <c r="ZA6" s="9"/>
      <c r="ZB6" s="9"/>
      <c r="ZC6" s="9"/>
      <c r="ZD6" s="9"/>
      <c r="ZE6" s="9"/>
      <c r="ZF6" s="9"/>
      <c r="ZG6" s="9"/>
      <c r="ZH6" s="9"/>
      <c r="ZI6" s="9"/>
      <c r="ZJ6" s="9"/>
      <c r="ZK6" s="9"/>
      <c r="ZL6" s="9"/>
      <c r="ZM6" s="9"/>
      <c r="ZN6" s="9"/>
      <c r="ZO6" s="9"/>
      <c r="ZP6" s="9"/>
      <c r="ZQ6" s="9"/>
      <c r="ZR6" s="9"/>
      <c r="ZS6" s="9"/>
      <c r="ZT6" s="9"/>
      <c r="ZU6" s="9"/>
      <c r="ZV6" s="9"/>
      <c r="ZW6" s="9"/>
      <c r="ZX6" s="9"/>
    </row>
    <row r="7" spans="1:700" ht="90.75" customHeight="1" x14ac:dyDescent="0.2">
      <c r="A7" s="215" t="s">
        <v>58</v>
      </c>
      <c r="B7" s="367" t="s">
        <v>137</v>
      </c>
      <c r="C7" s="364" t="s">
        <v>273</v>
      </c>
      <c r="D7" s="370" t="s">
        <v>274</v>
      </c>
      <c r="E7" s="360" t="s">
        <v>158</v>
      </c>
      <c r="F7" s="4" t="s">
        <v>138</v>
      </c>
      <c r="G7" s="59">
        <v>2000</v>
      </c>
      <c r="H7" s="4">
        <v>36579</v>
      </c>
      <c r="I7" s="4" t="s">
        <v>265</v>
      </c>
      <c r="J7" s="4">
        <v>47571</v>
      </c>
      <c r="K7" s="60"/>
      <c r="L7" s="60"/>
      <c r="M7" s="60"/>
      <c r="N7" s="76"/>
      <c r="O7" s="60"/>
      <c r="P7" s="60"/>
      <c r="Q7" s="357" t="s">
        <v>142</v>
      </c>
      <c r="R7" s="348"/>
      <c r="S7" s="10"/>
    </row>
    <row r="8" spans="1:700" ht="90.75" customHeight="1" x14ac:dyDescent="0.2">
      <c r="A8" s="356"/>
      <c r="B8" s="368"/>
      <c r="C8" s="365"/>
      <c r="D8" s="362"/>
      <c r="E8" s="361"/>
      <c r="F8" s="4" t="s">
        <v>160</v>
      </c>
      <c r="G8" s="59">
        <v>2014</v>
      </c>
      <c r="H8" s="4">
        <v>41949</v>
      </c>
      <c r="I8" s="4" t="s">
        <v>266</v>
      </c>
      <c r="J8" s="4">
        <v>47571</v>
      </c>
      <c r="K8" s="60"/>
      <c r="L8" s="60"/>
      <c r="M8" s="60"/>
      <c r="N8" s="76"/>
      <c r="O8" s="60"/>
      <c r="P8" s="60"/>
      <c r="Q8" s="358"/>
      <c r="R8" s="348"/>
      <c r="S8" s="10"/>
    </row>
    <row r="9" spans="1:700" ht="90.75" customHeight="1" x14ac:dyDescent="0.2">
      <c r="A9" s="356"/>
      <c r="B9" s="368"/>
      <c r="C9" s="365"/>
      <c r="D9" s="362"/>
      <c r="E9" s="362"/>
      <c r="F9" s="77" t="s">
        <v>25</v>
      </c>
      <c r="G9" s="78">
        <v>2014</v>
      </c>
      <c r="H9" s="79">
        <v>41949</v>
      </c>
      <c r="I9" s="80" t="s">
        <v>267</v>
      </c>
      <c r="J9" s="81">
        <v>42093</v>
      </c>
      <c r="K9" s="82"/>
      <c r="L9" s="82"/>
      <c r="M9" s="82"/>
      <c r="N9" s="23">
        <v>36134888.939999998</v>
      </c>
      <c r="O9" s="61"/>
      <c r="P9" s="61"/>
      <c r="Q9" s="358"/>
      <c r="R9" s="348"/>
      <c r="S9" s="10"/>
    </row>
    <row r="10" spans="1:700" ht="90.75" customHeight="1" x14ac:dyDescent="0.2">
      <c r="A10" s="356"/>
      <c r="B10" s="368"/>
      <c r="C10" s="365"/>
      <c r="D10" s="362"/>
      <c r="E10" s="362"/>
      <c r="F10" s="17" t="s">
        <v>27</v>
      </c>
      <c r="G10" s="18">
        <v>2015</v>
      </c>
      <c r="H10" s="19">
        <v>42598</v>
      </c>
      <c r="I10" s="8" t="s">
        <v>268</v>
      </c>
      <c r="J10" s="20">
        <v>42460</v>
      </c>
      <c r="K10" s="16"/>
      <c r="L10" s="16"/>
      <c r="M10" s="16"/>
      <c r="N10" s="23">
        <v>35313075.409999996</v>
      </c>
      <c r="O10" s="83">
        <v>38302518.219999999</v>
      </c>
      <c r="P10" s="83">
        <f>N10+O10</f>
        <v>73615593.629999995</v>
      </c>
      <c r="Q10" s="358"/>
      <c r="R10" s="348"/>
      <c r="S10" s="10"/>
    </row>
    <row r="11" spans="1:700" ht="90.75" customHeight="1" x14ac:dyDescent="0.2">
      <c r="A11" s="356"/>
      <c r="B11" s="368"/>
      <c r="C11" s="365"/>
      <c r="D11" s="362"/>
      <c r="E11" s="362"/>
      <c r="F11" s="24" t="s">
        <v>26</v>
      </c>
      <c r="G11" s="24">
        <v>2016</v>
      </c>
      <c r="H11" s="15">
        <v>42597</v>
      </c>
      <c r="I11" s="8" t="s">
        <v>269</v>
      </c>
      <c r="J11" s="15">
        <v>42825</v>
      </c>
      <c r="K11" s="24"/>
      <c r="L11" s="24"/>
      <c r="M11" s="25"/>
      <c r="N11" s="26">
        <v>41530183.259999998</v>
      </c>
      <c r="O11" s="84">
        <f>P11-N11</f>
        <v>73639930.680000007</v>
      </c>
      <c r="P11" s="84">
        <v>115170113.94</v>
      </c>
      <c r="Q11" s="358"/>
      <c r="R11" s="348"/>
      <c r="S11" s="10"/>
    </row>
    <row r="12" spans="1:700" ht="90.75" customHeight="1" x14ac:dyDescent="0.2">
      <c r="A12" s="356"/>
      <c r="B12" s="368"/>
      <c r="C12" s="365"/>
      <c r="D12" s="362"/>
      <c r="E12" s="362"/>
      <c r="F12" s="27" t="s">
        <v>49</v>
      </c>
      <c r="G12" s="27">
        <v>2017</v>
      </c>
      <c r="H12" s="85">
        <v>42970</v>
      </c>
      <c r="I12" s="8" t="s">
        <v>270</v>
      </c>
      <c r="J12" s="85">
        <v>43190</v>
      </c>
      <c r="K12" s="27"/>
      <c r="L12" s="27"/>
      <c r="M12" s="27"/>
      <c r="N12" s="28">
        <v>39309169.210000001</v>
      </c>
      <c r="O12" s="84">
        <f>P12-N12</f>
        <v>104817193.98999998</v>
      </c>
      <c r="P12" s="86">
        <v>144126363.19999999</v>
      </c>
      <c r="Q12" s="358"/>
      <c r="R12" s="348"/>
      <c r="S12" s="10"/>
    </row>
    <row r="13" spans="1:700" s="173" customFormat="1" ht="38.25" x14ac:dyDescent="0.2">
      <c r="A13" s="356"/>
      <c r="B13" s="368"/>
      <c r="C13" s="365"/>
      <c r="D13" s="362"/>
      <c r="E13" s="362"/>
      <c r="F13" s="27" t="s">
        <v>24</v>
      </c>
      <c r="G13" s="27">
        <v>2018</v>
      </c>
      <c r="H13" s="85">
        <v>43299</v>
      </c>
      <c r="I13" s="8" t="s">
        <v>271</v>
      </c>
      <c r="J13" s="85">
        <v>43585</v>
      </c>
      <c r="K13" s="27"/>
      <c r="L13" s="27"/>
      <c r="M13" s="27"/>
      <c r="N13" s="28">
        <v>46273351.020000003</v>
      </c>
      <c r="O13" s="84">
        <f>P13-N13</f>
        <v>152888807.63999999</v>
      </c>
      <c r="P13" s="87">
        <v>199162158.66</v>
      </c>
      <c r="Q13" s="358"/>
      <c r="R13" s="348"/>
      <c r="S13" s="10"/>
    </row>
    <row r="14" spans="1:700" ht="90.75" customHeight="1" x14ac:dyDescent="0.2">
      <c r="A14" s="216"/>
      <c r="B14" s="369"/>
      <c r="C14" s="366"/>
      <c r="D14" s="363"/>
      <c r="E14" s="363"/>
      <c r="F14" s="27" t="s">
        <v>302</v>
      </c>
      <c r="G14" s="27">
        <v>2019</v>
      </c>
      <c r="H14" s="85">
        <v>43577</v>
      </c>
      <c r="I14" s="8" t="s">
        <v>303</v>
      </c>
      <c r="J14" s="85">
        <v>43951</v>
      </c>
      <c r="K14" s="27"/>
      <c r="L14" s="27"/>
      <c r="M14" s="27"/>
      <c r="N14" s="28">
        <v>48834366.869999997</v>
      </c>
      <c r="O14" s="84">
        <v>227909264.03999999</v>
      </c>
      <c r="P14" s="87">
        <v>276743630.91000003</v>
      </c>
      <c r="Q14" s="359"/>
      <c r="R14" s="348"/>
      <c r="S14" s="10"/>
    </row>
    <row r="15" spans="1:700" ht="50.25" customHeight="1" x14ac:dyDescent="0.2">
      <c r="S15" s="10"/>
    </row>
    <row r="16" spans="1:700" ht="65.25" customHeight="1" x14ac:dyDescent="0.2">
      <c r="S16" s="10"/>
    </row>
    <row r="17" spans="19:19" ht="51.75" customHeight="1" x14ac:dyDescent="0.2">
      <c r="S17" s="10"/>
    </row>
    <row r="18" spans="19:19" ht="63.75" customHeight="1" x14ac:dyDescent="0.2">
      <c r="S18" s="10"/>
    </row>
  </sheetData>
  <mergeCells count="22">
    <mergeCell ref="A7:A14"/>
    <mergeCell ref="Q7:Q14"/>
    <mergeCell ref="E7:E14"/>
    <mergeCell ref="C7:C14"/>
    <mergeCell ref="B7:B14"/>
    <mergeCell ref="D7:D14"/>
    <mergeCell ref="A5:A6"/>
    <mergeCell ref="B5:B6"/>
    <mergeCell ref="C5:C6"/>
    <mergeCell ref="F5:G6"/>
    <mergeCell ref="H5:J5"/>
    <mergeCell ref="D5:E6"/>
    <mergeCell ref="B1:R1"/>
    <mergeCell ref="B2:R2"/>
    <mergeCell ref="B3:R3"/>
    <mergeCell ref="N4:O4"/>
    <mergeCell ref="Q5:Q6"/>
    <mergeCell ref="K5:L5"/>
    <mergeCell ref="N5:N6"/>
    <mergeCell ref="O5:O6"/>
    <mergeCell ref="P5:P6"/>
    <mergeCell ref="R5:R14"/>
  </mergeCells>
  <dataValidations count="1">
    <dataValidation type="list" showErrorMessage="1" sqref="F9:F10">
      <formula1>"1º,2º,3º,4º,5º,6º,7º"</formula1>
    </dataValidation>
  </dataValidations>
  <pageMargins left="0.11811023622047245" right="0.11811023622047245" top="0.35433070866141736" bottom="0.19685039370078741" header="0.11811023622047245" footer="0.31496062992125984"/>
  <pageSetup paperSize="9" scale="47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A86E8"/>
  </sheetPr>
  <dimension ref="A1:YZ11"/>
  <sheetViews>
    <sheetView view="pageBreakPreview" zoomScale="64" zoomScaleNormal="50" zoomScaleSheetLayoutView="64" zoomScalePageLayoutView="106" workbookViewId="0">
      <pane ySplit="6" topLeftCell="A7" activePane="bottomLeft" state="frozen"/>
      <selection activeCell="F1" sqref="F1"/>
      <selection pane="bottomLeft" activeCell="E11" sqref="E11"/>
    </sheetView>
  </sheetViews>
  <sheetFormatPr defaultColWidth="15.140625" defaultRowHeight="15" customHeight="1" x14ac:dyDescent="0.2"/>
  <cols>
    <col min="1" max="1" width="24" style="68" customWidth="1"/>
    <col min="2" max="2" width="20.85546875" style="68" customWidth="1"/>
    <col min="3" max="3" width="19.140625" style="68" customWidth="1"/>
    <col min="4" max="4" width="21.28515625" style="68" customWidth="1"/>
    <col min="5" max="5" width="18.5703125" style="68" customWidth="1"/>
    <col min="6" max="6" width="16.28515625" style="68" customWidth="1"/>
    <col min="7" max="7" width="19.85546875" style="68" customWidth="1"/>
    <col min="8" max="8" width="23" style="68" customWidth="1"/>
    <col min="9" max="9" width="15.42578125" style="68" customWidth="1"/>
    <col min="10" max="10" width="12" style="68" hidden="1" customWidth="1"/>
    <col min="11" max="11" width="11.28515625" style="68" hidden="1" customWidth="1"/>
    <col min="12" max="12" width="14.7109375" style="68" hidden="1" customWidth="1"/>
    <col min="13" max="13" width="30" style="68" customWidth="1"/>
    <col min="14" max="14" width="31.5703125" style="68" customWidth="1"/>
    <col min="15" max="15" width="38.7109375" style="68" bestFit="1" customWidth="1"/>
    <col min="16" max="16384" width="15.140625" style="68"/>
  </cols>
  <sheetData>
    <row r="1" spans="1:676" ht="79.5" customHeight="1" x14ac:dyDescent="0.2">
      <c r="A1" s="75"/>
      <c r="B1" s="249" t="s">
        <v>101</v>
      </c>
      <c r="C1" s="249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1"/>
    </row>
    <row r="2" spans="1:676" ht="36" customHeight="1" x14ac:dyDescent="0.2">
      <c r="A2" s="48"/>
      <c r="B2" s="373"/>
      <c r="C2" s="373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5"/>
    </row>
    <row r="3" spans="1:676" ht="26.25" customHeight="1" x14ac:dyDescent="0.2">
      <c r="B3" s="255" t="s">
        <v>181</v>
      </c>
      <c r="C3" s="255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</row>
    <row r="4" spans="1:676" ht="38.25" customHeight="1" x14ac:dyDescent="0.2">
      <c r="A4" s="88" t="s">
        <v>0</v>
      </c>
      <c r="B4" s="89"/>
      <c r="C4" s="90" t="s">
        <v>50</v>
      </c>
      <c r="D4" s="49"/>
      <c r="E4" s="47"/>
      <c r="F4" s="47"/>
      <c r="G4" s="47"/>
      <c r="H4" s="50"/>
      <c r="I4" s="50"/>
      <c r="J4" s="47"/>
      <c r="K4" s="47"/>
      <c r="L4" s="47"/>
      <c r="M4" s="67"/>
      <c r="N4" s="91" t="s">
        <v>275</v>
      </c>
      <c r="O4" s="91">
        <v>43738</v>
      </c>
    </row>
    <row r="5" spans="1:676" ht="18.75" customHeight="1" x14ac:dyDescent="0.2">
      <c r="A5" s="261" t="s">
        <v>45</v>
      </c>
      <c r="B5" s="267" t="s">
        <v>3</v>
      </c>
      <c r="C5" s="351" t="s">
        <v>145</v>
      </c>
      <c r="D5" s="242" t="s">
        <v>144</v>
      </c>
      <c r="E5" s="242" t="s">
        <v>4</v>
      </c>
      <c r="F5" s="263" t="s">
        <v>147</v>
      </c>
      <c r="G5" s="376" t="s">
        <v>7</v>
      </c>
      <c r="H5" s="377"/>
      <c r="I5" s="377"/>
      <c r="J5" s="377"/>
      <c r="K5" s="377"/>
      <c r="L5" s="377"/>
      <c r="M5" s="378"/>
      <c r="N5" s="258" t="s">
        <v>12</v>
      </c>
      <c r="O5" s="371" t="s">
        <v>13</v>
      </c>
      <c r="YZ5" s="10"/>
    </row>
    <row r="6" spans="1:676" ht="54.75" customHeight="1" x14ac:dyDescent="0.2">
      <c r="A6" s="261"/>
      <c r="B6" s="266"/>
      <c r="C6" s="352"/>
      <c r="D6" s="243"/>
      <c r="E6" s="243"/>
      <c r="F6" s="265"/>
      <c r="G6" s="52" t="s">
        <v>15</v>
      </c>
      <c r="H6" s="52" t="s">
        <v>149</v>
      </c>
      <c r="I6" s="52" t="s">
        <v>18</v>
      </c>
      <c r="J6" s="52" t="s">
        <v>18</v>
      </c>
      <c r="K6" s="52" t="s">
        <v>18</v>
      </c>
      <c r="L6" s="52" t="s">
        <v>18</v>
      </c>
      <c r="M6" s="52" t="s">
        <v>151</v>
      </c>
      <c r="N6" s="259"/>
      <c r="O6" s="372"/>
    </row>
    <row r="7" spans="1:676" ht="194.25" customHeight="1" x14ac:dyDescent="0.2">
      <c r="A7" s="153" t="s">
        <v>58</v>
      </c>
      <c r="B7" s="154" t="s">
        <v>137</v>
      </c>
      <c r="C7" s="155" t="s">
        <v>143</v>
      </c>
      <c r="D7" s="156" t="s">
        <v>262</v>
      </c>
      <c r="E7" s="157" t="s">
        <v>263</v>
      </c>
      <c r="F7" s="158" t="s">
        <v>148</v>
      </c>
      <c r="G7" s="159">
        <v>43062</v>
      </c>
      <c r="H7" s="158" t="s">
        <v>150</v>
      </c>
      <c r="I7" s="158" t="s">
        <v>152</v>
      </c>
      <c r="J7" s="8" t="s">
        <v>153</v>
      </c>
      <c r="K7" s="8" t="s">
        <v>154</v>
      </c>
      <c r="L7" s="8" t="s">
        <v>155</v>
      </c>
      <c r="M7" s="8" t="s">
        <v>264</v>
      </c>
      <c r="N7" s="92" t="s">
        <v>146</v>
      </c>
      <c r="O7" s="66" t="s">
        <v>57</v>
      </c>
      <c r="P7" s="10"/>
    </row>
    <row r="8" spans="1:676" ht="50.25" customHeight="1" x14ac:dyDescent="0.2">
      <c r="P8" s="10"/>
    </row>
    <row r="9" spans="1:676" ht="65.25" customHeight="1" x14ac:dyDescent="0.2">
      <c r="P9" s="10"/>
    </row>
    <row r="10" spans="1:676" ht="51.75" customHeight="1" x14ac:dyDescent="0.2">
      <c r="P10" s="10"/>
    </row>
    <row r="11" spans="1:676" ht="63.75" customHeight="1" x14ac:dyDescent="0.2">
      <c r="P11" s="10"/>
    </row>
  </sheetData>
  <mergeCells count="12">
    <mergeCell ref="O5:O6"/>
    <mergeCell ref="B1:O1"/>
    <mergeCell ref="B2:O2"/>
    <mergeCell ref="B3:O3"/>
    <mergeCell ref="A5:A6"/>
    <mergeCell ref="B5:B6"/>
    <mergeCell ref="C5:C6"/>
    <mergeCell ref="D5:D6"/>
    <mergeCell ref="E5:E6"/>
    <mergeCell ref="G5:M5"/>
    <mergeCell ref="N5:N6"/>
    <mergeCell ref="F5:F6"/>
  </mergeCells>
  <pageMargins left="0.11811023622047245" right="0.11811023622047245" top="0.35433070866141736" bottom="0.19685039370078741" header="0.11811023622047245" footer="0.31496062992125984"/>
  <pageSetup paperSize="9" scale="47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7</vt:i4>
      </vt:variant>
    </vt:vector>
  </HeadingPairs>
  <TitlesOfParts>
    <vt:vector size="12" baseType="lpstr">
      <vt:lpstr>CTs - CUSTEIO</vt:lpstr>
      <vt:lpstr>CTs - CONTRATOS DE GESTÃO </vt:lpstr>
      <vt:lpstr>CTs - SERVIÇOS E OBRAS</vt:lpstr>
      <vt:lpstr>CT - UTILIZAÇÃO - 1% ROL Celpe</vt:lpstr>
      <vt:lpstr>ACTs</vt:lpstr>
      <vt:lpstr>ACTs!Area_de_impressao</vt:lpstr>
      <vt:lpstr>'CT - UTILIZAÇÃO - 1% ROL Celpe'!Area_de_impressao</vt:lpstr>
      <vt:lpstr>'CTs - CUSTEIO'!Area_de_impressao</vt:lpstr>
      <vt:lpstr>'CTs - SERVIÇOS E OBRAS'!Area_de_impressao</vt:lpstr>
      <vt:lpstr>ACTs!Titulos_de_impressao</vt:lpstr>
      <vt:lpstr>'CT - UTILIZAÇÃO - 1% ROL Celpe'!Titulos_de_impressao</vt:lpstr>
      <vt:lpstr>'CTs - CUSTEIO'!Titulos_de_impressao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Pires Padilha França</dc:creator>
  <cp:lastModifiedBy>manoel.souto</cp:lastModifiedBy>
  <cp:lastPrinted>2019-04-10T12:27:07Z</cp:lastPrinted>
  <dcterms:created xsi:type="dcterms:W3CDTF">2015-05-21T17:30:56Z</dcterms:created>
  <dcterms:modified xsi:type="dcterms:W3CDTF">2019-10-02T15:10:43Z</dcterms:modified>
</cp:coreProperties>
</file>