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40" windowWidth="20775" windowHeight="11445"/>
  </bookViews>
  <sheets>
    <sheet name="EXECUTADO_AGOSTO" sheetId="1" r:id="rId1"/>
    <sheet name="EXECUTADO_SETEMBRO" sheetId="3" r:id="rId2"/>
    <sheet name="EXECUTADO_OUTUBRO" sheetId="5" r:id="rId3"/>
    <sheet name="EXECUTADO_NOVEMBRO" sheetId="4" r:id="rId4"/>
    <sheet name="EXECUTADO_DEZEMBRO" sheetId="6" r:id="rId5"/>
  </sheets>
  <calcPr calcId="114210"/>
</workbook>
</file>

<file path=xl/calcChain.xml><?xml version="1.0" encoding="utf-8"?>
<calcChain xmlns="http://schemas.openxmlformats.org/spreadsheetml/2006/main">
  <c r="J57" i="5"/>
  <c r="M57"/>
  <c r="P57"/>
  <c r="Q57"/>
  <c r="P41" i="4"/>
  <c r="M41"/>
  <c r="J41"/>
  <c r="Q41"/>
  <c r="J23"/>
  <c r="O19" i="3"/>
  <c r="M19"/>
  <c r="J19"/>
  <c r="P19"/>
  <c r="J57" i="1"/>
  <c r="M57"/>
  <c r="P57"/>
  <c r="Q57"/>
</calcChain>
</file>

<file path=xl/sharedStrings.xml><?xml version="1.0" encoding="utf-8"?>
<sst xmlns="http://schemas.openxmlformats.org/spreadsheetml/2006/main" count="733" uniqueCount="291">
  <si>
    <t>MATRIZ DE GERENCIAMENTO DE PASSAGENS E DIÁRIAS AGOSTO/2015</t>
  </si>
  <si>
    <t xml:space="preserve">MÊS REFERÊNCIA: </t>
  </si>
  <si>
    <t>AGOSTO</t>
  </si>
  <si>
    <t>NOME DO SERVIDOR</t>
  </si>
  <si>
    <t>CPF</t>
  </si>
  <si>
    <t>MATRÍCULA</t>
  </si>
  <si>
    <t>CARGO /FUNÇÃO</t>
  </si>
  <si>
    <t>MOTIVO</t>
  </si>
  <si>
    <t>PASSAGENS</t>
  </si>
  <si>
    <t>DIÁRIAS INTEGRAIS</t>
  </si>
  <si>
    <t>DIÁRIAS PARCIAIS</t>
  </si>
  <si>
    <t>TOTAL</t>
  </si>
  <si>
    <t>Origem/ Destino</t>
  </si>
  <si>
    <t>Quantidade</t>
  </si>
  <si>
    <t>VALOR</t>
  </si>
  <si>
    <t>Executado</t>
  </si>
  <si>
    <t>João Pereira</t>
  </si>
  <si>
    <t>127.413.614-87</t>
  </si>
  <si>
    <t>262.249-1</t>
  </si>
  <si>
    <t>Técnico</t>
  </si>
  <si>
    <t>Hugo Leonardo</t>
  </si>
  <si>
    <t>037.977.904-81</t>
  </si>
  <si>
    <t>364.088-4</t>
  </si>
  <si>
    <t>Murilo Candido</t>
  </si>
  <si>
    <t>166.471.494-49</t>
  </si>
  <si>
    <t>127.111-3</t>
  </si>
  <si>
    <t>Francisco Dário</t>
  </si>
  <si>
    <t>069.058.544-68</t>
  </si>
  <si>
    <t>85.149-9</t>
  </si>
  <si>
    <t>Virgínia Gonzaga</t>
  </si>
  <si>
    <t>013.744.484-27</t>
  </si>
  <si>
    <t>365.195-9</t>
  </si>
  <si>
    <t>Francisco Diniz</t>
  </si>
  <si>
    <t>150.000.444-87</t>
  </si>
  <si>
    <t>115.548-2</t>
  </si>
  <si>
    <t>Antonio Manuel</t>
  </si>
  <si>
    <t>434.175.314-20</t>
  </si>
  <si>
    <t>2535-0</t>
  </si>
  <si>
    <t>Ancelmo Mariana</t>
  </si>
  <si>
    <t>669.645.804-25</t>
  </si>
  <si>
    <t>2726-0</t>
  </si>
  <si>
    <t xml:space="preserve">José Claudio </t>
  </si>
  <si>
    <t>665.794.814-04</t>
  </si>
  <si>
    <t>233.715-0</t>
  </si>
  <si>
    <t>Cicero Silvestre</t>
  </si>
  <si>
    <t>274.252.074-00</t>
  </si>
  <si>
    <t>Edivania Vidal</t>
  </si>
  <si>
    <t>055.968.903-91</t>
  </si>
  <si>
    <t>258.883-8</t>
  </si>
  <si>
    <t>Patricia Borges F.</t>
  </si>
  <si>
    <t>021.440.514-10</t>
  </si>
  <si>
    <t>363.908-8</t>
  </si>
  <si>
    <t>Romero Tavares</t>
  </si>
  <si>
    <t>009.745.264-52</t>
  </si>
  <si>
    <t>363.911-8</t>
  </si>
  <si>
    <t xml:space="preserve">Rosiete Souza C  </t>
  </si>
  <si>
    <t>567.566.154-91</t>
  </si>
  <si>
    <t>363.504-0</t>
  </si>
  <si>
    <t xml:space="preserve">Antonio.Pereira           </t>
  </si>
  <si>
    <t>Eliezer Francisco</t>
  </si>
  <si>
    <t>179.984.684-91</t>
  </si>
  <si>
    <t>9752-7</t>
  </si>
  <si>
    <t>Nilton Mota Filho</t>
  </si>
  <si>
    <t>440.339.154-00</t>
  </si>
  <si>
    <t>      363.295-4</t>
  </si>
  <si>
    <t>   363.295-4</t>
  </si>
  <si>
    <t xml:space="preserve">   363.295-4</t>
  </si>
  <si>
    <t>Rozimar Silva</t>
  </si>
  <si>
    <t>454.639.644-91</t>
  </si>
  <si>
    <t>137.310-2</t>
  </si>
  <si>
    <t>Bartolomeu Melo</t>
  </si>
  <si>
    <t>054.919.484-38</t>
  </si>
  <si>
    <t>337.576-5</t>
  </si>
  <si>
    <t>Roberto Mauricio</t>
  </si>
  <si>
    <t>166.918.224-04</t>
  </si>
  <si>
    <t>115.573-3</t>
  </si>
  <si>
    <t>Carlos Antonio S.</t>
  </si>
  <si>
    <t>225.135.584-72</t>
  </si>
  <si>
    <t>121.829-8</t>
  </si>
  <si>
    <t xml:space="preserve">Antonio Batista           </t>
  </si>
  <si>
    <t>308.881.114-49</t>
  </si>
  <si>
    <t>103.878-8</t>
  </si>
  <si>
    <t>Antonio Batista</t>
  </si>
  <si>
    <t>305.881.114-49</t>
  </si>
  <si>
    <t>103878-8</t>
  </si>
  <si>
    <t>Ivaldo Ferreira</t>
  </si>
  <si>
    <t>211.941.814-49</t>
  </si>
  <si>
    <t>Kilma Maria</t>
  </si>
  <si>
    <t>294.936.254-00</t>
  </si>
  <si>
    <t>110179-0</t>
  </si>
  <si>
    <t>363.295-4</t>
  </si>
  <si>
    <t xml:space="preserve">José Claudio </t>
  </si>
  <si>
    <t>Alexandre Arruda</t>
  </si>
  <si>
    <t>475.749.414-91</t>
  </si>
  <si>
    <t>364.001-09</t>
  </si>
  <si>
    <t>Leonardo Melo</t>
  </si>
  <si>
    <t>582.877.404-30</t>
  </si>
  <si>
    <t>367.679-0</t>
  </si>
  <si>
    <t>Antonio Manoel</t>
  </si>
  <si>
    <t>José Rodolfo</t>
  </si>
  <si>
    <t>127.640.944-34</t>
  </si>
  <si>
    <t>116.155-5</t>
  </si>
  <si>
    <t>582.877.104-30</t>
  </si>
  <si>
    <t>Celson Almir</t>
  </si>
  <si>
    <t>051.201.874-04</t>
  </si>
  <si>
    <t>296.097-4</t>
  </si>
  <si>
    <t>Andre Luiz  M.</t>
  </si>
  <si>
    <t>178.738.434-91</t>
  </si>
  <si>
    <t>12.103-7</t>
  </si>
  <si>
    <t>''''''''''''''''''</t>
  </si>
  <si>
    <t>''''''''''''''''''''''''''''''</t>
  </si>
  <si>
    <t>MATRIZ DE GERENCIAMENTO DE PASSAGENS E DIÁRIAS SETEMBRO/2015</t>
  </si>
  <si>
    <t>Leonardo Soares</t>
  </si>
  <si>
    <t>Assistente Gabinete</t>
  </si>
  <si>
    <t>Acompanhar Sec.-03à07/08/2015</t>
  </si>
  <si>
    <t>São B.do Una e outros</t>
  </si>
  <si>
    <t>Roberto Maurício</t>
  </si>
  <si>
    <t>Analista</t>
  </si>
  <si>
    <t>Despesca-31/08à04/09/2015</t>
  </si>
  <si>
    <t>Varios Municípios</t>
  </si>
  <si>
    <t>Acompanhar Sec.-10à14/08/2015</t>
  </si>
  <si>
    <t>Pesqueira e outros</t>
  </si>
  <si>
    <t>motorista</t>
  </si>
  <si>
    <t>Conduzir- 31/08à04/09/2015</t>
  </si>
  <si>
    <t>Ibimirim e outros</t>
  </si>
  <si>
    <t>Nilton Mota</t>
  </si>
  <si>
    <t>Secretário</t>
  </si>
  <si>
    <t>Reunião</t>
  </si>
  <si>
    <t>REC/PNZ  PNZ/REC</t>
  </si>
  <si>
    <t>Ger. Administrativo</t>
  </si>
  <si>
    <t>Entrega de Bens-31/08à05/09e14à19/09</t>
  </si>
  <si>
    <t>MATRIZ DE GERENCIAMENTO DE PASSAGENS E DIÁRIAS NOVEMBRO/2015</t>
  </si>
  <si>
    <t>NOVEMBRO</t>
  </si>
  <si>
    <t>9240-1</t>
  </si>
  <si>
    <t>Conferêcia- 02à06/11/2015</t>
  </si>
  <si>
    <t>Brasília</t>
  </si>
  <si>
    <t>André Montarroyos</t>
  </si>
  <si>
    <t>Coordenador</t>
  </si>
  <si>
    <t>Vistoria- 03à07/11/2015</t>
  </si>
  <si>
    <t>Palmares e Garanhuns</t>
  </si>
  <si>
    <t>Fiscalização- 03à07,09à14,16à21e23à28/11/2015</t>
  </si>
  <si>
    <t>Acompanhar Ação- 23à28/11/2015</t>
  </si>
  <si>
    <t>São Bento do Una e outros</t>
  </si>
  <si>
    <t>Acompanhar Ação- 16à21/11/2015</t>
  </si>
  <si>
    <t>Paranatama e outros</t>
  </si>
  <si>
    <t>Acompanhar Ação- 09à14/11/2015</t>
  </si>
  <si>
    <t>Correntes e outros</t>
  </si>
  <si>
    <t>Acompanhar Ação- 03à07/11/2015</t>
  </si>
  <si>
    <t>Jupi e outros</t>
  </si>
  <si>
    <t>Motorista</t>
  </si>
  <si>
    <t>Conduzir-  27à29/11/2015</t>
  </si>
  <si>
    <t>Palmares e Quipapá</t>
  </si>
  <si>
    <t>Conduzir-  04à06/10/2015</t>
  </si>
  <si>
    <t>Jaqueira e Nazaré da Mata</t>
  </si>
  <si>
    <t>Analista de Gestão</t>
  </si>
  <si>
    <t>Peixamento- 27à29/10/2015</t>
  </si>
  <si>
    <t>Palmares</t>
  </si>
  <si>
    <t>Reunião- 17à20/11/2015</t>
  </si>
  <si>
    <t>João Pessoa</t>
  </si>
  <si>
    <t>Visitação- 10à11/11/2015</t>
  </si>
  <si>
    <t>Nazaré da Mata</t>
  </si>
  <si>
    <t>Visitação- 03à04/11/2015</t>
  </si>
  <si>
    <t>Carpina</t>
  </si>
  <si>
    <t>José Claudio</t>
  </si>
  <si>
    <t>Secretário SEAF</t>
  </si>
  <si>
    <t>Reunião- 05à06/11/2015</t>
  </si>
  <si>
    <t>Campina Grande</t>
  </si>
  <si>
    <t>Fiscalização- 09à21/11/2015</t>
  </si>
  <si>
    <t>Arcoverde</t>
  </si>
  <si>
    <t>115.544-0</t>
  </si>
  <si>
    <t>Vistoria- 16 á 21/11/2015 e 22á27/11/15</t>
  </si>
  <si>
    <t>Vistoria - 30/11 á 05/12/15  e 07/12á 12/12/15</t>
  </si>
  <si>
    <t>Ancelmo Mariano</t>
  </si>
  <si>
    <t>Conduzir - 09á11/11/2015</t>
  </si>
  <si>
    <t>Belo Jardim e Arcoverde</t>
  </si>
  <si>
    <t xml:space="preserve">Francisco Antonio </t>
  </si>
  <si>
    <t>127.907.704-25</t>
  </si>
  <si>
    <t>1760-0</t>
  </si>
  <si>
    <t>Supervisão - 09á 11/11/2015</t>
  </si>
  <si>
    <t>Natercia Maria B.</t>
  </si>
  <si>
    <t>362.076.244-91</t>
  </si>
  <si>
    <t>116163-3</t>
  </si>
  <si>
    <t>Antonio Manuel P.</t>
  </si>
  <si>
    <t>Partic.Forum Agricul Familiar 28á31/10/2015</t>
  </si>
  <si>
    <t>Minas Gerais</t>
  </si>
  <si>
    <t>Peixamento- 04à0611/2015</t>
  </si>
  <si>
    <t>Nazaré da M./Jaqueira/Tracunh</t>
  </si>
  <si>
    <t>Reunão - 05á06/11/15</t>
  </si>
  <si>
    <t>Reunião 11á12/11/15 CEPLEITE</t>
  </si>
  <si>
    <t>Granhuns</t>
  </si>
  <si>
    <t>665794814-04</t>
  </si>
  <si>
    <t>Reunião  28á30/10/15</t>
  </si>
  <si>
    <t>Rec/São//BHZ/Rec</t>
  </si>
  <si>
    <t>440339154-00</t>
  </si>
  <si>
    <t>Secretário SARA</t>
  </si>
  <si>
    <t>Reunião  19/10/15</t>
  </si>
  <si>
    <t>REC/PNZ</t>
  </si>
  <si>
    <t>Tecnico</t>
  </si>
  <si>
    <t xml:space="preserve">Reunião 02á06/11/15 </t>
  </si>
  <si>
    <t>REC/BSB/REC</t>
  </si>
  <si>
    <t>Peixamento- 24à27/11/2015</t>
  </si>
  <si>
    <t>Condado e Outros</t>
  </si>
  <si>
    <t>Conduzir- 24à27/11/2015</t>
  </si>
  <si>
    <t>Acompanhar Sec.- 05à07,12à15e19à23/11/2015</t>
  </si>
  <si>
    <t>Carnaíba e Outros</t>
  </si>
  <si>
    <t>Maria Cecília</t>
  </si>
  <si>
    <t>801.977.874-87</t>
  </si>
  <si>
    <t>363.338-1</t>
  </si>
  <si>
    <t>Gerente de Comun.</t>
  </si>
  <si>
    <t>Acompanhar Sec.- 23à25/11/2015</t>
  </si>
  <si>
    <t>Surubim</t>
  </si>
  <si>
    <t>OUTUBRO</t>
  </si>
  <si>
    <t>Fiscalização/01à02,05à10,13à17,19à24,26à31/10/2015</t>
  </si>
  <si>
    <t>XVIII Festa da Rapadura-15à18/10/2015</t>
  </si>
  <si>
    <t>Santa Cruz da B. Verde</t>
  </si>
  <si>
    <t>XXXVIII Exposição-30/09à04/10/2015</t>
  </si>
  <si>
    <t>Limoeiro</t>
  </si>
  <si>
    <t>Tarcísio Pio</t>
  </si>
  <si>
    <t>035.409.884-59</t>
  </si>
  <si>
    <t>355.741-3</t>
  </si>
  <si>
    <t>Monitoramento Convê.020/2013 - 13à14/10/2015</t>
  </si>
  <si>
    <t>Araripina</t>
  </si>
  <si>
    <t>Monitoramento Convê.020/2013 - 15à17/10/2015</t>
  </si>
  <si>
    <t>Serra Talhada</t>
  </si>
  <si>
    <t>Peixamento-13/10/2015</t>
  </si>
  <si>
    <t xml:space="preserve">Paldalho </t>
  </si>
  <si>
    <t>Peixamento-14à15/10/2015</t>
  </si>
  <si>
    <t>Sec. SEAF</t>
  </si>
  <si>
    <t>Visita- 19à20/09/2015 </t>
  </si>
  <si>
    <t>Ouricuri</t>
  </si>
  <si>
    <t>Reunião - 13à14/09/2015</t>
  </si>
  <si>
    <t>REC/PNZ - PNZ/REC</t>
  </si>
  <si>
    <t>Cícero Silvestre</t>
  </si>
  <si>
    <t>Vistoria Móveis- 15à20e22à27/10/2015</t>
  </si>
  <si>
    <t>Tupanatinga e outros</t>
  </si>
  <si>
    <t>Francisco Oliveira</t>
  </si>
  <si>
    <t>17.60-4</t>
  </si>
  <si>
    <t>Supervisionar- 06à08/10/2015</t>
  </si>
  <si>
    <t>Pesqueira e Belo Jardim</t>
  </si>
  <si>
    <t>Antonio Manoel Pereira</t>
  </si>
  <si>
    <t>Conduzir Supervisores- 06à10/10/2015</t>
  </si>
  <si>
    <t>Cachoeirinha e Panelas</t>
  </si>
  <si>
    <t>Natercia Maria</t>
  </si>
  <si>
    <t>116.163-6</t>
  </si>
  <si>
    <t>Técnica</t>
  </si>
  <si>
    <t>Ancelmo Marianao</t>
  </si>
  <si>
    <t>Conduzir Supervisores- 06à08/10/2015</t>
  </si>
  <si>
    <t>XIX Congresso- 04à08/10/2015</t>
  </si>
  <si>
    <t xml:space="preserve">São Luiz do Maranhão </t>
  </si>
  <si>
    <t>Peixamento- 14à15/20015</t>
  </si>
  <si>
    <t>Assistente</t>
  </si>
  <si>
    <t>Acompanhar Ação- 26à31/10/2015</t>
  </si>
  <si>
    <t>Araripina e outros</t>
  </si>
  <si>
    <t>Acompanhar Ação- 19à24/10/2015</t>
  </si>
  <si>
    <t xml:space="preserve">Orocó, Cabrobó e outros </t>
  </si>
  <si>
    <t>Acompanhar Ação- 13à17/10/2015</t>
  </si>
  <si>
    <t>Mirandiba e outros</t>
  </si>
  <si>
    <t>Acompanhar Ação- 05à10/10/2015</t>
  </si>
  <si>
    <t xml:space="preserve">Betânia e outros </t>
  </si>
  <si>
    <t>Sertânia e outros</t>
  </si>
  <si>
    <t xml:space="preserve">Reunião CEPLEITE- 14à15/10/2015 </t>
  </si>
  <si>
    <t>Garanhuns</t>
  </si>
  <si>
    <t>Visitar Prog. do Leite- 13à18/10/2015 </t>
  </si>
  <si>
    <t>Alagoinha e  outro</t>
  </si>
  <si>
    <t>Gerente</t>
  </si>
  <si>
    <t xml:space="preserve">Visitar Prog. do Leite- 13à18/10/2015 </t>
  </si>
  <si>
    <t>Alagoinha e  outro</t>
  </si>
  <si>
    <t>José Claudio da Silva</t>
  </si>
  <si>
    <t>Reunião  23/10/15</t>
  </si>
  <si>
    <t>Carlos Medeiros</t>
  </si>
  <si>
    <t>Dirigir p Imprensa- 05à09,11à14,21à24 e 26à31/10</t>
  </si>
  <si>
    <t>Saloá, Garanhuns e outros</t>
  </si>
  <si>
    <t>Assistente GAB.</t>
  </si>
  <si>
    <t>Acompanhar- 05à08 e 13à15/10/2015</t>
  </si>
  <si>
    <t>Limoeiro, Carpina e Outros</t>
  </si>
  <si>
    <t>Fiscalisação- 24à31/10/2015</t>
  </si>
  <si>
    <t>Petrolina</t>
  </si>
  <si>
    <t>Sec. SEAFE</t>
  </si>
  <si>
    <t>Reunião- 21à23/10/2015</t>
  </si>
  <si>
    <t>Paulo de Tarso</t>
  </si>
  <si>
    <t>472.803.954-49</t>
  </si>
  <si>
    <t>2904-1</t>
  </si>
  <si>
    <t>Assessor                </t>
  </si>
  <si>
    <t>Const. de Abastecimento de Água-21à23/10/2015</t>
  </si>
  <si>
    <t>Tacaratu</t>
  </si>
  <si>
    <t>Reunião- 27à29/10/2015</t>
  </si>
  <si>
    <t>São Vicente Ferrer</t>
  </si>
  <si>
    <t>Conduzir- 27à29/10/2015</t>
  </si>
  <si>
    <t>Supervisão- 27à29/10/2015</t>
  </si>
  <si>
    <t>Belo Jardim/PE</t>
  </si>
  <si>
    <t>Reunião- 21/10/2015</t>
  </si>
</sst>
</file>

<file path=xl/styles.xml><?xml version="1.0" encoding="utf-8"?>
<styleSheet xmlns="http://schemas.openxmlformats.org/spreadsheetml/2006/main">
  <numFmts count="2">
    <numFmt numFmtId="164" formatCode="0#"/>
    <numFmt numFmtId="165" formatCode="_(* #,##0.00_);_(* \(#,##0.00\);_(* &quot;-&quot;??_);_(@_)"/>
  </numFmts>
  <fonts count="13">
    <font>
      <sz val="10"/>
      <color rgb="FF000000"/>
      <name val="Arial"/>
    </font>
    <font>
      <b/>
      <sz val="14"/>
      <name val="Arial"/>
    </font>
    <font>
      <sz val="10"/>
      <name val="Arial"/>
    </font>
    <font>
      <b/>
      <sz val="10"/>
      <name val="Arial"/>
    </font>
    <font>
      <b/>
      <sz val="16"/>
      <name val="Arial"/>
    </font>
    <font>
      <sz val="10"/>
      <color indexed="12"/>
      <name val="Arial"/>
    </font>
    <font>
      <sz val="8"/>
      <color indexed="12"/>
      <name val="Arial"/>
    </font>
    <font>
      <sz val="10"/>
      <color indexed="12"/>
      <name val="Arial"/>
    </font>
    <font>
      <sz val="10"/>
      <color indexed="8"/>
      <name val="Arial"/>
    </font>
    <font>
      <sz val="10"/>
      <color indexed="8"/>
      <name val="Arial"/>
    </font>
    <font>
      <sz val="11"/>
      <color indexed="12"/>
      <name val="Arial"/>
    </font>
    <font>
      <sz val="10"/>
      <name val="Arial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55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</fills>
  <borders count="11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24"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4" fontId="5" fillId="0" borderId="2" xfId="0" applyNumberFormat="1" applyFont="1" applyBorder="1" applyAlignment="1"/>
    <xf numFmtId="4" fontId="5" fillId="0" borderId="2" xfId="0" applyNumberFormat="1" applyFont="1" applyBorder="1" applyAlignment="1"/>
    <xf numFmtId="165" fontId="5" fillId="0" borderId="2" xfId="0" applyNumberFormat="1" applyFont="1" applyBorder="1" applyAlignment="1"/>
    <xf numFmtId="165" fontId="5" fillId="0" borderId="2" xfId="0" applyNumberFormat="1" applyFont="1" applyBorder="1" applyAlignment="1">
      <alignment horizontal="center"/>
    </xf>
    <xf numFmtId="39" fontId="5" fillId="0" borderId="2" xfId="0" applyNumberFormat="1" applyFont="1" applyBorder="1" applyAlignment="1">
      <alignment horizontal="right"/>
    </xf>
    <xf numFmtId="165" fontId="5" fillId="0" borderId="2" xfId="0" applyNumberFormat="1" applyFont="1" applyBorder="1" applyAlignment="1">
      <alignment horizontal="right"/>
    </xf>
    <xf numFmtId="39" fontId="5" fillId="0" borderId="2" xfId="0" applyNumberFormat="1" applyFont="1" applyBorder="1" applyAlignment="1"/>
    <xf numFmtId="0" fontId="7" fillId="0" borderId="0" xfId="0" applyFont="1"/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64" fontId="8" fillId="0" borderId="2" xfId="0" applyNumberFormat="1" applyFont="1" applyBorder="1" applyAlignment="1"/>
    <xf numFmtId="4" fontId="8" fillId="0" borderId="2" xfId="0" applyNumberFormat="1" applyFont="1" applyBorder="1" applyAlignment="1"/>
    <xf numFmtId="39" fontId="8" fillId="0" borderId="2" xfId="0" applyNumberFormat="1" applyFont="1" applyBorder="1" applyAlignment="1">
      <alignment horizontal="center"/>
    </xf>
    <xf numFmtId="39" fontId="8" fillId="0" borderId="2" xfId="0" applyNumberFormat="1" applyFont="1" applyBorder="1" applyAlignment="1">
      <alignment horizontal="right"/>
    </xf>
    <xf numFmtId="39" fontId="8" fillId="0" borderId="2" xfId="0" applyNumberFormat="1" applyFont="1" applyBorder="1" applyAlignment="1"/>
    <xf numFmtId="0" fontId="9" fillId="0" borderId="0" xfId="0" applyFont="1"/>
    <xf numFmtId="0" fontId="5" fillId="0" borderId="3" xfId="0" applyFont="1" applyBorder="1" applyAlignment="1"/>
    <xf numFmtId="0" fontId="5" fillId="0" borderId="2" xfId="0" applyFont="1" applyBorder="1" applyAlignment="1"/>
    <xf numFmtId="0" fontId="10" fillId="0" borderId="2" xfId="0" applyFont="1" applyBorder="1" applyAlignment="1">
      <alignment horizontal="center"/>
    </xf>
    <xf numFmtId="39" fontId="5" fillId="0" borderId="2" xfId="0" applyNumberFormat="1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165" fontId="8" fillId="0" borderId="2" xfId="0" applyNumberFormat="1" applyFont="1" applyBorder="1" applyAlignment="1"/>
    <xf numFmtId="165" fontId="8" fillId="0" borderId="2" xfId="0" applyNumberFormat="1" applyFont="1" applyBorder="1" applyAlignment="1">
      <alignment horizontal="center"/>
    </xf>
    <xf numFmtId="165" fontId="8" fillId="0" borderId="2" xfId="0" applyNumberFormat="1" applyFont="1" applyBorder="1" applyAlignment="1">
      <alignment horizontal="right"/>
    </xf>
    <xf numFmtId="0" fontId="5" fillId="3" borderId="3" xfId="0" applyFont="1" applyFill="1" applyBorder="1" applyAlignment="1">
      <alignment horizontal="left"/>
    </xf>
    <xf numFmtId="39" fontId="5" fillId="4" borderId="2" xfId="0" applyNumberFormat="1" applyFont="1" applyFill="1" applyBorder="1" applyAlignment="1">
      <alignment horizontal="center"/>
    </xf>
    <xf numFmtId="39" fontId="5" fillId="4" borderId="2" xfId="0" applyNumberFormat="1" applyFont="1" applyFill="1" applyBorder="1" applyAlignment="1"/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/>
    <xf numFmtId="4" fontId="11" fillId="0" borderId="2" xfId="0" applyNumberFormat="1" applyFont="1" applyBorder="1" applyAlignment="1"/>
    <xf numFmtId="39" fontId="11" fillId="4" borderId="2" xfId="0" applyNumberFormat="1" applyFont="1" applyFill="1" applyBorder="1" applyAlignment="1">
      <alignment horizontal="center"/>
    </xf>
    <xf numFmtId="39" fontId="11" fillId="4" borderId="2" xfId="0" applyNumberFormat="1" applyFont="1" applyFill="1" applyBorder="1" applyAlignment="1"/>
    <xf numFmtId="0" fontId="8" fillId="0" borderId="3" xfId="0" applyFont="1" applyBorder="1" applyAlignment="1"/>
    <xf numFmtId="164" fontId="11" fillId="4" borderId="2" xfId="0" applyNumberFormat="1" applyFont="1" applyFill="1" applyBorder="1" applyAlignment="1"/>
    <xf numFmtId="4" fontId="11" fillId="4" borderId="2" xfId="0" applyNumberFormat="1" applyFont="1" applyFill="1" applyBorder="1" applyAlignment="1"/>
    <xf numFmtId="39" fontId="2" fillId="4" borderId="2" xfId="0" applyNumberFormat="1" applyFont="1" applyFill="1" applyBorder="1" applyAlignment="1">
      <alignment horizontal="right"/>
    </xf>
    <xf numFmtId="3" fontId="11" fillId="0" borderId="2" xfId="0" applyNumberFormat="1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/>
    <xf numFmtId="0" fontId="11" fillId="0" borderId="4" xfId="0" applyFont="1" applyBorder="1" applyAlignment="1">
      <alignment horizontal="center"/>
    </xf>
    <xf numFmtId="0" fontId="0" fillId="0" borderId="0" xfId="0" applyFont="1" applyAlignment="1">
      <alignment wrapText="1"/>
    </xf>
    <xf numFmtId="39" fontId="11" fillId="4" borderId="2" xfId="0" applyNumberFormat="1" applyFont="1" applyFill="1" applyBorder="1" applyAlignment="1">
      <alignment horizontal="right"/>
    </xf>
    <xf numFmtId="14" fontId="11" fillId="0" borderId="2" xfId="0" applyNumberFormat="1" applyFont="1" applyBorder="1" applyAlignment="1">
      <alignment horizontal="center"/>
    </xf>
    <xf numFmtId="0" fontId="8" fillId="3" borderId="3" xfId="0" applyFont="1" applyFill="1" applyBorder="1" applyAlignment="1">
      <alignment horizontal="left"/>
    </xf>
    <xf numFmtId="0" fontId="9" fillId="0" borderId="4" xfId="0" applyFont="1" applyBorder="1" applyAlignment="1"/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2" fillId="0" borderId="0" xfId="0" applyFont="1" applyAlignment="1">
      <alignment horizontal="right"/>
    </xf>
    <xf numFmtId="4" fontId="11" fillId="4" borderId="4" xfId="0" applyNumberFormat="1" applyFont="1" applyFill="1" applyBorder="1" applyAlignment="1">
      <alignment horizontal="center"/>
    </xf>
    <xf numFmtId="4" fontId="11" fillId="4" borderId="4" xfId="0" applyNumberFormat="1" applyFont="1" applyFill="1" applyBorder="1" applyAlignment="1"/>
    <xf numFmtId="39" fontId="11" fillId="4" borderId="4" xfId="0" applyNumberFormat="1" applyFont="1" applyFill="1" applyBorder="1" applyAlignment="1"/>
    <xf numFmtId="0" fontId="8" fillId="0" borderId="4" xfId="0" applyFont="1" applyBorder="1" applyAlignment="1"/>
    <xf numFmtId="164" fontId="11" fillId="4" borderId="4" xfId="0" applyNumberFormat="1" applyFont="1" applyFill="1" applyBorder="1" applyAlignment="1"/>
    <xf numFmtId="39" fontId="11" fillId="4" borderId="4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/>
    <xf numFmtId="0" fontId="2" fillId="0" borderId="4" xfId="0" applyFont="1" applyBorder="1"/>
    <xf numFmtId="0" fontId="2" fillId="4" borderId="4" xfId="0" applyFont="1" applyFill="1" applyBorder="1" applyAlignment="1">
      <alignment horizontal="center"/>
    </xf>
    <xf numFmtId="0" fontId="2" fillId="4" borderId="4" xfId="0" applyFont="1" applyFill="1" applyBorder="1" applyAlignment="1"/>
    <xf numFmtId="0" fontId="2" fillId="4" borderId="4" xfId="0" applyFont="1" applyFill="1" applyBorder="1"/>
    <xf numFmtId="0" fontId="2" fillId="3" borderId="4" xfId="0" applyFont="1" applyFill="1" applyBorder="1"/>
    <xf numFmtId="0" fontId="7" fillId="0" borderId="4" xfId="0" applyFont="1" applyBorder="1" applyAlignment="1"/>
    <xf numFmtId="165" fontId="2" fillId="2" borderId="4" xfId="0" applyNumberFormat="1" applyFont="1" applyFill="1" applyBorder="1"/>
    <xf numFmtId="0" fontId="2" fillId="0" borderId="0" xfId="0" applyFont="1" applyAlignment="1"/>
    <xf numFmtId="4" fontId="2" fillId="0" borderId="4" xfId="0" applyNumberFormat="1" applyFont="1" applyBorder="1" applyAlignment="1"/>
    <xf numFmtId="4" fontId="2" fillId="0" borderId="4" xfId="0" applyNumberFormat="1" applyFont="1" applyBorder="1"/>
    <xf numFmtId="0" fontId="7" fillId="0" borderId="4" xfId="0" applyFont="1" applyBorder="1"/>
    <xf numFmtId="39" fontId="5" fillId="4" borderId="4" xfId="0" applyNumberFormat="1" applyFont="1" applyFill="1" applyBorder="1" applyAlignment="1"/>
    <xf numFmtId="0" fontId="9" fillId="0" borderId="9" xfId="0" applyFont="1" applyBorder="1" applyAlignment="1"/>
    <xf numFmtId="0" fontId="9" fillId="0" borderId="1" xfId="0" applyFont="1" applyBorder="1" applyAlignment="1"/>
    <xf numFmtId="0" fontId="9" fillId="0" borderId="4" xfId="0" applyFont="1" applyBorder="1"/>
    <xf numFmtId="4" fontId="9" fillId="0" borderId="4" xfId="0" applyNumberFormat="1" applyFont="1" applyBorder="1" applyAlignment="1"/>
    <xf numFmtId="14" fontId="2" fillId="0" borderId="4" xfId="0" applyNumberFormat="1" applyFont="1" applyBorder="1" applyAlignment="1"/>
    <xf numFmtId="0" fontId="2" fillId="2" borderId="0" xfId="0" applyFont="1" applyFill="1"/>
    <xf numFmtId="4" fontId="2" fillId="3" borderId="4" xfId="0" applyNumberFormat="1" applyFont="1" applyFill="1" applyBorder="1" applyAlignment="1"/>
    <xf numFmtId="0" fontId="2" fillId="2" borderId="4" xfId="0" applyFont="1" applyFill="1" applyBorder="1" applyAlignment="1"/>
    <xf numFmtId="0" fontId="2" fillId="2" borderId="4" xfId="0" applyFont="1" applyFill="1" applyBorder="1"/>
    <xf numFmtId="4" fontId="2" fillId="3" borderId="4" xfId="0" applyNumberFormat="1" applyFont="1" applyFill="1" applyBorder="1"/>
    <xf numFmtId="4" fontId="2" fillId="2" borderId="4" xfId="0" applyNumberFormat="1" applyFont="1" applyFill="1" applyBorder="1" applyAlignment="1"/>
    <xf numFmtId="4" fontId="2" fillId="2" borderId="4" xfId="0" applyNumberFormat="1" applyFont="1" applyFill="1" applyBorder="1"/>
    <xf numFmtId="0" fontId="3" fillId="2" borderId="5" xfId="0" applyFont="1" applyFill="1" applyBorder="1" applyAlignment="1">
      <alignment horizontal="center"/>
    </xf>
    <xf numFmtId="0" fontId="2" fillId="0" borderId="2" xfId="0" applyFont="1" applyBorder="1"/>
    <xf numFmtId="0" fontId="4" fillId="2" borderId="6" xfId="0" applyFont="1" applyFill="1" applyBorder="1" applyAlignment="1">
      <alignment horizontal="center"/>
    </xf>
    <xf numFmtId="0" fontId="2" fillId="0" borderId="6" xfId="0" applyFont="1" applyBorder="1"/>
    <xf numFmtId="0" fontId="2" fillId="0" borderId="5" xfId="0" applyFont="1" applyBorder="1"/>
    <xf numFmtId="0" fontId="1" fillId="0" borderId="10" xfId="0" applyFont="1" applyBorder="1" applyAlignment="1">
      <alignment horizontal="center"/>
    </xf>
    <xf numFmtId="0" fontId="2" fillId="0" borderId="1" xfId="0" applyFont="1" applyBorder="1"/>
    <xf numFmtId="0" fontId="4" fillId="4" borderId="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2" fillId="0" borderId="10" xfId="0" applyFont="1" applyBorder="1"/>
    <xf numFmtId="0" fontId="3" fillId="4" borderId="5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0" borderId="5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2" fillId="0" borderId="8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1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8" xfId="0" applyFont="1" applyBorder="1"/>
    <xf numFmtId="0" fontId="2" fillId="0" borderId="3" xfId="0" applyFont="1" applyBorder="1"/>
    <xf numFmtId="0" fontId="2" fillId="0" borderId="9" xfId="0" applyFont="1" applyBorder="1"/>
    <xf numFmtId="0" fontId="2" fillId="0" borderId="9" xfId="0" applyFont="1" applyBorder="1" applyAlignment="1"/>
    <xf numFmtId="0" fontId="7" fillId="0" borderId="9" xfId="0" applyFont="1" applyBorder="1" applyAlignment="1"/>
    <xf numFmtId="0" fontId="3" fillId="4" borderId="0" xfId="0" applyFont="1" applyFill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3" fillId="4" borderId="5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A61"/>
  <sheetViews>
    <sheetView tabSelected="1" workbookViewId="0">
      <selection activeCell="A2" sqref="A2:A4"/>
    </sheetView>
  </sheetViews>
  <sheetFormatPr defaultColWidth="14.42578125" defaultRowHeight="15.75" customHeight="1"/>
  <cols>
    <col min="1" max="1" width="16.140625" customWidth="1"/>
    <col min="2" max="2" width="14.140625" customWidth="1"/>
    <col min="4" max="4" width="21.42578125" customWidth="1"/>
    <col min="5" max="5" width="38.42578125" customWidth="1"/>
    <col min="7" max="7" width="13" customWidth="1"/>
    <col min="17" max="17" width="16" customWidth="1"/>
  </cols>
  <sheetData>
    <row r="1" spans="1:27" ht="29.25" customHeight="1">
      <c r="A1" s="99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97"/>
      <c r="O1" s="96" t="s">
        <v>1</v>
      </c>
      <c r="P1" s="97"/>
      <c r="Q1" s="1" t="s">
        <v>2</v>
      </c>
    </row>
    <row r="2" spans="1:27" ht="39" customHeight="1">
      <c r="A2" s="108" t="s">
        <v>3</v>
      </c>
      <c r="B2" s="106" t="s">
        <v>4</v>
      </c>
      <c r="C2" s="106" t="s">
        <v>5</v>
      </c>
      <c r="D2" s="106" t="s">
        <v>6</v>
      </c>
      <c r="E2" s="106" t="s">
        <v>7</v>
      </c>
      <c r="F2" s="98" t="s">
        <v>8</v>
      </c>
      <c r="G2" s="94"/>
      <c r="H2" s="94"/>
      <c r="I2" s="94"/>
      <c r="J2" s="92"/>
      <c r="K2" s="93" t="s">
        <v>9</v>
      </c>
      <c r="L2" s="94"/>
      <c r="M2" s="92"/>
      <c r="N2" s="93" t="s">
        <v>10</v>
      </c>
      <c r="O2" s="94"/>
      <c r="P2" s="92"/>
      <c r="Q2" s="2" t="s">
        <v>11</v>
      </c>
    </row>
    <row r="3" spans="1:27" ht="15.75" customHeight="1">
      <c r="A3" s="109"/>
      <c r="B3" s="95"/>
      <c r="C3" s="95"/>
      <c r="D3" s="95"/>
      <c r="E3" s="95"/>
      <c r="F3" s="105" t="s">
        <v>12</v>
      </c>
      <c r="G3" s="95"/>
      <c r="H3" s="101" t="s">
        <v>13</v>
      </c>
      <c r="I3" s="101" t="s">
        <v>14</v>
      </c>
      <c r="J3" s="101" t="s">
        <v>11</v>
      </c>
      <c r="K3" s="91" t="s">
        <v>15</v>
      </c>
      <c r="L3" s="91" t="s">
        <v>14</v>
      </c>
      <c r="M3" s="91" t="s">
        <v>11</v>
      </c>
      <c r="N3" s="91" t="s">
        <v>15</v>
      </c>
      <c r="O3" s="91" t="s">
        <v>14</v>
      </c>
      <c r="P3" s="91" t="s">
        <v>11</v>
      </c>
      <c r="Q3" s="91" t="s">
        <v>14</v>
      </c>
    </row>
    <row r="4" spans="1:27" ht="15.75" customHeight="1">
      <c r="A4" s="110"/>
      <c r="B4" s="92"/>
      <c r="C4" s="92"/>
      <c r="D4" s="92"/>
      <c r="E4" s="92"/>
      <c r="F4" s="94"/>
      <c r="G4" s="92"/>
      <c r="H4" s="92"/>
      <c r="I4" s="92"/>
      <c r="J4" s="92"/>
      <c r="K4" s="92"/>
      <c r="L4" s="92"/>
      <c r="M4" s="92"/>
      <c r="N4" s="92"/>
      <c r="O4" s="92"/>
      <c r="P4" s="92"/>
      <c r="Q4" s="95"/>
    </row>
    <row r="5" spans="1:27" ht="15.75" customHeight="1">
      <c r="A5" s="3" t="s">
        <v>16</v>
      </c>
      <c r="B5" s="4" t="s">
        <v>17</v>
      </c>
      <c r="C5" s="5" t="s">
        <v>18</v>
      </c>
      <c r="D5" s="5" t="s">
        <v>19</v>
      </c>
      <c r="E5" s="6"/>
      <c r="F5" s="103"/>
      <c r="G5" s="92"/>
      <c r="H5" s="7"/>
      <c r="I5" s="8"/>
      <c r="J5" s="9"/>
      <c r="K5" s="10"/>
      <c r="L5" s="11"/>
      <c r="M5" s="12"/>
      <c r="N5" s="13"/>
      <c r="O5" s="11"/>
      <c r="P5" s="12"/>
      <c r="Q5" s="11"/>
      <c r="R5" s="14"/>
      <c r="S5" s="14"/>
      <c r="T5" s="14"/>
      <c r="U5" s="14"/>
      <c r="V5" s="14"/>
      <c r="W5" s="14"/>
      <c r="X5" s="14"/>
      <c r="Y5" s="14"/>
      <c r="Z5" s="14"/>
      <c r="AA5" s="14"/>
    </row>
    <row r="6" spans="1:27" ht="15.75" customHeight="1">
      <c r="A6" s="15" t="s">
        <v>20</v>
      </c>
      <c r="B6" s="16" t="s">
        <v>21</v>
      </c>
      <c r="C6" s="16" t="s">
        <v>22</v>
      </c>
      <c r="D6" s="16"/>
      <c r="E6" s="16"/>
      <c r="F6" s="104"/>
      <c r="G6" s="92"/>
      <c r="H6" s="17"/>
      <c r="I6" s="18"/>
      <c r="J6" s="18"/>
      <c r="K6" s="19"/>
      <c r="L6" s="20"/>
      <c r="M6" s="20"/>
      <c r="N6" s="21"/>
      <c r="O6" s="20"/>
      <c r="P6" s="20"/>
      <c r="Q6" s="20"/>
      <c r="R6" s="22"/>
      <c r="S6" s="22"/>
      <c r="T6" s="22"/>
      <c r="U6" s="22"/>
      <c r="V6" s="22"/>
      <c r="W6" s="22"/>
      <c r="X6" s="22"/>
      <c r="Y6" s="22"/>
      <c r="Z6" s="22"/>
      <c r="AA6" s="22"/>
    </row>
    <row r="7" spans="1:27" ht="15.75" customHeight="1">
      <c r="A7" s="23" t="s">
        <v>23</v>
      </c>
      <c r="B7" s="24" t="s">
        <v>24</v>
      </c>
      <c r="C7" s="5" t="s">
        <v>25</v>
      </c>
      <c r="D7" s="5" t="s">
        <v>19</v>
      </c>
      <c r="E7" s="5"/>
      <c r="F7" s="103"/>
      <c r="G7" s="92"/>
      <c r="H7" s="7"/>
      <c r="I7" s="8"/>
      <c r="J7" s="9"/>
      <c r="K7" s="10"/>
      <c r="L7" s="11"/>
      <c r="M7" s="12"/>
      <c r="N7" s="9"/>
      <c r="O7" s="11"/>
      <c r="P7" s="12"/>
      <c r="Q7" s="11"/>
      <c r="R7" s="14"/>
      <c r="S7" s="14"/>
      <c r="T7" s="14"/>
      <c r="U7" s="14"/>
      <c r="V7" s="14"/>
      <c r="W7" s="14"/>
      <c r="X7" s="14"/>
      <c r="Y7" s="14"/>
      <c r="Z7" s="14"/>
      <c r="AA7" s="14"/>
    </row>
    <row r="8" spans="1:27" ht="15.75" customHeight="1">
      <c r="A8" s="23" t="s">
        <v>26</v>
      </c>
      <c r="B8" s="24" t="s">
        <v>27</v>
      </c>
      <c r="C8" s="5" t="s">
        <v>28</v>
      </c>
      <c r="D8" s="25" t="s">
        <v>19</v>
      </c>
      <c r="E8" s="5"/>
      <c r="F8" s="103"/>
      <c r="G8" s="92"/>
      <c r="H8" s="7"/>
      <c r="I8" s="8"/>
      <c r="J8" s="8"/>
      <c r="K8" s="26"/>
      <c r="L8" s="11"/>
      <c r="M8" s="11"/>
      <c r="N8" s="13"/>
      <c r="O8" s="11"/>
      <c r="P8" s="11"/>
      <c r="Q8" s="11"/>
      <c r="R8" s="14"/>
      <c r="S8" s="14"/>
      <c r="T8" s="14"/>
      <c r="U8" s="14"/>
      <c r="V8" s="14"/>
      <c r="W8" s="14"/>
      <c r="X8" s="14"/>
      <c r="Y8" s="14"/>
      <c r="Z8" s="14"/>
      <c r="AA8" s="14"/>
    </row>
    <row r="9" spans="1:27" ht="15.75" customHeight="1">
      <c r="A9" s="27" t="s">
        <v>29</v>
      </c>
      <c r="B9" s="28" t="s">
        <v>30</v>
      </c>
      <c r="C9" s="16" t="s">
        <v>31</v>
      </c>
      <c r="D9" s="16"/>
      <c r="E9" s="16"/>
      <c r="F9" s="104"/>
      <c r="G9" s="92"/>
      <c r="H9" s="17"/>
      <c r="I9" s="18"/>
      <c r="J9" s="29"/>
      <c r="K9" s="30"/>
      <c r="L9" s="20"/>
      <c r="M9" s="31"/>
      <c r="N9" s="29"/>
      <c r="O9" s="20"/>
      <c r="P9" s="31"/>
      <c r="Q9" s="20"/>
      <c r="R9" s="22"/>
      <c r="S9" s="22"/>
      <c r="T9" s="22"/>
      <c r="U9" s="22"/>
      <c r="V9" s="22"/>
      <c r="W9" s="22"/>
      <c r="X9" s="22"/>
      <c r="Y9" s="22"/>
      <c r="Z9" s="22"/>
      <c r="AA9" s="22"/>
    </row>
    <row r="10" spans="1:27" ht="15.75" customHeight="1">
      <c r="A10" s="32" t="s">
        <v>32</v>
      </c>
      <c r="B10" s="4" t="s">
        <v>33</v>
      </c>
      <c r="C10" s="5" t="s">
        <v>34</v>
      </c>
      <c r="D10" s="25" t="s">
        <v>19</v>
      </c>
      <c r="E10" s="5"/>
      <c r="F10" s="103"/>
      <c r="G10" s="92"/>
      <c r="H10" s="7"/>
      <c r="I10" s="8"/>
      <c r="J10" s="8"/>
      <c r="K10" s="26"/>
      <c r="L10" s="11"/>
      <c r="M10" s="11"/>
      <c r="N10" s="13"/>
      <c r="O10" s="11"/>
      <c r="P10" s="11"/>
      <c r="Q10" s="11"/>
      <c r="R10" s="14"/>
      <c r="S10" s="14"/>
      <c r="T10" s="14"/>
      <c r="U10" s="14"/>
      <c r="V10" s="14"/>
      <c r="W10" s="14"/>
      <c r="X10" s="14"/>
      <c r="Y10" s="14"/>
      <c r="Z10" s="14"/>
      <c r="AA10" s="14"/>
    </row>
    <row r="11" spans="1:27" ht="15.75" customHeight="1">
      <c r="A11" s="23" t="s">
        <v>26</v>
      </c>
      <c r="B11" s="24" t="s">
        <v>27</v>
      </c>
      <c r="C11" s="5" t="s">
        <v>28</v>
      </c>
      <c r="D11" s="5" t="s">
        <v>19</v>
      </c>
      <c r="E11" s="5"/>
      <c r="F11" s="103"/>
      <c r="G11" s="92"/>
      <c r="H11" s="7"/>
      <c r="I11" s="8"/>
      <c r="J11" s="8"/>
      <c r="K11" s="26"/>
      <c r="L11" s="11"/>
      <c r="M11" s="11"/>
      <c r="N11" s="11"/>
      <c r="O11" s="11"/>
      <c r="P11" s="11"/>
      <c r="Q11" s="11"/>
      <c r="R11" s="14"/>
      <c r="S11" s="14"/>
      <c r="T11" s="14"/>
      <c r="U11" s="14"/>
      <c r="V11" s="14"/>
      <c r="W11" s="14"/>
      <c r="X11" s="14"/>
      <c r="Y11" s="14"/>
      <c r="Z11" s="14"/>
      <c r="AA11" s="14"/>
    </row>
    <row r="12" spans="1:27" ht="15.75" customHeight="1">
      <c r="A12" s="3" t="s">
        <v>32</v>
      </c>
      <c r="B12" s="4" t="s">
        <v>33</v>
      </c>
      <c r="C12" s="5" t="s">
        <v>34</v>
      </c>
      <c r="D12" s="5" t="s">
        <v>19</v>
      </c>
      <c r="E12" s="5"/>
      <c r="F12" s="103"/>
      <c r="G12" s="92"/>
      <c r="H12" s="7"/>
      <c r="I12" s="8"/>
      <c r="J12" s="8"/>
      <c r="K12" s="33"/>
      <c r="L12" s="34"/>
      <c r="M12" s="34"/>
      <c r="N12" s="34"/>
      <c r="O12" s="34"/>
      <c r="P12" s="34"/>
      <c r="Q12" s="34"/>
      <c r="R12" s="14"/>
      <c r="S12" s="14"/>
      <c r="T12" s="14"/>
      <c r="U12" s="14"/>
      <c r="V12" s="14"/>
      <c r="W12" s="14"/>
      <c r="X12" s="14"/>
      <c r="Y12" s="14"/>
      <c r="Z12" s="14"/>
      <c r="AA12" s="14"/>
    </row>
    <row r="13" spans="1:27" ht="15.75" customHeight="1">
      <c r="A13" s="3" t="s">
        <v>23</v>
      </c>
      <c r="B13" s="4" t="s">
        <v>24</v>
      </c>
      <c r="C13" s="5" t="s">
        <v>25</v>
      </c>
      <c r="D13" s="5" t="s">
        <v>19</v>
      </c>
      <c r="E13" s="5"/>
      <c r="F13" s="103"/>
      <c r="G13" s="92"/>
      <c r="H13" s="24"/>
      <c r="I13" s="8"/>
      <c r="J13" s="8"/>
      <c r="K13" s="33"/>
      <c r="L13" s="34"/>
      <c r="M13" s="34"/>
      <c r="N13" s="34"/>
      <c r="O13" s="34"/>
      <c r="P13" s="34"/>
      <c r="Q13" s="34"/>
      <c r="R13" s="14"/>
      <c r="S13" s="14"/>
      <c r="T13" s="14"/>
      <c r="U13" s="14"/>
      <c r="V13" s="14"/>
      <c r="W13" s="14"/>
      <c r="X13" s="14"/>
      <c r="Y13" s="14"/>
      <c r="Z13" s="14"/>
      <c r="AA13" s="14"/>
    </row>
    <row r="14" spans="1:27" ht="15.75" customHeight="1">
      <c r="A14" s="27" t="s">
        <v>35</v>
      </c>
      <c r="B14" s="35" t="s">
        <v>36</v>
      </c>
      <c r="C14" s="36" t="s">
        <v>37</v>
      </c>
      <c r="D14" s="36"/>
      <c r="E14" s="36"/>
      <c r="F14" s="111"/>
      <c r="G14" s="92"/>
      <c r="H14" s="37"/>
      <c r="I14" s="38"/>
      <c r="J14" s="38"/>
      <c r="K14" s="39"/>
      <c r="L14" s="40"/>
      <c r="M14" s="40"/>
      <c r="N14" s="40"/>
      <c r="O14" s="40"/>
      <c r="P14" s="40"/>
      <c r="Q14" s="40"/>
    </row>
    <row r="15" spans="1:27" ht="15.75" customHeight="1">
      <c r="A15" s="41" t="s">
        <v>38</v>
      </c>
      <c r="B15" s="37" t="s">
        <v>39</v>
      </c>
      <c r="C15" s="36" t="s">
        <v>40</v>
      </c>
      <c r="D15" s="36"/>
      <c r="E15" s="36"/>
      <c r="F15" s="102"/>
      <c r="G15" s="97"/>
      <c r="H15" s="42"/>
      <c r="I15" s="43"/>
      <c r="J15" s="43"/>
      <c r="K15" s="39"/>
      <c r="L15" s="40"/>
      <c r="M15" s="40"/>
      <c r="N15" s="40"/>
      <c r="O15" s="40"/>
      <c r="P15" s="40"/>
      <c r="Q15" s="44"/>
    </row>
    <row r="16" spans="1:27" ht="15.75" customHeight="1">
      <c r="A16" s="27" t="s">
        <v>41</v>
      </c>
      <c r="B16" s="35" t="s">
        <v>42</v>
      </c>
      <c r="C16" s="36" t="s">
        <v>43</v>
      </c>
      <c r="D16" s="36"/>
      <c r="E16" s="36"/>
      <c r="F16" s="111"/>
      <c r="G16" s="92"/>
      <c r="H16" s="37"/>
      <c r="I16" s="38"/>
      <c r="J16" s="38"/>
      <c r="K16" s="39"/>
      <c r="L16" s="40"/>
      <c r="M16" s="40"/>
      <c r="N16" s="40"/>
      <c r="O16" s="40"/>
      <c r="P16" s="40"/>
      <c r="Q16" s="40"/>
    </row>
    <row r="17" spans="1:17" ht="15.75" customHeight="1">
      <c r="A17" s="27" t="s">
        <v>44</v>
      </c>
      <c r="B17" s="35" t="s">
        <v>45</v>
      </c>
      <c r="C17" s="45">
        <v>1155440</v>
      </c>
      <c r="D17" s="36"/>
      <c r="E17" s="35"/>
      <c r="F17" s="111"/>
      <c r="G17" s="92"/>
      <c r="H17" s="37"/>
      <c r="I17" s="38"/>
      <c r="J17" s="38"/>
      <c r="K17" s="39"/>
      <c r="L17" s="40"/>
      <c r="M17" s="40"/>
      <c r="N17" s="40"/>
      <c r="O17" s="40"/>
      <c r="P17" s="40"/>
      <c r="Q17" s="40"/>
    </row>
    <row r="18" spans="1:17" ht="15.75" customHeight="1">
      <c r="A18" s="27" t="s">
        <v>46</v>
      </c>
      <c r="B18" s="35" t="s">
        <v>47</v>
      </c>
      <c r="C18" s="36" t="s">
        <v>48</v>
      </c>
      <c r="D18" s="36"/>
      <c r="E18" s="35"/>
      <c r="F18" s="111"/>
      <c r="G18" s="92"/>
      <c r="H18" s="37"/>
      <c r="I18" s="38"/>
      <c r="J18" s="38"/>
      <c r="K18" s="39"/>
      <c r="L18" s="40"/>
      <c r="M18" s="40"/>
      <c r="N18" s="40"/>
      <c r="O18" s="40"/>
      <c r="P18" s="40"/>
      <c r="Q18" s="40"/>
    </row>
    <row r="19" spans="1:17" ht="15.75" customHeight="1">
      <c r="A19" s="46" t="s">
        <v>49</v>
      </c>
      <c r="B19" s="35" t="s">
        <v>50</v>
      </c>
      <c r="C19" s="36" t="s">
        <v>51</v>
      </c>
      <c r="D19" s="36"/>
      <c r="E19" s="35"/>
      <c r="F19" s="111"/>
      <c r="G19" s="92"/>
      <c r="H19" s="37"/>
      <c r="I19" s="38"/>
      <c r="J19" s="38"/>
      <c r="K19" s="39"/>
      <c r="L19" s="40"/>
      <c r="M19" s="40"/>
      <c r="N19" s="40"/>
      <c r="O19" s="40"/>
      <c r="P19" s="40"/>
      <c r="Q19" s="40"/>
    </row>
    <row r="20" spans="1:17" ht="15.75" customHeight="1">
      <c r="A20" s="46" t="s">
        <v>52</v>
      </c>
      <c r="B20" s="35" t="s">
        <v>53</v>
      </c>
      <c r="C20" s="36" t="s">
        <v>54</v>
      </c>
      <c r="D20" s="36"/>
      <c r="E20" s="35"/>
      <c r="F20" s="111"/>
      <c r="G20" s="92"/>
      <c r="H20" s="37"/>
      <c r="I20" s="38"/>
      <c r="J20" s="38"/>
      <c r="K20" s="39"/>
      <c r="L20" s="40"/>
      <c r="M20" s="40"/>
      <c r="N20" s="40"/>
      <c r="O20" s="40"/>
      <c r="P20" s="40"/>
      <c r="Q20" s="40"/>
    </row>
    <row r="21" spans="1:17" ht="15.75" customHeight="1">
      <c r="A21" s="46" t="s">
        <v>55</v>
      </c>
      <c r="B21" s="35" t="s">
        <v>56</v>
      </c>
      <c r="C21" s="36" t="s">
        <v>57</v>
      </c>
      <c r="D21" s="36"/>
      <c r="E21" s="35"/>
      <c r="F21" s="111"/>
      <c r="G21" s="92"/>
      <c r="H21" s="37"/>
      <c r="I21" s="38"/>
      <c r="J21" s="38"/>
      <c r="K21" s="39"/>
      <c r="L21" s="40"/>
      <c r="M21" s="40"/>
      <c r="N21" s="40"/>
      <c r="O21" s="40"/>
      <c r="P21" s="40"/>
      <c r="Q21" s="40"/>
    </row>
    <row r="22" spans="1:17" ht="15.75" customHeight="1">
      <c r="A22" s="46" t="s">
        <v>58</v>
      </c>
      <c r="B22" s="35" t="s">
        <v>36</v>
      </c>
      <c r="C22" s="36" t="s">
        <v>37</v>
      </c>
      <c r="D22" s="36"/>
      <c r="E22" s="35"/>
      <c r="F22" s="111"/>
      <c r="G22" s="94"/>
      <c r="H22" s="47"/>
      <c r="I22" s="38"/>
      <c r="J22" s="38"/>
      <c r="K22" s="39"/>
      <c r="L22" s="40"/>
      <c r="M22" s="40"/>
      <c r="N22" s="40"/>
      <c r="O22" s="40"/>
      <c r="P22" s="40"/>
      <c r="Q22" s="40"/>
    </row>
    <row r="23" spans="1:17" ht="15.75" customHeight="1">
      <c r="A23" s="46" t="s">
        <v>59</v>
      </c>
      <c r="B23" s="35" t="s">
        <v>60</v>
      </c>
      <c r="C23" s="48" t="s">
        <v>61</v>
      </c>
      <c r="D23" s="36"/>
      <c r="E23" s="35"/>
      <c r="F23" s="111"/>
      <c r="G23" s="92"/>
      <c r="H23" s="37"/>
      <c r="I23" s="38"/>
      <c r="J23" s="38"/>
      <c r="K23" s="39"/>
      <c r="L23" s="40"/>
      <c r="M23" s="40"/>
      <c r="N23" s="40"/>
      <c r="O23" s="40"/>
      <c r="P23" s="40"/>
      <c r="Q23" s="40"/>
    </row>
    <row r="24" spans="1:17" ht="15.75" customHeight="1">
      <c r="A24" s="27" t="s">
        <v>62</v>
      </c>
      <c r="B24" s="49" t="s">
        <v>63</v>
      </c>
      <c r="C24" s="49" t="s">
        <v>64</v>
      </c>
      <c r="D24" s="36"/>
      <c r="E24" s="35"/>
      <c r="F24" s="111"/>
      <c r="G24" s="92"/>
      <c r="H24" s="37"/>
      <c r="I24" s="38"/>
      <c r="J24" s="38"/>
      <c r="K24" s="39"/>
      <c r="L24" s="40"/>
      <c r="M24" s="40"/>
      <c r="N24" s="40"/>
      <c r="O24" s="40"/>
      <c r="P24" s="40"/>
      <c r="Q24" s="40"/>
    </row>
    <row r="25" spans="1:17" ht="15.75" customHeight="1">
      <c r="A25" s="27" t="s">
        <v>62</v>
      </c>
      <c r="B25" s="49" t="s">
        <v>63</v>
      </c>
      <c r="C25" s="50" t="s">
        <v>65</v>
      </c>
      <c r="D25" s="36"/>
      <c r="E25" s="35"/>
      <c r="F25" s="111"/>
      <c r="G25" s="92"/>
      <c r="H25" s="37"/>
      <c r="I25" s="38"/>
      <c r="J25" s="38"/>
      <c r="K25" s="39"/>
      <c r="L25" s="40"/>
      <c r="M25" s="40"/>
      <c r="N25" s="40"/>
      <c r="O25" s="40"/>
      <c r="P25" s="40"/>
      <c r="Q25" s="40"/>
    </row>
    <row r="26" spans="1:17" ht="15.75" customHeight="1">
      <c r="A26" s="27" t="s">
        <v>62</v>
      </c>
      <c r="B26" s="49" t="s">
        <v>63</v>
      </c>
      <c r="C26" s="36" t="s">
        <v>66</v>
      </c>
      <c r="D26" s="36"/>
      <c r="E26" s="35"/>
      <c r="F26" s="111"/>
      <c r="G26" s="92"/>
      <c r="H26" s="37"/>
      <c r="I26" s="38"/>
      <c r="J26" s="38"/>
      <c r="K26" s="39"/>
      <c r="L26" s="40"/>
      <c r="M26" s="40"/>
      <c r="N26" s="40"/>
      <c r="O26" s="40"/>
      <c r="P26" s="40"/>
      <c r="Q26" s="40"/>
    </row>
    <row r="27" spans="1:17" ht="15.75" customHeight="1">
      <c r="A27" s="27" t="s">
        <v>67</v>
      </c>
      <c r="B27" s="35" t="s">
        <v>68</v>
      </c>
      <c r="C27" s="36" t="s">
        <v>69</v>
      </c>
      <c r="D27" s="36"/>
      <c r="E27" s="35"/>
      <c r="F27" s="111"/>
      <c r="G27" s="92"/>
      <c r="H27" s="37"/>
      <c r="I27" s="38"/>
      <c r="J27" s="38"/>
      <c r="K27" s="39"/>
      <c r="L27" s="40"/>
      <c r="M27" s="40"/>
      <c r="N27" s="40"/>
      <c r="O27" s="40"/>
      <c r="P27" s="40"/>
      <c r="Q27" s="40"/>
    </row>
    <row r="28" spans="1:17" ht="15.75" customHeight="1">
      <c r="A28" s="27" t="s">
        <v>70</v>
      </c>
      <c r="B28" s="35" t="s">
        <v>71</v>
      </c>
      <c r="C28" s="36" t="s">
        <v>72</v>
      </c>
      <c r="D28" s="36"/>
      <c r="E28" s="35"/>
      <c r="F28" s="111"/>
      <c r="G28" s="92"/>
      <c r="H28" s="37"/>
      <c r="I28" s="38"/>
      <c r="J28" s="38"/>
      <c r="K28" s="39"/>
      <c r="L28" s="52"/>
      <c r="M28" s="40"/>
      <c r="N28" s="40"/>
      <c r="O28" s="40"/>
      <c r="P28" s="40"/>
      <c r="Q28" s="40"/>
    </row>
    <row r="29" spans="1:17" ht="15.75" customHeight="1">
      <c r="A29" s="27" t="s">
        <v>73</v>
      </c>
      <c r="B29" s="35" t="s">
        <v>74</v>
      </c>
      <c r="C29" s="36" t="s">
        <v>75</v>
      </c>
      <c r="D29" s="36"/>
      <c r="E29" s="35"/>
      <c r="F29" s="111"/>
      <c r="G29" s="92"/>
      <c r="H29" s="37"/>
      <c r="I29" s="38"/>
      <c r="J29" s="38"/>
      <c r="K29" s="39"/>
      <c r="L29" s="40"/>
      <c r="M29" s="40"/>
      <c r="N29" s="40"/>
      <c r="O29" s="40"/>
      <c r="P29" s="40"/>
      <c r="Q29" s="40"/>
    </row>
    <row r="30" spans="1:17" ht="15.75" customHeight="1">
      <c r="A30" s="27" t="s">
        <v>76</v>
      </c>
      <c r="B30" s="35" t="s">
        <v>77</v>
      </c>
      <c r="C30" s="36" t="s">
        <v>78</v>
      </c>
      <c r="D30" s="36"/>
      <c r="E30" s="35"/>
      <c r="F30" s="111"/>
      <c r="G30" s="92"/>
      <c r="H30" s="37"/>
      <c r="I30" s="38"/>
      <c r="J30" s="38"/>
      <c r="K30" s="39"/>
      <c r="L30" s="40"/>
      <c r="M30" s="40"/>
      <c r="N30" s="40"/>
      <c r="O30" s="40"/>
      <c r="P30" s="40"/>
      <c r="Q30" s="40"/>
    </row>
    <row r="31" spans="1:17" ht="15.75" customHeight="1">
      <c r="A31" s="27" t="s">
        <v>73</v>
      </c>
      <c r="B31" s="35" t="s">
        <v>74</v>
      </c>
      <c r="C31" s="36" t="s">
        <v>75</v>
      </c>
      <c r="D31" s="36"/>
      <c r="E31" s="35"/>
      <c r="F31" s="111"/>
      <c r="G31" s="92"/>
      <c r="H31" s="37"/>
      <c r="I31" s="38"/>
      <c r="J31" s="38"/>
      <c r="K31" s="39"/>
      <c r="L31" s="40"/>
      <c r="M31" s="40"/>
      <c r="N31" s="40"/>
      <c r="O31" s="40"/>
      <c r="P31" s="40"/>
      <c r="Q31" s="40"/>
    </row>
    <row r="32" spans="1:17" ht="15.75" customHeight="1">
      <c r="A32" s="27" t="s">
        <v>79</v>
      </c>
      <c r="B32" s="35" t="s">
        <v>80</v>
      </c>
      <c r="C32" s="36" t="s">
        <v>81</v>
      </c>
      <c r="D32" s="36"/>
      <c r="E32" s="35"/>
      <c r="F32" s="111"/>
      <c r="G32" s="92"/>
      <c r="H32" s="37"/>
      <c r="I32" s="38"/>
      <c r="J32" s="38"/>
      <c r="K32" s="39"/>
      <c r="L32" s="40"/>
      <c r="M32" s="40"/>
      <c r="N32" s="40"/>
      <c r="O32" s="40"/>
      <c r="P32" s="40"/>
      <c r="Q32" s="40"/>
    </row>
    <row r="33" spans="1:18" ht="15.75" customHeight="1">
      <c r="A33" s="27" t="s">
        <v>82</v>
      </c>
      <c r="B33" s="35" t="s">
        <v>83</v>
      </c>
      <c r="C33" s="36" t="s">
        <v>84</v>
      </c>
      <c r="D33" s="36"/>
      <c r="E33" s="35"/>
      <c r="F33" s="111"/>
      <c r="G33" s="92"/>
      <c r="H33" s="37"/>
      <c r="I33" s="38"/>
      <c r="J33" s="38"/>
      <c r="K33" s="39"/>
      <c r="L33" s="40"/>
      <c r="M33" s="40"/>
      <c r="N33" s="40"/>
      <c r="O33" s="40"/>
      <c r="P33" s="40"/>
      <c r="Q33" s="40"/>
    </row>
    <row r="34" spans="1:18" ht="15.75" customHeight="1">
      <c r="A34" s="27" t="s">
        <v>73</v>
      </c>
      <c r="B34" s="35" t="s">
        <v>74</v>
      </c>
      <c r="C34" s="36" t="s">
        <v>75</v>
      </c>
      <c r="D34" s="36"/>
      <c r="E34" s="35"/>
      <c r="F34" s="111"/>
      <c r="G34" s="92"/>
      <c r="H34" s="37"/>
      <c r="I34" s="38"/>
      <c r="J34" s="38"/>
      <c r="K34" s="39"/>
      <c r="L34" s="40"/>
      <c r="M34" s="40"/>
      <c r="N34" s="40"/>
      <c r="O34" s="40"/>
      <c r="P34" s="40"/>
      <c r="Q34" s="40"/>
    </row>
    <row r="35" spans="1:18" ht="15.75" customHeight="1">
      <c r="A35" s="27" t="s">
        <v>85</v>
      </c>
      <c r="B35" s="35" t="s">
        <v>86</v>
      </c>
      <c r="C35" s="53">
        <v>2680882</v>
      </c>
      <c r="D35" s="36"/>
      <c r="E35" s="35"/>
      <c r="F35" s="111"/>
      <c r="G35" s="92"/>
      <c r="H35" s="37"/>
      <c r="I35" s="38"/>
      <c r="J35" s="38"/>
      <c r="K35" s="39"/>
      <c r="L35" s="40"/>
      <c r="M35" s="40"/>
      <c r="N35" s="40"/>
      <c r="O35" s="40"/>
      <c r="P35" s="40"/>
      <c r="Q35" s="40"/>
    </row>
    <row r="36" spans="1:18" ht="15.75" customHeight="1">
      <c r="A36" s="54" t="s">
        <v>87</v>
      </c>
      <c r="B36" s="35" t="s">
        <v>88</v>
      </c>
      <c r="C36" s="36" t="s">
        <v>89</v>
      </c>
      <c r="D36" s="36"/>
      <c r="E36" s="35"/>
      <c r="F36" s="111"/>
      <c r="G36" s="92"/>
      <c r="H36" s="36"/>
      <c r="I36" s="38"/>
      <c r="J36" s="38"/>
      <c r="K36" s="39"/>
      <c r="L36" s="40"/>
      <c r="M36" s="40"/>
      <c r="N36" s="40"/>
      <c r="O36" s="40"/>
      <c r="P36" s="40"/>
      <c r="Q36" s="40"/>
    </row>
    <row r="37" spans="1:18" ht="15.75" customHeight="1">
      <c r="A37" s="27" t="s">
        <v>62</v>
      </c>
      <c r="B37" s="35" t="s">
        <v>63</v>
      </c>
      <c r="C37" s="36" t="s">
        <v>90</v>
      </c>
      <c r="D37" s="36"/>
      <c r="E37" s="47"/>
      <c r="F37" s="111"/>
      <c r="G37" s="92"/>
      <c r="H37" s="36"/>
      <c r="I37" s="38"/>
      <c r="J37" s="38"/>
      <c r="K37" s="39"/>
      <c r="L37" s="40"/>
      <c r="M37" s="40"/>
      <c r="N37" s="40"/>
      <c r="O37" s="40"/>
      <c r="P37" s="40"/>
      <c r="Q37" s="40"/>
    </row>
    <row r="38" spans="1:18" ht="15.75" customHeight="1">
      <c r="A38" s="46" t="s">
        <v>91</v>
      </c>
      <c r="B38" s="35" t="s">
        <v>42</v>
      </c>
      <c r="C38" s="36" t="s">
        <v>43</v>
      </c>
      <c r="D38" s="36"/>
      <c r="E38" s="35"/>
      <c r="F38" s="111"/>
      <c r="G38" s="92"/>
      <c r="H38" s="37"/>
      <c r="I38" s="38"/>
      <c r="J38" s="38"/>
      <c r="K38" s="39"/>
      <c r="L38" s="40"/>
      <c r="M38" s="40"/>
      <c r="N38" s="40"/>
      <c r="O38" s="40"/>
      <c r="P38" s="40"/>
      <c r="Q38" s="40"/>
    </row>
    <row r="39" spans="1:18" ht="15.75" customHeight="1">
      <c r="A39" s="55" t="s">
        <v>92</v>
      </c>
      <c r="B39" s="49" t="s">
        <v>93</v>
      </c>
      <c r="C39" s="48" t="s">
        <v>94</v>
      </c>
      <c r="D39" s="49"/>
      <c r="E39" s="56"/>
      <c r="F39" s="102"/>
      <c r="G39" s="97"/>
      <c r="H39" s="49"/>
      <c r="I39" s="57"/>
      <c r="J39" s="58"/>
      <c r="K39" s="59"/>
      <c r="L39" s="60"/>
      <c r="M39" s="61"/>
      <c r="N39" s="61"/>
      <c r="O39" s="61"/>
      <c r="P39" s="61"/>
      <c r="Q39" s="61"/>
    </row>
    <row r="40" spans="1:18" ht="15.75" customHeight="1">
      <c r="A40" s="62" t="s">
        <v>95</v>
      </c>
      <c r="B40" s="50" t="s">
        <v>96</v>
      </c>
      <c r="C40" s="50" t="s">
        <v>97</v>
      </c>
      <c r="D40" s="50"/>
      <c r="E40" s="47"/>
      <c r="F40" s="102"/>
      <c r="G40" s="100"/>
      <c r="H40" s="63"/>
      <c r="I40" s="60"/>
      <c r="J40" s="60"/>
      <c r="K40" s="64"/>
      <c r="L40" s="61"/>
      <c r="M40" s="61"/>
      <c r="N40" s="61"/>
      <c r="O40" s="61"/>
      <c r="P40" s="61"/>
      <c r="Q40" s="61"/>
    </row>
    <row r="41" spans="1:18" ht="15.75" customHeight="1">
      <c r="A41" s="62" t="s">
        <v>95</v>
      </c>
      <c r="B41" s="65" t="s">
        <v>96</v>
      </c>
      <c r="C41" s="50" t="s">
        <v>97</v>
      </c>
      <c r="D41" s="50"/>
      <c r="E41" s="49"/>
      <c r="F41" s="107"/>
      <c r="G41" s="97"/>
      <c r="H41" s="63"/>
      <c r="I41" s="60"/>
      <c r="J41" s="60"/>
      <c r="K41" s="64"/>
      <c r="L41" s="61"/>
      <c r="M41" s="61"/>
      <c r="N41" s="61"/>
      <c r="O41" s="61"/>
      <c r="P41" s="61"/>
      <c r="Q41" s="61"/>
      <c r="R41" s="66"/>
    </row>
    <row r="42" spans="1:18" ht="15.75" customHeight="1">
      <c r="A42" s="62" t="s">
        <v>95</v>
      </c>
      <c r="B42" s="65" t="s">
        <v>96</v>
      </c>
      <c r="C42" s="50" t="s">
        <v>97</v>
      </c>
      <c r="D42" s="50"/>
      <c r="E42" s="49"/>
      <c r="F42" s="102"/>
      <c r="G42" s="97"/>
      <c r="H42" s="63"/>
      <c r="I42" s="60"/>
      <c r="J42" s="60"/>
      <c r="K42" s="64"/>
      <c r="L42" s="61"/>
      <c r="M42" s="61"/>
      <c r="N42" s="61"/>
      <c r="O42" s="61"/>
      <c r="P42" s="61"/>
      <c r="Q42" s="61"/>
    </row>
    <row r="43" spans="1:18" ht="15.75" customHeight="1">
      <c r="A43" s="62" t="s">
        <v>98</v>
      </c>
      <c r="B43" s="50" t="s">
        <v>36</v>
      </c>
      <c r="C43" s="50" t="s">
        <v>37</v>
      </c>
      <c r="D43" s="50"/>
      <c r="E43" s="47"/>
      <c r="F43" s="102"/>
      <c r="G43" s="97"/>
      <c r="H43" s="63"/>
      <c r="I43" s="60"/>
      <c r="J43" s="60"/>
      <c r="K43" s="64"/>
      <c r="L43" s="61"/>
      <c r="M43" s="61"/>
      <c r="N43" s="61"/>
      <c r="O43" s="61"/>
      <c r="P43" s="61"/>
      <c r="Q43" s="61"/>
    </row>
    <row r="44" spans="1:18" ht="15.75" customHeight="1">
      <c r="A44" s="62" t="s">
        <v>99</v>
      </c>
      <c r="B44" s="47" t="s">
        <v>100</v>
      </c>
      <c r="C44" s="50" t="s">
        <v>101</v>
      </c>
      <c r="D44" s="47"/>
      <c r="E44" s="47"/>
      <c r="F44" s="102"/>
      <c r="G44" s="97"/>
      <c r="H44" s="63"/>
      <c r="I44" s="60"/>
      <c r="J44" s="60"/>
      <c r="K44" s="64"/>
      <c r="L44" s="61"/>
      <c r="M44" s="61"/>
      <c r="N44" s="61"/>
      <c r="O44" s="61"/>
      <c r="P44" s="61"/>
      <c r="Q44" s="61"/>
    </row>
    <row r="45" spans="1:18" ht="15.75" customHeight="1">
      <c r="A45" s="55" t="s">
        <v>95</v>
      </c>
      <c r="B45" s="49" t="s">
        <v>102</v>
      </c>
      <c r="C45" s="48" t="s">
        <v>97</v>
      </c>
      <c r="D45" s="49"/>
      <c r="E45" s="49"/>
      <c r="F45" s="102"/>
      <c r="G45" s="97"/>
      <c r="H45" s="67"/>
      <c r="I45" s="67"/>
      <c r="J45" s="67"/>
      <c r="K45" s="68"/>
      <c r="L45" s="69"/>
      <c r="M45" s="69"/>
      <c r="N45" s="70"/>
      <c r="O45" s="70"/>
      <c r="P45" s="70"/>
      <c r="Q45" s="69"/>
    </row>
    <row r="46" spans="1:18" ht="15.75" customHeight="1">
      <c r="A46" s="55" t="s">
        <v>95</v>
      </c>
      <c r="B46" s="49" t="s">
        <v>102</v>
      </c>
      <c r="C46" s="48" t="s">
        <v>97</v>
      </c>
      <c r="D46" s="49"/>
      <c r="E46" s="49"/>
      <c r="F46" s="102"/>
      <c r="G46" s="97"/>
      <c r="H46" s="67"/>
      <c r="I46" s="67"/>
      <c r="J46" s="67"/>
      <c r="K46" s="48"/>
      <c r="L46" s="49"/>
      <c r="M46" s="49"/>
      <c r="N46" s="67"/>
      <c r="O46" s="67"/>
      <c r="P46" s="67"/>
      <c r="Q46" s="49"/>
    </row>
    <row r="47" spans="1:18" ht="15.75" customHeight="1">
      <c r="A47" s="55" t="s">
        <v>95</v>
      </c>
      <c r="B47" s="49" t="s">
        <v>102</v>
      </c>
      <c r="C47" s="48" t="s">
        <v>97</v>
      </c>
      <c r="D47" s="49"/>
      <c r="E47" s="49"/>
      <c r="F47" s="102"/>
      <c r="G47" s="97"/>
      <c r="H47" s="67"/>
      <c r="I47" s="67"/>
      <c r="J47" s="67"/>
      <c r="K47" s="48"/>
      <c r="L47" s="49"/>
      <c r="M47" s="49"/>
      <c r="N47" s="71"/>
      <c r="O47" s="67"/>
      <c r="P47" s="67"/>
      <c r="Q47" s="49"/>
    </row>
    <row r="48" spans="1:18" ht="15.75" customHeight="1">
      <c r="A48" s="55" t="s">
        <v>95</v>
      </c>
      <c r="B48" s="49" t="s">
        <v>102</v>
      </c>
      <c r="C48" s="48" t="s">
        <v>97</v>
      </c>
      <c r="D48" s="49"/>
      <c r="E48" s="49"/>
      <c r="F48" s="102"/>
      <c r="G48" s="97"/>
      <c r="H48" s="67"/>
      <c r="I48" s="67"/>
      <c r="J48" s="67"/>
      <c r="K48" s="48"/>
      <c r="L48" s="49"/>
      <c r="M48" s="49"/>
      <c r="N48" s="67"/>
      <c r="O48" s="67"/>
      <c r="P48" s="67"/>
      <c r="Q48" s="49"/>
    </row>
    <row r="49" spans="1:17" ht="15.75" customHeight="1">
      <c r="A49" s="55" t="s">
        <v>103</v>
      </c>
      <c r="B49" s="55" t="s">
        <v>104</v>
      </c>
      <c r="C49" s="49" t="s">
        <v>105</v>
      </c>
      <c r="D49" s="49"/>
      <c r="E49" s="49"/>
      <c r="F49" s="102"/>
      <c r="G49" s="97"/>
      <c r="H49" s="67"/>
      <c r="I49" s="67"/>
      <c r="J49" s="67"/>
      <c r="K49" s="48"/>
      <c r="L49" s="49"/>
      <c r="M49" s="49"/>
      <c r="N49" s="67"/>
      <c r="O49" s="67"/>
      <c r="P49" s="67"/>
      <c r="Q49" s="49"/>
    </row>
    <row r="50" spans="1:17" ht="15.75" customHeight="1">
      <c r="A50" s="72" t="s">
        <v>106</v>
      </c>
      <c r="B50" s="72" t="s">
        <v>107</v>
      </c>
      <c r="C50" s="49" t="s">
        <v>108</v>
      </c>
      <c r="D50" s="49"/>
      <c r="E50" s="49"/>
      <c r="F50" s="102"/>
      <c r="G50" s="97"/>
      <c r="H50" s="67"/>
      <c r="I50" s="67"/>
      <c r="J50" s="67"/>
      <c r="K50" s="48"/>
      <c r="L50" s="49"/>
      <c r="M50" s="49"/>
      <c r="N50" s="67"/>
      <c r="O50" s="67"/>
      <c r="P50" s="67"/>
      <c r="Q50" s="49"/>
    </row>
    <row r="51" spans="1:17" ht="15.75" customHeight="1">
      <c r="A51" s="67"/>
      <c r="B51" s="67"/>
      <c r="C51" s="67"/>
      <c r="D51" s="67"/>
      <c r="E51" s="67"/>
      <c r="F51" s="102"/>
      <c r="G51" s="97"/>
      <c r="H51" s="67"/>
      <c r="I51" s="67"/>
      <c r="J51" s="67"/>
      <c r="K51" s="67"/>
      <c r="L51" s="67"/>
      <c r="M51" s="67"/>
      <c r="N51" s="67"/>
      <c r="O51" s="67"/>
      <c r="P51" s="67"/>
      <c r="Q51" s="67"/>
    </row>
    <row r="52" spans="1:17" ht="15.75" customHeight="1">
      <c r="A52" s="67"/>
      <c r="B52" s="67"/>
      <c r="C52" s="67"/>
      <c r="D52" s="67"/>
      <c r="E52" s="67"/>
      <c r="F52" s="102"/>
      <c r="G52" s="97"/>
      <c r="H52" s="67"/>
      <c r="I52" s="67"/>
      <c r="J52" s="67"/>
      <c r="K52" s="67"/>
      <c r="L52" s="67"/>
      <c r="M52" s="67"/>
      <c r="N52" s="67"/>
      <c r="O52" s="67"/>
      <c r="P52" s="67"/>
      <c r="Q52" s="67"/>
    </row>
    <row r="53" spans="1:17" ht="15.75" customHeight="1">
      <c r="A53" s="67"/>
      <c r="B53" s="67"/>
      <c r="C53" s="67"/>
      <c r="D53" s="67"/>
      <c r="E53" s="67"/>
      <c r="F53" s="102"/>
      <c r="G53" s="97"/>
      <c r="H53" s="67"/>
      <c r="I53" s="67"/>
      <c r="J53" s="67"/>
      <c r="K53" s="67"/>
      <c r="L53" s="67"/>
      <c r="M53" s="67"/>
      <c r="N53" s="67"/>
      <c r="O53" s="67"/>
      <c r="P53" s="67"/>
      <c r="Q53" s="67"/>
    </row>
    <row r="54" spans="1:17" ht="15.75" customHeight="1">
      <c r="A54" s="67"/>
      <c r="B54" s="67"/>
      <c r="C54" s="67"/>
      <c r="D54" s="67"/>
      <c r="E54" s="67"/>
      <c r="F54" s="102"/>
      <c r="G54" s="97"/>
      <c r="H54" s="67"/>
      <c r="I54" s="67"/>
      <c r="J54" s="67"/>
      <c r="K54" s="67"/>
      <c r="L54" s="67"/>
      <c r="M54" s="67"/>
      <c r="N54" s="67"/>
      <c r="O54" s="67"/>
      <c r="P54" s="67"/>
      <c r="Q54" s="67"/>
    </row>
    <row r="55" spans="1:17" ht="15.75" customHeight="1">
      <c r="A55" s="67"/>
      <c r="B55" s="67"/>
      <c r="C55" s="67"/>
      <c r="D55" s="67"/>
      <c r="E55" s="67"/>
      <c r="F55" s="102"/>
      <c r="G55" s="97"/>
      <c r="H55" s="67"/>
      <c r="I55" s="67"/>
      <c r="J55" s="67"/>
      <c r="K55" s="67"/>
      <c r="L55" s="67"/>
      <c r="M55" s="67"/>
      <c r="N55" s="67"/>
      <c r="O55" s="67"/>
      <c r="P55" s="67"/>
      <c r="Q55" s="67"/>
    </row>
    <row r="56" spans="1:17" ht="15.75" customHeight="1">
      <c r="A56" s="67"/>
      <c r="B56" s="67"/>
      <c r="C56" s="67"/>
      <c r="D56" s="67"/>
      <c r="E56" s="67"/>
      <c r="F56" s="102"/>
      <c r="G56" s="97"/>
      <c r="H56" s="67"/>
      <c r="I56" s="67"/>
      <c r="J56" s="67"/>
      <c r="K56" s="67"/>
      <c r="L56" s="67"/>
      <c r="M56" s="67"/>
      <c r="N56" s="67"/>
      <c r="O56" s="67"/>
      <c r="P56" s="67"/>
      <c r="Q56" s="67"/>
    </row>
    <row r="57" spans="1:17" ht="15.75" customHeight="1">
      <c r="A57" s="67"/>
      <c r="B57" s="67"/>
      <c r="C57" s="67"/>
      <c r="D57" s="67"/>
      <c r="E57" s="67"/>
      <c r="F57" s="102"/>
      <c r="G57" s="97"/>
      <c r="H57" s="67"/>
      <c r="I57" s="67"/>
      <c r="J57" s="73">
        <f>SUM(J5:J56)</f>
        <v>0</v>
      </c>
      <c r="K57" s="67"/>
      <c r="L57" s="67"/>
      <c r="M57" s="73">
        <f>SUM(M5:M56)</f>
        <v>0</v>
      </c>
      <c r="N57" s="67"/>
      <c r="O57" s="67"/>
      <c r="P57" s="73">
        <f>SUM(P5:P56)</f>
        <v>0</v>
      </c>
      <c r="Q57" s="73">
        <f>J57+M57+P57</f>
        <v>0</v>
      </c>
    </row>
    <row r="58" spans="1:17" ht="15.75" customHeight="1">
      <c r="F58" s="74" t="s">
        <v>109</v>
      </c>
    </row>
    <row r="61" spans="1:17" ht="15.75" customHeight="1">
      <c r="C61" s="74" t="s">
        <v>110</v>
      </c>
    </row>
  </sheetData>
  <mergeCells count="74">
    <mergeCell ref="F34:G34"/>
    <mergeCell ref="F35:G35"/>
    <mergeCell ref="F21:G21"/>
    <mergeCell ref="F30:G30"/>
    <mergeCell ref="F31:G31"/>
    <mergeCell ref="F19:G19"/>
    <mergeCell ref="F28:G28"/>
    <mergeCell ref="F29:G29"/>
    <mergeCell ref="F27:G27"/>
    <mergeCell ref="F26:G26"/>
    <mergeCell ref="F25:G25"/>
    <mergeCell ref="F24:G24"/>
    <mergeCell ref="F48:G48"/>
    <mergeCell ref="F51:G51"/>
    <mergeCell ref="F54:G54"/>
    <mergeCell ref="F45:G45"/>
    <mergeCell ref="F47:G47"/>
    <mergeCell ref="F49:G49"/>
    <mergeCell ref="F50:G50"/>
    <mergeCell ref="F23:G23"/>
    <mergeCell ref="F22:G22"/>
    <mergeCell ref="F12:G12"/>
    <mergeCell ref="F13:G13"/>
    <mergeCell ref="F14:G14"/>
    <mergeCell ref="F11:G11"/>
    <mergeCell ref="F20:G20"/>
    <mergeCell ref="F18:G18"/>
    <mergeCell ref="F15:G15"/>
    <mergeCell ref="F16:G16"/>
    <mergeCell ref="F7:G7"/>
    <mergeCell ref="F5:G5"/>
    <mergeCell ref="F42:G42"/>
    <mergeCell ref="F43:G43"/>
    <mergeCell ref="F44:G44"/>
    <mergeCell ref="F46:G46"/>
    <mergeCell ref="F36:G36"/>
    <mergeCell ref="F32:G32"/>
    <mergeCell ref="F33:G33"/>
    <mergeCell ref="F38:G38"/>
    <mergeCell ref="F6:G6"/>
    <mergeCell ref="F3:G4"/>
    <mergeCell ref="E2:E4"/>
    <mergeCell ref="F41:G41"/>
    <mergeCell ref="F40:G40"/>
    <mergeCell ref="A2:A4"/>
    <mergeCell ref="B2:B4"/>
    <mergeCell ref="D2:D4"/>
    <mergeCell ref="C2:C4"/>
    <mergeCell ref="F39:G39"/>
    <mergeCell ref="F56:G56"/>
    <mergeCell ref="F57:G57"/>
    <mergeCell ref="F55:G55"/>
    <mergeCell ref="F52:G52"/>
    <mergeCell ref="F53:G53"/>
    <mergeCell ref="F8:G8"/>
    <mergeCell ref="F9:G9"/>
    <mergeCell ref="F37:G37"/>
    <mergeCell ref="F10:G10"/>
    <mergeCell ref="F17:G17"/>
    <mergeCell ref="F2:J2"/>
    <mergeCell ref="A1:N1"/>
    <mergeCell ref="H3:H4"/>
    <mergeCell ref="I3:I4"/>
    <mergeCell ref="J3:J4"/>
    <mergeCell ref="K3:K4"/>
    <mergeCell ref="L3:L4"/>
    <mergeCell ref="M3:M4"/>
    <mergeCell ref="K2:M2"/>
    <mergeCell ref="N3:N4"/>
    <mergeCell ref="O3:O4"/>
    <mergeCell ref="N2:P2"/>
    <mergeCell ref="Q3:Q4"/>
    <mergeCell ref="P3:P4"/>
    <mergeCell ref="O1:P1"/>
  </mergeCells>
  <phoneticPr fontId="12" type="noConversion"/>
  <conditionalFormatting sqref="C23">
    <cfRule type="colorScale" priority="1">
      <colorScale>
        <cfvo type="min" val="0"/>
        <cfvo type="max" val="0"/>
        <color rgb="FF57BB8A"/>
        <color rgb="FFFFFFFF"/>
      </colorScale>
    </cfRule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9"/>
  <sheetViews>
    <sheetView workbookViewId="0">
      <selection sqref="A1:N1"/>
    </sheetView>
  </sheetViews>
  <sheetFormatPr defaultColWidth="14.42578125" defaultRowHeight="15.75" customHeight="1"/>
  <cols>
    <col min="1" max="1" width="17.28515625" customWidth="1"/>
    <col min="2" max="2" width="14.7109375" customWidth="1"/>
    <col min="3" max="3" width="12.7109375" customWidth="1"/>
    <col min="4" max="4" width="17.7109375" customWidth="1"/>
    <col min="5" max="5" width="35.5703125" customWidth="1"/>
    <col min="7" max="7" width="12.85546875" customWidth="1"/>
  </cols>
  <sheetData>
    <row r="1" spans="1:16" ht="18">
      <c r="A1" s="99" t="s">
        <v>111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97"/>
      <c r="O1" s="96" t="s">
        <v>1</v>
      </c>
      <c r="P1" s="97"/>
    </row>
    <row r="2" spans="1:16" ht="28.5" customHeight="1">
      <c r="A2" s="112" t="s">
        <v>3</v>
      </c>
      <c r="B2" s="106" t="s">
        <v>4</v>
      </c>
      <c r="C2" s="106" t="s">
        <v>5</v>
      </c>
      <c r="D2" s="106" t="s">
        <v>6</v>
      </c>
      <c r="E2" s="106" t="s">
        <v>7</v>
      </c>
      <c r="F2" s="98" t="s">
        <v>8</v>
      </c>
      <c r="G2" s="94"/>
      <c r="H2" s="94"/>
      <c r="I2" s="94"/>
      <c r="J2" s="92"/>
      <c r="K2" s="93" t="s">
        <v>9</v>
      </c>
      <c r="L2" s="94"/>
      <c r="M2" s="92"/>
      <c r="N2" s="93" t="s">
        <v>10</v>
      </c>
      <c r="O2" s="94"/>
      <c r="P2" s="92"/>
    </row>
    <row r="3" spans="1:16" ht="15.75" customHeight="1">
      <c r="A3" s="113"/>
      <c r="B3" s="95"/>
      <c r="C3" s="95"/>
      <c r="D3" s="95"/>
      <c r="E3" s="95"/>
      <c r="F3" s="105" t="s">
        <v>12</v>
      </c>
      <c r="G3" s="95"/>
      <c r="H3" s="101" t="s">
        <v>13</v>
      </c>
      <c r="I3" s="101" t="s">
        <v>14</v>
      </c>
      <c r="J3" s="101" t="s">
        <v>11</v>
      </c>
      <c r="K3" s="91" t="s">
        <v>15</v>
      </c>
      <c r="L3" s="91" t="s">
        <v>14</v>
      </c>
      <c r="M3" s="91" t="s">
        <v>11</v>
      </c>
      <c r="N3" s="91" t="s">
        <v>15</v>
      </c>
      <c r="O3" s="91" t="s">
        <v>14</v>
      </c>
      <c r="P3" s="91" t="s">
        <v>11</v>
      </c>
    </row>
    <row r="4" spans="1:16" ht="27" customHeight="1">
      <c r="A4" s="114"/>
      <c r="B4" s="92"/>
      <c r="C4" s="92"/>
      <c r="D4" s="92"/>
      <c r="E4" s="92"/>
      <c r="F4" s="94"/>
      <c r="G4" s="92"/>
      <c r="H4" s="92"/>
      <c r="I4" s="92"/>
      <c r="J4" s="92"/>
      <c r="K4" s="92"/>
      <c r="L4" s="92"/>
      <c r="M4" s="92"/>
      <c r="N4" s="92"/>
      <c r="O4" s="92"/>
      <c r="P4" s="92"/>
    </row>
    <row r="5" spans="1:16" ht="15.75" customHeight="1">
      <c r="A5" s="49" t="s">
        <v>112</v>
      </c>
      <c r="B5" s="49" t="s">
        <v>102</v>
      </c>
      <c r="C5" s="49" t="s">
        <v>97</v>
      </c>
      <c r="D5" s="49" t="s">
        <v>113</v>
      </c>
      <c r="E5" s="49" t="s">
        <v>114</v>
      </c>
      <c r="F5" s="116" t="s">
        <v>115</v>
      </c>
      <c r="G5" s="97"/>
      <c r="H5" s="67"/>
      <c r="I5" s="67"/>
      <c r="J5" s="67"/>
      <c r="K5" s="49">
        <v>4</v>
      </c>
      <c r="L5" s="49">
        <v>54.01</v>
      </c>
      <c r="M5" s="49">
        <v>216.04</v>
      </c>
      <c r="N5" s="67"/>
      <c r="O5" s="67"/>
      <c r="P5" s="49">
        <v>216.04</v>
      </c>
    </row>
    <row r="6" spans="1:16" ht="15.75" customHeight="1">
      <c r="A6" s="49" t="s">
        <v>116</v>
      </c>
      <c r="B6" s="49" t="s">
        <v>74</v>
      </c>
      <c r="C6" s="49" t="s">
        <v>75</v>
      </c>
      <c r="D6" s="49" t="s">
        <v>117</v>
      </c>
      <c r="E6" s="49" t="s">
        <v>118</v>
      </c>
      <c r="F6" s="116" t="s">
        <v>119</v>
      </c>
      <c r="G6" s="97"/>
      <c r="H6" s="67"/>
      <c r="I6" s="67"/>
      <c r="J6" s="67"/>
      <c r="K6" s="49">
        <v>4</v>
      </c>
      <c r="L6" s="49">
        <v>54.01</v>
      </c>
      <c r="M6" s="49">
        <v>216.04</v>
      </c>
      <c r="N6" s="49">
        <v>1</v>
      </c>
      <c r="O6" s="49">
        <v>17.52</v>
      </c>
      <c r="P6" s="49">
        <v>17.52</v>
      </c>
    </row>
    <row r="7" spans="1:16" ht="15.75" customHeight="1">
      <c r="A7" s="49" t="s">
        <v>112</v>
      </c>
      <c r="B7" s="49" t="s">
        <v>102</v>
      </c>
      <c r="C7" s="49" t="s">
        <v>97</v>
      </c>
      <c r="D7" s="49" t="s">
        <v>113</v>
      </c>
      <c r="E7" s="49" t="s">
        <v>120</v>
      </c>
      <c r="F7" s="116" t="s">
        <v>121</v>
      </c>
      <c r="G7" s="97"/>
      <c r="H7" s="67"/>
      <c r="I7" s="67"/>
      <c r="J7" s="67"/>
      <c r="K7" s="49">
        <v>4</v>
      </c>
      <c r="L7" s="49">
        <v>54.01</v>
      </c>
      <c r="M7" s="49">
        <v>216.04</v>
      </c>
      <c r="N7" s="67"/>
      <c r="O7" s="67"/>
      <c r="P7" s="49">
        <v>216.04</v>
      </c>
    </row>
    <row r="8" spans="1:16" ht="15.75" customHeight="1">
      <c r="A8" s="49" t="s">
        <v>82</v>
      </c>
      <c r="B8" s="49" t="s">
        <v>83</v>
      </c>
      <c r="C8" s="49" t="s">
        <v>81</v>
      </c>
      <c r="D8" s="49" t="s">
        <v>122</v>
      </c>
      <c r="E8" s="49" t="s">
        <v>123</v>
      </c>
      <c r="F8" s="116" t="s">
        <v>124</v>
      </c>
      <c r="G8" s="97"/>
      <c r="H8" s="67"/>
      <c r="I8" s="67"/>
      <c r="J8" s="67"/>
      <c r="K8" s="49">
        <v>4</v>
      </c>
      <c r="L8" s="49">
        <v>54.01</v>
      </c>
      <c r="M8" s="49">
        <v>216.04</v>
      </c>
      <c r="N8" s="49">
        <v>1</v>
      </c>
      <c r="O8" s="49">
        <v>17.52</v>
      </c>
      <c r="P8" s="49">
        <v>233.56</v>
      </c>
    </row>
    <row r="9" spans="1:16" ht="15.75" customHeight="1">
      <c r="A9" s="49" t="s">
        <v>125</v>
      </c>
      <c r="B9" s="67"/>
      <c r="C9" s="67"/>
      <c r="D9" s="49" t="s">
        <v>126</v>
      </c>
      <c r="E9" s="49" t="s">
        <v>127</v>
      </c>
      <c r="F9" s="116" t="s">
        <v>128</v>
      </c>
      <c r="G9" s="97"/>
      <c r="H9" s="49">
        <v>2</v>
      </c>
      <c r="I9" s="75">
        <v>1832.46</v>
      </c>
      <c r="J9" s="75">
        <v>1832.46</v>
      </c>
      <c r="K9" s="67"/>
      <c r="L9" s="67"/>
      <c r="M9" s="67"/>
      <c r="N9" s="67"/>
      <c r="O9" s="67"/>
      <c r="P9" s="75">
        <v>1832.46</v>
      </c>
    </row>
    <row r="10" spans="1:16" ht="15.75" customHeight="1">
      <c r="A10" s="49" t="s">
        <v>92</v>
      </c>
      <c r="B10" s="49" t="s">
        <v>93</v>
      </c>
      <c r="C10" s="49" t="s">
        <v>94</v>
      </c>
      <c r="D10" s="49" t="s">
        <v>129</v>
      </c>
      <c r="E10" s="49" t="s">
        <v>130</v>
      </c>
      <c r="F10" s="115"/>
      <c r="G10" s="97"/>
      <c r="H10" s="67"/>
      <c r="I10" s="67"/>
      <c r="J10" s="67"/>
      <c r="K10" s="49">
        <v>10</v>
      </c>
      <c r="L10" s="49">
        <v>54.01</v>
      </c>
      <c r="M10" s="49">
        <v>540.1</v>
      </c>
      <c r="N10" s="49">
        <v>1</v>
      </c>
      <c r="O10" s="49">
        <v>17.52</v>
      </c>
      <c r="P10" s="49">
        <v>575.14</v>
      </c>
    </row>
    <row r="11" spans="1:16" ht="15.75" customHeight="1">
      <c r="A11" s="67"/>
      <c r="B11" s="67"/>
      <c r="C11" s="67"/>
      <c r="D11" s="67"/>
      <c r="E11" s="67"/>
      <c r="F11" s="115"/>
      <c r="G11" s="97"/>
      <c r="H11" s="67"/>
      <c r="I11" s="67"/>
      <c r="J11" s="67"/>
      <c r="K11" s="67"/>
      <c r="L11" s="67"/>
      <c r="M11" s="67"/>
      <c r="N11" s="67"/>
      <c r="O11" s="67"/>
      <c r="P11" s="67"/>
    </row>
    <row r="12" spans="1:16" ht="15.75" customHeight="1">
      <c r="A12" s="67"/>
      <c r="B12" s="67"/>
      <c r="C12" s="67"/>
      <c r="D12" s="67"/>
      <c r="E12" s="67"/>
      <c r="F12" s="115"/>
      <c r="G12" s="97"/>
      <c r="H12" s="67"/>
      <c r="I12" s="67"/>
      <c r="J12" s="67"/>
      <c r="K12" s="67"/>
      <c r="L12" s="67"/>
      <c r="M12" s="67"/>
      <c r="N12" s="67"/>
      <c r="O12" s="67"/>
      <c r="P12" s="67"/>
    </row>
    <row r="13" spans="1:16" ht="15.75" customHeight="1">
      <c r="A13" s="67"/>
      <c r="B13" s="67"/>
      <c r="C13" s="67"/>
      <c r="D13" s="67"/>
      <c r="E13" s="67"/>
      <c r="F13" s="115"/>
      <c r="G13" s="97"/>
      <c r="H13" s="67"/>
      <c r="I13" s="67"/>
      <c r="J13" s="67"/>
      <c r="K13" s="67"/>
      <c r="L13" s="67"/>
      <c r="M13" s="67"/>
      <c r="N13" s="67"/>
      <c r="O13" s="67"/>
      <c r="P13" s="67"/>
    </row>
    <row r="14" spans="1:16" ht="15.75" customHeight="1">
      <c r="A14" s="67"/>
      <c r="B14" s="67"/>
      <c r="C14" s="67"/>
      <c r="D14" s="67"/>
      <c r="E14" s="67"/>
      <c r="F14" s="115"/>
      <c r="G14" s="97"/>
      <c r="H14" s="67"/>
      <c r="I14" s="67"/>
      <c r="J14" s="67"/>
      <c r="K14" s="67"/>
      <c r="L14" s="67"/>
      <c r="M14" s="67"/>
      <c r="N14" s="67"/>
      <c r="O14" s="67"/>
      <c r="P14" s="67"/>
    </row>
    <row r="15" spans="1:16" ht="15.75" customHeight="1">
      <c r="A15" s="67"/>
      <c r="B15" s="67"/>
      <c r="C15" s="67"/>
      <c r="D15" s="67"/>
      <c r="E15" s="67"/>
      <c r="F15" s="115"/>
      <c r="G15" s="97"/>
      <c r="H15" s="67"/>
      <c r="I15" s="67"/>
      <c r="J15" s="67"/>
      <c r="K15" s="67"/>
      <c r="L15" s="67"/>
      <c r="M15" s="67"/>
      <c r="N15" s="67"/>
      <c r="O15" s="67"/>
      <c r="P15" s="67"/>
    </row>
    <row r="16" spans="1:16" ht="15.75" customHeight="1">
      <c r="A16" s="67"/>
      <c r="B16" s="67"/>
      <c r="C16" s="67"/>
      <c r="D16" s="67"/>
      <c r="E16" s="67"/>
      <c r="F16" s="115"/>
      <c r="G16" s="97"/>
      <c r="H16" s="67"/>
      <c r="I16" s="67"/>
      <c r="J16" s="67"/>
      <c r="K16" s="67"/>
      <c r="L16" s="67"/>
      <c r="M16" s="67"/>
      <c r="N16" s="67"/>
      <c r="O16" s="67"/>
      <c r="P16" s="67"/>
    </row>
    <row r="17" spans="1:16" ht="15.75" customHeight="1">
      <c r="A17" s="67"/>
      <c r="B17" s="67"/>
      <c r="C17" s="67"/>
      <c r="D17" s="67"/>
      <c r="E17" s="67"/>
      <c r="F17" s="115"/>
      <c r="G17" s="97"/>
      <c r="H17" s="67"/>
      <c r="I17" s="67"/>
      <c r="J17" s="67"/>
      <c r="K17" s="67"/>
      <c r="L17" s="67"/>
      <c r="M17" s="67"/>
      <c r="N17" s="67"/>
      <c r="O17" s="67"/>
      <c r="P17" s="67"/>
    </row>
    <row r="18" spans="1:16" ht="15.75" customHeight="1">
      <c r="A18" s="67"/>
      <c r="B18" s="67"/>
      <c r="C18" s="67"/>
      <c r="D18" s="67"/>
      <c r="E18" s="67"/>
      <c r="F18" s="115"/>
      <c r="G18" s="97"/>
      <c r="H18" s="67"/>
      <c r="I18" s="67"/>
      <c r="J18" s="67"/>
      <c r="K18" s="67"/>
      <c r="L18" s="67"/>
      <c r="M18" s="67"/>
      <c r="N18" s="67"/>
      <c r="O18" s="67"/>
      <c r="P18" s="67"/>
    </row>
    <row r="19" spans="1:16" ht="15.75" customHeight="1">
      <c r="A19" s="67"/>
      <c r="B19" s="67"/>
      <c r="C19" s="67"/>
      <c r="D19" s="67"/>
      <c r="E19" s="67"/>
      <c r="F19" s="115"/>
      <c r="G19" s="97"/>
      <c r="H19" s="67"/>
      <c r="I19" s="67"/>
      <c r="J19" s="76">
        <f>SUM(J5:J18)</f>
        <v>1832.46</v>
      </c>
      <c r="K19" s="67"/>
      <c r="L19" s="67"/>
      <c r="M19" s="76">
        <f>SUM(M5:M18)</f>
        <v>1404.26</v>
      </c>
      <c r="N19" s="67"/>
      <c r="O19" s="67">
        <f>SUM(O5:O18)</f>
        <v>52.56</v>
      </c>
      <c r="P19" s="76">
        <f>SUM(O19+M19+J19)</f>
        <v>3289.2799999999997</v>
      </c>
    </row>
  </sheetData>
  <mergeCells count="35">
    <mergeCell ref="F17:G17"/>
    <mergeCell ref="F18:G18"/>
    <mergeCell ref="F19:G19"/>
    <mergeCell ref="F14:G14"/>
    <mergeCell ref="F15:G15"/>
    <mergeCell ref="F16:G16"/>
    <mergeCell ref="F13:G13"/>
    <mergeCell ref="F5:G5"/>
    <mergeCell ref="F10:G10"/>
    <mergeCell ref="F11:G11"/>
    <mergeCell ref="F8:G8"/>
    <mergeCell ref="F6:G6"/>
    <mergeCell ref="F7:G7"/>
    <mergeCell ref="F12:G12"/>
    <mergeCell ref="F9:G9"/>
    <mergeCell ref="O3:O4"/>
    <mergeCell ref="L3:L4"/>
    <mergeCell ref="P3:P4"/>
    <mergeCell ref="O1:P1"/>
    <mergeCell ref="K3:K4"/>
    <mergeCell ref="E2:E4"/>
    <mergeCell ref="J3:J4"/>
    <mergeCell ref="I3:I4"/>
    <mergeCell ref="N3:N4"/>
    <mergeCell ref="M3:M4"/>
    <mergeCell ref="F2:J2"/>
    <mergeCell ref="A1:N1"/>
    <mergeCell ref="B2:B4"/>
    <mergeCell ref="A2:A4"/>
    <mergeCell ref="C2:C4"/>
    <mergeCell ref="D2:D4"/>
    <mergeCell ref="F3:G4"/>
    <mergeCell ref="H3:H4"/>
    <mergeCell ref="N2:P2"/>
    <mergeCell ref="K2:M2"/>
  </mergeCells>
  <phoneticPr fontId="12" type="noConversion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Z57"/>
  <sheetViews>
    <sheetView workbookViewId="0">
      <selection sqref="A1:N1"/>
    </sheetView>
  </sheetViews>
  <sheetFormatPr defaultColWidth="14.42578125" defaultRowHeight="15.75" customHeight="1"/>
  <cols>
    <col min="1" max="1" width="25.5703125" customWidth="1"/>
    <col min="2" max="2" width="14" customWidth="1"/>
    <col min="3" max="3" width="12.42578125" customWidth="1"/>
    <col min="4" max="4" width="16.85546875" customWidth="1"/>
    <col min="5" max="5" width="46.85546875" customWidth="1"/>
    <col min="17" max="17" width="17.42578125" customWidth="1"/>
  </cols>
  <sheetData>
    <row r="1" spans="1:26" ht="27" customHeight="1">
      <c r="A1" s="99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97"/>
      <c r="O1" s="96" t="s">
        <v>1</v>
      </c>
      <c r="P1" s="97"/>
      <c r="Q1" s="1" t="s">
        <v>211</v>
      </c>
    </row>
    <row r="2" spans="1:26" ht="25.5" customHeight="1">
      <c r="A2" s="112" t="s">
        <v>3</v>
      </c>
      <c r="B2" s="106" t="s">
        <v>4</v>
      </c>
      <c r="C2" s="106" t="s">
        <v>5</v>
      </c>
      <c r="D2" s="106" t="s">
        <v>6</v>
      </c>
      <c r="E2" s="106" t="s">
        <v>7</v>
      </c>
      <c r="F2" s="98" t="s">
        <v>8</v>
      </c>
      <c r="G2" s="94"/>
      <c r="H2" s="94"/>
      <c r="I2" s="94"/>
      <c r="J2" s="92"/>
      <c r="K2" s="93" t="s">
        <v>9</v>
      </c>
      <c r="L2" s="94"/>
      <c r="M2" s="92"/>
      <c r="N2" s="93" t="s">
        <v>10</v>
      </c>
      <c r="O2" s="94"/>
      <c r="P2" s="92"/>
      <c r="Q2" s="2" t="s">
        <v>11</v>
      </c>
    </row>
    <row r="3" spans="1:26" ht="15.75" customHeight="1">
      <c r="A3" s="113"/>
      <c r="B3" s="95"/>
      <c r="C3" s="95"/>
      <c r="D3" s="95"/>
      <c r="E3" s="95"/>
      <c r="F3" s="105" t="s">
        <v>12</v>
      </c>
      <c r="G3" s="95"/>
      <c r="H3" s="101" t="s">
        <v>13</v>
      </c>
      <c r="I3" s="101" t="s">
        <v>14</v>
      </c>
      <c r="J3" s="101" t="s">
        <v>11</v>
      </c>
      <c r="K3" s="91" t="s">
        <v>15</v>
      </c>
      <c r="L3" s="91" t="s">
        <v>14</v>
      </c>
      <c r="M3" s="91" t="s">
        <v>11</v>
      </c>
      <c r="N3" s="91" t="s">
        <v>15</v>
      </c>
      <c r="O3" s="91" t="s">
        <v>14</v>
      </c>
      <c r="P3" s="91" t="s">
        <v>11</v>
      </c>
      <c r="Q3" s="91" t="s">
        <v>14</v>
      </c>
    </row>
    <row r="4" spans="1:26" ht="15.75" customHeight="1">
      <c r="A4" s="114"/>
      <c r="B4" s="92"/>
      <c r="C4" s="92"/>
      <c r="D4" s="92"/>
      <c r="E4" s="92"/>
      <c r="F4" s="94"/>
      <c r="G4" s="92"/>
      <c r="H4" s="92"/>
      <c r="I4" s="92"/>
      <c r="J4" s="92"/>
      <c r="K4" s="92"/>
      <c r="L4" s="92"/>
      <c r="M4" s="92"/>
      <c r="N4" s="92"/>
      <c r="O4" s="92"/>
      <c r="P4" s="92"/>
      <c r="Q4" s="95"/>
    </row>
    <row r="5" spans="1:26" ht="15.75" customHeight="1">
      <c r="A5" s="49" t="s">
        <v>16</v>
      </c>
      <c r="B5" s="49" t="s">
        <v>17</v>
      </c>
      <c r="C5" s="49" t="s">
        <v>18</v>
      </c>
      <c r="D5" s="49" t="s">
        <v>19</v>
      </c>
      <c r="E5" s="49" t="s">
        <v>212</v>
      </c>
      <c r="F5" s="49" t="s">
        <v>119</v>
      </c>
      <c r="G5" s="67"/>
      <c r="H5" s="67"/>
      <c r="I5" s="67"/>
      <c r="J5" s="67"/>
      <c r="K5" s="49">
        <v>20</v>
      </c>
      <c r="L5" s="49">
        <v>54.01</v>
      </c>
      <c r="M5" s="75">
        <v>1080.02</v>
      </c>
      <c r="N5" s="67"/>
      <c r="O5" s="67"/>
      <c r="P5" s="67"/>
      <c r="Q5" s="11">
        <v>1080.02</v>
      </c>
    </row>
    <row r="6" spans="1:26" ht="15.75" customHeight="1">
      <c r="A6" s="49" t="s">
        <v>23</v>
      </c>
      <c r="B6" s="49" t="s">
        <v>24</v>
      </c>
      <c r="C6" s="49" t="s">
        <v>25</v>
      </c>
      <c r="D6" s="49" t="s">
        <v>19</v>
      </c>
      <c r="E6" s="49" t="s">
        <v>213</v>
      </c>
      <c r="F6" s="49" t="s">
        <v>214</v>
      </c>
      <c r="G6" s="67"/>
      <c r="H6" s="67"/>
      <c r="I6" s="67"/>
      <c r="J6" s="67"/>
      <c r="K6" s="49">
        <v>3</v>
      </c>
      <c r="L6" s="49">
        <v>54.01</v>
      </c>
      <c r="M6" s="49">
        <v>162.03</v>
      </c>
      <c r="N6" s="49">
        <v>1</v>
      </c>
      <c r="O6" s="49">
        <v>17.52</v>
      </c>
      <c r="P6" s="49">
        <v>17.52</v>
      </c>
      <c r="Q6" s="11">
        <v>179.55</v>
      </c>
    </row>
    <row r="7" spans="1:26" ht="15.75" customHeight="1">
      <c r="A7" s="49" t="s">
        <v>26</v>
      </c>
      <c r="B7" s="49" t="s">
        <v>27</v>
      </c>
      <c r="C7" s="49" t="s">
        <v>28</v>
      </c>
      <c r="D7" s="49" t="s">
        <v>19</v>
      </c>
      <c r="E7" s="49" t="s">
        <v>213</v>
      </c>
      <c r="F7" s="49" t="s">
        <v>214</v>
      </c>
      <c r="G7" s="67"/>
      <c r="H7" s="67"/>
      <c r="I7" s="67"/>
      <c r="J7" s="67"/>
      <c r="K7" s="49">
        <v>3</v>
      </c>
      <c r="L7" s="49">
        <v>54.01</v>
      </c>
      <c r="M7" s="49">
        <v>162.03</v>
      </c>
      <c r="N7" s="49">
        <v>1</v>
      </c>
      <c r="O7" s="49">
        <v>17.52</v>
      </c>
      <c r="P7" s="49">
        <v>17.52</v>
      </c>
      <c r="Q7" s="11">
        <v>179.55</v>
      </c>
    </row>
    <row r="8" spans="1:26" ht="15.75" customHeight="1">
      <c r="A8" s="49" t="s">
        <v>32</v>
      </c>
      <c r="B8" s="49" t="s">
        <v>33</v>
      </c>
      <c r="C8" s="49" t="s">
        <v>34</v>
      </c>
      <c r="D8" s="49" t="s">
        <v>19</v>
      </c>
      <c r="E8" s="49" t="s">
        <v>215</v>
      </c>
      <c r="F8" s="116" t="s">
        <v>216</v>
      </c>
      <c r="G8" s="97"/>
      <c r="H8" s="67"/>
      <c r="I8" s="67"/>
      <c r="J8" s="67"/>
      <c r="K8" s="49">
        <v>4</v>
      </c>
      <c r="L8" s="49">
        <v>54.01</v>
      </c>
      <c r="M8" s="49">
        <v>216.04</v>
      </c>
      <c r="N8" s="67"/>
      <c r="O8" s="67"/>
      <c r="P8" s="67"/>
      <c r="Q8" s="11">
        <v>216.04</v>
      </c>
    </row>
    <row r="9" spans="1:26" ht="15.75" customHeight="1">
      <c r="A9" s="49" t="s">
        <v>26</v>
      </c>
      <c r="B9" s="49" t="s">
        <v>27</v>
      </c>
      <c r="C9" s="49" t="s">
        <v>28</v>
      </c>
      <c r="D9" s="49" t="s">
        <v>19</v>
      </c>
      <c r="E9" s="49" t="s">
        <v>215</v>
      </c>
      <c r="F9" s="116" t="s">
        <v>216</v>
      </c>
      <c r="G9" s="97"/>
      <c r="H9" s="67"/>
      <c r="I9" s="67"/>
      <c r="J9" s="67"/>
      <c r="K9" s="49">
        <v>4</v>
      </c>
      <c r="L9" s="49">
        <v>54.01</v>
      </c>
      <c r="M9" s="49">
        <v>216.04</v>
      </c>
      <c r="N9" s="67"/>
      <c r="O9" s="67"/>
      <c r="P9" s="67"/>
      <c r="Q9" s="11">
        <v>216.04</v>
      </c>
    </row>
    <row r="10" spans="1:26" ht="15.75" customHeight="1">
      <c r="A10" s="49" t="s">
        <v>32</v>
      </c>
      <c r="B10" s="49" t="s">
        <v>33</v>
      </c>
      <c r="C10" s="49" t="s">
        <v>34</v>
      </c>
      <c r="D10" s="49" t="s">
        <v>19</v>
      </c>
      <c r="E10" s="49" t="s">
        <v>213</v>
      </c>
      <c r="F10" s="49" t="s">
        <v>214</v>
      </c>
      <c r="G10" s="67"/>
      <c r="H10" s="67"/>
      <c r="I10" s="67"/>
      <c r="J10" s="67"/>
      <c r="K10" s="49">
        <v>3</v>
      </c>
      <c r="L10" s="49">
        <v>54.01</v>
      </c>
      <c r="M10" s="49">
        <v>162.03</v>
      </c>
      <c r="N10" s="49">
        <v>1</v>
      </c>
      <c r="O10" s="49">
        <v>17.52</v>
      </c>
      <c r="P10" s="49">
        <v>17.52</v>
      </c>
      <c r="Q10" s="34">
        <v>179.03</v>
      </c>
    </row>
    <row r="11" spans="1:26" ht="15.75" customHeight="1">
      <c r="A11" s="49" t="s">
        <v>217</v>
      </c>
      <c r="B11" s="49" t="s">
        <v>218</v>
      </c>
      <c r="C11" s="49" t="s">
        <v>219</v>
      </c>
      <c r="D11" s="49" t="s">
        <v>137</v>
      </c>
      <c r="E11" s="49" t="s">
        <v>220</v>
      </c>
      <c r="F11" s="116" t="s">
        <v>221</v>
      </c>
      <c r="G11" s="97"/>
      <c r="H11" s="67"/>
      <c r="I11" s="67"/>
      <c r="J11" s="67"/>
      <c r="K11" s="49">
        <v>1</v>
      </c>
      <c r="L11" s="49">
        <v>54.01</v>
      </c>
      <c r="M11" s="49">
        <v>54.01</v>
      </c>
      <c r="N11" s="49">
        <v>1</v>
      </c>
      <c r="O11" s="49">
        <v>17.52</v>
      </c>
      <c r="P11" s="49">
        <v>17.52</v>
      </c>
      <c r="Q11" s="34">
        <v>71.53</v>
      </c>
    </row>
    <row r="12" spans="1:26" ht="15.75" customHeight="1">
      <c r="A12" s="49" t="s">
        <v>23</v>
      </c>
      <c r="B12" s="49" t="s">
        <v>24</v>
      </c>
      <c r="C12" s="49" t="s">
        <v>25</v>
      </c>
      <c r="D12" s="49" t="s">
        <v>19</v>
      </c>
      <c r="E12" s="49" t="s">
        <v>215</v>
      </c>
      <c r="F12" s="116" t="s">
        <v>216</v>
      </c>
      <c r="G12" s="97"/>
      <c r="H12" s="67"/>
      <c r="I12" s="67"/>
      <c r="J12" s="67"/>
      <c r="K12" s="49">
        <v>4</v>
      </c>
      <c r="L12" s="49">
        <v>54.01</v>
      </c>
      <c r="M12" s="49">
        <v>216.04</v>
      </c>
      <c r="N12" s="67"/>
      <c r="O12" s="67"/>
      <c r="P12" s="67"/>
      <c r="Q12" s="34">
        <v>216.04</v>
      </c>
    </row>
    <row r="13" spans="1:26" ht="15.75" customHeight="1">
      <c r="A13" s="49" t="s">
        <v>217</v>
      </c>
      <c r="B13" s="49" t="s">
        <v>218</v>
      </c>
      <c r="C13" s="49" t="s">
        <v>219</v>
      </c>
      <c r="D13" s="49" t="s">
        <v>137</v>
      </c>
      <c r="E13" s="49" t="s">
        <v>222</v>
      </c>
      <c r="F13" s="116" t="s">
        <v>223</v>
      </c>
      <c r="G13" s="97"/>
      <c r="H13" s="67"/>
      <c r="I13" s="67"/>
      <c r="J13" s="67"/>
      <c r="K13" s="49">
        <v>2</v>
      </c>
      <c r="L13" s="49">
        <v>54.01</v>
      </c>
      <c r="M13" s="49">
        <v>108.02</v>
      </c>
      <c r="N13" s="49">
        <v>1</v>
      </c>
      <c r="O13" s="49">
        <v>17.52</v>
      </c>
      <c r="P13" s="49">
        <v>17.52</v>
      </c>
      <c r="Q13" s="78">
        <v>125.54</v>
      </c>
      <c r="R13" s="67"/>
      <c r="S13" s="67"/>
      <c r="T13" s="67"/>
      <c r="U13" s="67"/>
      <c r="V13" s="67"/>
      <c r="W13" s="67"/>
      <c r="X13" s="67"/>
      <c r="Y13" s="67"/>
      <c r="Z13" s="67"/>
    </row>
    <row r="14" spans="1:26" ht="15.75" customHeight="1">
      <c r="A14" s="49" t="s">
        <v>99</v>
      </c>
      <c r="B14" s="49" t="s">
        <v>100</v>
      </c>
      <c r="C14" s="49" t="s">
        <v>101</v>
      </c>
      <c r="D14" s="49" t="s">
        <v>117</v>
      </c>
      <c r="E14" s="49" t="s">
        <v>224</v>
      </c>
      <c r="F14" s="116" t="s">
        <v>225</v>
      </c>
      <c r="G14" s="97"/>
      <c r="H14" s="67"/>
      <c r="I14" s="67"/>
      <c r="J14" s="67"/>
      <c r="K14" s="49"/>
      <c r="L14" s="49"/>
      <c r="M14" s="49"/>
      <c r="N14" s="49">
        <v>1</v>
      </c>
      <c r="O14" s="49">
        <v>17.52</v>
      </c>
      <c r="P14" s="49">
        <v>17.52</v>
      </c>
      <c r="Q14" s="78">
        <v>17.52</v>
      </c>
      <c r="R14" s="67"/>
      <c r="S14" s="67"/>
      <c r="T14" s="67"/>
      <c r="U14" s="67"/>
      <c r="V14" s="67"/>
      <c r="W14" s="67"/>
      <c r="X14" s="67"/>
      <c r="Y14" s="67"/>
      <c r="Z14" s="67"/>
    </row>
    <row r="15" spans="1:26" ht="15.75" customHeight="1">
      <c r="A15" s="49" t="s">
        <v>99</v>
      </c>
      <c r="B15" s="49" t="s">
        <v>100</v>
      </c>
      <c r="C15" s="49" t="s">
        <v>101</v>
      </c>
      <c r="D15" s="49" t="s">
        <v>117</v>
      </c>
      <c r="E15" s="49" t="s">
        <v>226</v>
      </c>
      <c r="F15" s="116" t="s">
        <v>156</v>
      </c>
      <c r="G15" s="97"/>
      <c r="H15" s="67"/>
      <c r="I15" s="67"/>
      <c r="J15" s="67"/>
      <c r="K15" s="49">
        <v>1</v>
      </c>
      <c r="L15" s="49">
        <v>54.01</v>
      </c>
      <c r="M15" s="49">
        <v>54.01</v>
      </c>
      <c r="N15" s="49">
        <v>1</v>
      </c>
      <c r="O15" s="49">
        <v>17.52</v>
      </c>
      <c r="P15" s="49">
        <v>17.52</v>
      </c>
      <c r="Q15" s="78">
        <v>71.53</v>
      </c>
      <c r="R15" s="67"/>
      <c r="S15" s="67"/>
      <c r="T15" s="67"/>
      <c r="U15" s="67"/>
      <c r="V15" s="67"/>
      <c r="W15" s="67"/>
      <c r="X15" s="67"/>
      <c r="Y15" s="67"/>
      <c r="Z15" s="67"/>
    </row>
    <row r="16" spans="1:26" ht="15.75" customHeight="1">
      <c r="A16" s="72" t="s">
        <v>163</v>
      </c>
      <c r="B16" s="72" t="s">
        <v>42</v>
      </c>
      <c r="C16" s="72" t="s">
        <v>43</v>
      </c>
      <c r="D16" s="72" t="s">
        <v>227</v>
      </c>
      <c r="E16" s="72" t="s">
        <v>228</v>
      </c>
      <c r="F16" s="117" t="s">
        <v>229</v>
      </c>
      <c r="G16" s="97"/>
      <c r="H16" s="77"/>
      <c r="I16" s="77"/>
      <c r="J16" s="77"/>
      <c r="K16" s="72">
        <v>1</v>
      </c>
      <c r="L16" s="72">
        <v>95.97</v>
      </c>
      <c r="M16" s="72">
        <v>95.97</v>
      </c>
      <c r="N16" s="72">
        <v>1</v>
      </c>
      <c r="O16" s="72">
        <v>28.78</v>
      </c>
      <c r="P16" s="72">
        <v>28.78</v>
      </c>
      <c r="Q16" s="34">
        <v>124.75</v>
      </c>
      <c r="R16" s="14"/>
      <c r="S16" s="14"/>
      <c r="T16" s="14"/>
      <c r="U16" s="14"/>
      <c r="V16" s="14"/>
      <c r="W16" s="14"/>
      <c r="X16" s="14"/>
      <c r="Y16" s="14"/>
      <c r="Z16" s="14"/>
    </row>
    <row r="17" spans="1:17" ht="15.75" customHeight="1">
      <c r="A17" s="49" t="s">
        <v>125</v>
      </c>
      <c r="B17" s="49" t="s">
        <v>63</v>
      </c>
      <c r="C17" s="49" t="s">
        <v>90</v>
      </c>
      <c r="D17" s="49" t="s">
        <v>126</v>
      </c>
      <c r="E17" s="49" t="s">
        <v>230</v>
      </c>
      <c r="F17" s="116" t="s">
        <v>231</v>
      </c>
      <c r="G17" s="97"/>
      <c r="H17" s="49">
        <v>2</v>
      </c>
      <c r="I17" s="75">
        <v>2094.86</v>
      </c>
      <c r="J17" s="75">
        <v>2094.86</v>
      </c>
      <c r="K17" s="49"/>
      <c r="L17" s="49"/>
      <c r="M17" s="49"/>
      <c r="N17" s="67"/>
      <c r="O17" s="67"/>
      <c r="P17" s="67"/>
      <c r="Q17" s="34">
        <v>2094.86</v>
      </c>
    </row>
    <row r="18" spans="1:17" ht="15.75" customHeight="1">
      <c r="A18" s="49" t="s">
        <v>232</v>
      </c>
      <c r="B18" s="49" t="s">
        <v>45</v>
      </c>
      <c r="C18" s="49" t="s">
        <v>169</v>
      </c>
      <c r="D18" s="49" t="s">
        <v>19</v>
      </c>
      <c r="E18" s="49" t="s">
        <v>233</v>
      </c>
      <c r="F18" s="116" t="s">
        <v>234</v>
      </c>
      <c r="G18" s="97"/>
      <c r="H18" s="67"/>
      <c r="I18" s="67"/>
      <c r="J18" s="67"/>
      <c r="K18" s="49">
        <v>10</v>
      </c>
      <c r="L18" s="49">
        <v>54.01</v>
      </c>
      <c r="M18" s="49">
        <v>540.1</v>
      </c>
      <c r="N18" s="67"/>
      <c r="O18" s="67"/>
      <c r="P18" s="67"/>
      <c r="Q18" s="34">
        <v>540.1</v>
      </c>
    </row>
    <row r="19" spans="1:17" ht="15.75" customHeight="1">
      <c r="A19" s="49" t="s">
        <v>235</v>
      </c>
      <c r="B19" s="49" t="s">
        <v>176</v>
      </c>
      <c r="C19" s="49" t="s">
        <v>236</v>
      </c>
      <c r="D19" s="49" t="s">
        <v>19</v>
      </c>
      <c r="E19" s="49" t="s">
        <v>237</v>
      </c>
      <c r="F19" s="116" t="s">
        <v>238</v>
      </c>
      <c r="G19" s="97"/>
      <c r="H19" s="67"/>
      <c r="I19" s="67"/>
      <c r="J19" s="67"/>
      <c r="K19" s="49">
        <v>2</v>
      </c>
      <c r="L19" s="49">
        <v>54.01</v>
      </c>
      <c r="M19" s="49">
        <v>108.02</v>
      </c>
      <c r="N19" s="49">
        <v>1</v>
      </c>
      <c r="O19" s="49">
        <v>17.52</v>
      </c>
      <c r="P19" s="49">
        <v>17.52</v>
      </c>
      <c r="Q19" s="34">
        <v>125.54</v>
      </c>
    </row>
    <row r="20" spans="1:17" ht="15.75" customHeight="1">
      <c r="A20" s="49" t="s">
        <v>239</v>
      </c>
      <c r="B20" s="49" t="s">
        <v>36</v>
      </c>
      <c r="C20" s="49" t="s">
        <v>37</v>
      </c>
      <c r="D20" s="49" t="s">
        <v>149</v>
      </c>
      <c r="E20" s="49" t="s">
        <v>240</v>
      </c>
      <c r="F20" s="116" t="s">
        <v>241</v>
      </c>
      <c r="G20" s="97"/>
      <c r="H20" s="67"/>
      <c r="I20" s="67"/>
      <c r="J20" s="67"/>
      <c r="K20" s="49">
        <v>2</v>
      </c>
      <c r="L20" s="49">
        <v>54.01</v>
      </c>
      <c r="M20" s="49">
        <v>108.54</v>
      </c>
      <c r="N20" s="49">
        <v>1</v>
      </c>
      <c r="O20" s="49">
        <v>17.54</v>
      </c>
      <c r="P20" s="49">
        <v>17.52</v>
      </c>
      <c r="Q20" s="34">
        <v>125.54</v>
      </c>
    </row>
    <row r="21" spans="1:17" ht="15.75" customHeight="1">
      <c r="A21" s="49" t="s">
        <v>242</v>
      </c>
      <c r="B21" s="49" t="s">
        <v>180</v>
      </c>
      <c r="C21" s="49" t="s">
        <v>243</v>
      </c>
      <c r="D21" s="49" t="s">
        <v>244</v>
      </c>
      <c r="E21" s="49" t="s">
        <v>237</v>
      </c>
      <c r="F21" s="116" t="s">
        <v>238</v>
      </c>
      <c r="G21" s="97"/>
      <c r="H21" s="67"/>
      <c r="I21" s="67"/>
      <c r="J21" s="67"/>
      <c r="K21" s="49">
        <v>2</v>
      </c>
      <c r="L21" s="49">
        <v>54.01</v>
      </c>
      <c r="M21" s="49">
        <v>108.54</v>
      </c>
      <c r="N21" s="49">
        <v>1</v>
      </c>
      <c r="O21" s="49">
        <v>17.52</v>
      </c>
      <c r="P21" s="49">
        <v>17.52</v>
      </c>
      <c r="Q21" s="49">
        <v>125.54</v>
      </c>
    </row>
    <row r="22" spans="1:17" ht="15.75" customHeight="1">
      <c r="A22" s="49" t="s">
        <v>245</v>
      </c>
      <c r="B22" s="49" t="s">
        <v>39</v>
      </c>
      <c r="C22" s="49" t="s">
        <v>40</v>
      </c>
      <c r="D22" s="49" t="s">
        <v>149</v>
      </c>
      <c r="E22" s="49" t="s">
        <v>246</v>
      </c>
      <c r="F22" s="116" t="s">
        <v>238</v>
      </c>
      <c r="G22" s="97"/>
      <c r="H22" s="67"/>
      <c r="I22" s="67"/>
      <c r="J22" s="67"/>
      <c r="K22" s="49">
        <v>2</v>
      </c>
      <c r="L22" s="49">
        <v>54.01</v>
      </c>
      <c r="M22" s="49">
        <v>108.02</v>
      </c>
      <c r="N22" s="49">
        <v>1</v>
      </c>
      <c r="O22" s="49">
        <v>17.52</v>
      </c>
      <c r="P22" s="49">
        <v>17.52</v>
      </c>
      <c r="Q22" s="49">
        <v>125.54</v>
      </c>
    </row>
    <row r="23" spans="1:17" ht="15.75" customHeight="1">
      <c r="A23" s="49" t="s">
        <v>116</v>
      </c>
      <c r="B23" s="49" t="s">
        <v>74</v>
      </c>
      <c r="C23" s="49" t="s">
        <v>75</v>
      </c>
      <c r="D23" s="49" t="s">
        <v>117</v>
      </c>
      <c r="E23" s="49" t="s">
        <v>247</v>
      </c>
      <c r="F23" s="116" t="s">
        <v>248</v>
      </c>
      <c r="G23" s="97"/>
      <c r="H23" s="67"/>
      <c r="I23" s="67"/>
      <c r="J23" s="67"/>
      <c r="K23" s="49">
        <v>4</v>
      </c>
      <c r="L23" s="49">
        <v>156.63999999999999</v>
      </c>
      <c r="M23" s="49">
        <v>626.55999999999995</v>
      </c>
      <c r="N23" s="49">
        <v>1</v>
      </c>
      <c r="O23" s="49">
        <v>47</v>
      </c>
      <c r="P23" s="49">
        <v>47</v>
      </c>
      <c r="Q23" s="49">
        <v>673.56</v>
      </c>
    </row>
    <row r="24" spans="1:17" ht="15.75" customHeight="1">
      <c r="A24" s="49" t="s">
        <v>70</v>
      </c>
      <c r="B24" s="49" t="s">
        <v>71</v>
      </c>
      <c r="C24" s="49" t="s">
        <v>72</v>
      </c>
      <c r="D24" s="49" t="s">
        <v>19</v>
      </c>
      <c r="E24" s="49" t="s">
        <v>249</v>
      </c>
      <c r="F24" s="116" t="s">
        <v>156</v>
      </c>
      <c r="G24" s="97"/>
      <c r="H24" s="67"/>
      <c r="I24" s="67"/>
      <c r="J24" s="67"/>
      <c r="K24" s="49">
        <v>1</v>
      </c>
      <c r="L24" s="49">
        <v>54.01</v>
      </c>
      <c r="M24" s="49">
        <v>54.01</v>
      </c>
      <c r="N24" s="49">
        <v>1</v>
      </c>
      <c r="O24" s="49">
        <v>17.52</v>
      </c>
      <c r="P24" s="49">
        <v>17.52</v>
      </c>
      <c r="Q24" s="49">
        <v>71.53</v>
      </c>
    </row>
    <row r="25" spans="1:17" ht="15.75" customHeight="1">
      <c r="A25" s="49" t="s">
        <v>95</v>
      </c>
      <c r="B25" s="49" t="s">
        <v>102</v>
      </c>
      <c r="C25" s="49" t="s">
        <v>97</v>
      </c>
      <c r="D25" s="49" t="s">
        <v>250</v>
      </c>
      <c r="E25" s="49" t="s">
        <v>251</v>
      </c>
      <c r="F25" s="116" t="s">
        <v>252</v>
      </c>
      <c r="G25" s="97"/>
      <c r="H25" s="67"/>
      <c r="I25" s="67"/>
      <c r="J25" s="67"/>
      <c r="K25" s="49">
        <v>5</v>
      </c>
      <c r="L25" s="49">
        <v>54.01</v>
      </c>
      <c r="M25" s="49">
        <v>270.05</v>
      </c>
      <c r="N25" s="49"/>
      <c r="O25" s="49"/>
      <c r="P25" s="49"/>
      <c r="Q25" s="49">
        <v>270.05</v>
      </c>
    </row>
    <row r="26" spans="1:17" ht="15.75" customHeight="1">
      <c r="A26" s="49" t="s">
        <v>95</v>
      </c>
      <c r="B26" s="49" t="s">
        <v>102</v>
      </c>
      <c r="C26" s="49" t="s">
        <v>97</v>
      </c>
      <c r="D26" s="49" t="s">
        <v>250</v>
      </c>
      <c r="E26" s="49" t="s">
        <v>253</v>
      </c>
      <c r="F26" s="116" t="s">
        <v>254</v>
      </c>
      <c r="G26" s="97"/>
      <c r="H26" s="67"/>
      <c r="I26" s="67"/>
      <c r="J26" s="67"/>
      <c r="K26" s="49">
        <v>5</v>
      </c>
      <c r="L26" s="49">
        <v>54.01</v>
      </c>
      <c r="M26" s="49">
        <v>270.05</v>
      </c>
      <c r="N26" s="67"/>
      <c r="O26" s="67"/>
      <c r="P26" s="67"/>
      <c r="Q26" s="49">
        <v>270.05</v>
      </c>
    </row>
    <row r="27" spans="1:17" ht="15.75" customHeight="1">
      <c r="A27" s="49" t="s">
        <v>95</v>
      </c>
      <c r="B27" s="49" t="s">
        <v>102</v>
      </c>
      <c r="C27" s="49" t="s">
        <v>97</v>
      </c>
      <c r="D27" s="49" t="s">
        <v>250</v>
      </c>
      <c r="E27" s="49" t="s">
        <v>255</v>
      </c>
      <c r="F27" s="116" t="s">
        <v>256</v>
      </c>
      <c r="G27" s="97"/>
      <c r="H27" s="67"/>
      <c r="I27" s="67"/>
      <c r="J27" s="67"/>
      <c r="K27" s="49">
        <v>4</v>
      </c>
      <c r="L27" s="49">
        <v>54.01</v>
      </c>
      <c r="M27" s="49">
        <v>216.04</v>
      </c>
      <c r="N27" s="67"/>
      <c r="O27" s="67"/>
      <c r="P27" s="67"/>
      <c r="Q27" s="49">
        <v>216.04</v>
      </c>
    </row>
    <row r="28" spans="1:17" ht="15.75" customHeight="1">
      <c r="A28" s="49" t="s">
        <v>95</v>
      </c>
      <c r="B28" s="49" t="s">
        <v>102</v>
      </c>
      <c r="C28" s="49" t="s">
        <v>97</v>
      </c>
      <c r="D28" s="49" t="s">
        <v>250</v>
      </c>
      <c r="E28" s="49" t="s">
        <v>257</v>
      </c>
      <c r="F28" s="49" t="s">
        <v>258</v>
      </c>
      <c r="G28" s="49"/>
      <c r="H28" s="67"/>
      <c r="I28" s="67"/>
      <c r="J28" s="67"/>
      <c r="K28" s="49">
        <v>5</v>
      </c>
      <c r="L28" s="49">
        <v>54.01</v>
      </c>
      <c r="M28" s="49">
        <v>270.05</v>
      </c>
      <c r="N28" s="67"/>
      <c r="O28" s="67"/>
      <c r="P28" s="67"/>
      <c r="Q28" s="49">
        <v>270.05</v>
      </c>
    </row>
    <row r="29" spans="1:17" ht="15.75" customHeight="1">
      <c r="A29" s="49" t="s">
        <v>95</v>
      </c>
      <c r="B29" s="49" t="s">
        <v>102</v>
      </c>
      <c r="C29" s="49" t="s">
        <v>97</v>
      </c>
      <c r="D29" s="49" t="s">
        <v>250</v>
      </c>
      <c r="E29" s="49" t="s">
        <v>257</v>
      </c>
      <c r="F29" s="116" t="s">
        <v>259</v>
      </c>
      <c r="G29" s="97"/>
      <c r="H29" s="67"/>
      <c r="I29" s="67"/>
      <c r="J29" s="67"/>
      <c r="K29" s="49">
        <v>2</v>
      </c>
      <c r="L29" s="49">
        <v>54.01</v>
      </c>
      <c r="M29" s="49">
        <v>108.02</v>
      </c>
      <c r="N29" s="67"/>
      <c r="O29" s="67"/>
      <c r="P29" s="67"/>
      <c r="Q29" s="49">
        <v>108.02</v>
      </c>
    </row>
    <row r="30" spans="1:17" ht="15.75" customHeight="1">
      <c r="A30" s="49" t="s">
        <v>136</v>
      </c>
      <c r="B30" s="49" t="s">
        <v>107</v>
      </c>
      <c r="C30" s="49" t="s">
        <v>108</v>
      </c>
      <c r="D30" s="49" t="s">
        <v>137</v>
      </c>
      <c r="E30" s="49" t="s">
        <v>260</v>
      </c>
      <c r="F30" s="116" t="s">
        <v>261</v>
      </c>
      <c r="G30" s="97"/>
      <c r="H30" s="67"/>
      <c r="I30" s="67"/>
      <c r="J30" s="67"/>
      <c r="K30" s="49">
        <v>1</v>
      </c>
      <c r="L30" s="49">
        <v>54.01</v>
      </c>
      <c r="M30" s="49">
        <v>54.01</v>
      </c>
      <c r="N30" s="67"/>
      <c r="O30" s="67"/>
      <c r="P30" s="67"/>
      <c r="Q30" s="49">
        <v>54.01</v>
      </c>
    </row>
    <row r="31" spans="1:17" ht="15.75" customHeight="1">
      <c r="A31" s="49" t="s">
        <v>242</v>
      </c>
      <c r="B31" s="49" t="s">
        <v>180</v>
      </c>
      <c r="C31" s="49" t="s">
        <v>243</v>
      </c>
      <c r="D31" s="49" t="s">
        <v>244</v>
      </c>
      <c r="E31" s="49" t="s">
        <v>262</v>
      </c>
      <c r="F31" s="49" t="s">
        <v>263</v>
      </c>
      <c r="G31" s="49"/>
      <c r="H31" s="67"/>
      <c r="I31" s="67"/>
      <c r="J31" s="67"/>
      <c r="K31" s="49">
        <v>5</v>
      </c>
      <c r="L31" s="49">
        <v>54.01</v>
      </c>
      <c r="M31" s="49">
        <v>270.05</v>
      </c>
      <c r="N31" s="49">
        <v>1</v>
      </c>
      <c r="O31" s="49">
        <v>17.52</v>
      </c>
      <c r="P31" s="49">
        <v>17.52</v>
      </c>
      <c r="Q31" s="49">
        <v>287.57</v>
      </c>
    </row>
    <row r="32" spans="1:17" ht="15.75" customHeight="1">
      <c r="A32" s="49" t="s">
        <v>46</v>
      </c>
      <c r="B32" s="49" t="s">
        <v>47</v>
      </c>
      <c r="C32" s="49" t="s">
        <v>48</v>
      </c>
      <c r="D32" s="49" t="s">
        <v>264</v>
      </c>
      <c r="E32" s="49" t="s">
        <v>265</v>
      </c>
      <c r="F32" s="49" t="s">
        <v>266</v>
      </c>
      <c r="G32" s="49"/>
      <c r="H32" s="67"/>
      <c r="I32" s="67"/>
      <c r="J32" s="67"/>
      <c r="K32" s="49">
        <v>5</v>
      </c>
      <c r="L32" s="49">
        <v>54.01</v>
      </c>
      <c r="M32" s="49">
        <v>270.05</v>
      </c>
      <c r="N32" s="49">
        <v>1</v>
      </c>
      <c r="O32" s="49">
        <v>17.52</v>
      </c>
      <c r="P32" s="49">
        <v>17.52</v>
      </c>
      <c r="Q32" s="49">
        <v>287.57</v>
      </c>
    </row>
    <row r="33" spans="1:17" ht="15.75" customHeight="1">
      <c r="A33" s="49" t="s">
        <v>235</v>
      </c>
      <c r="B33" s="49" t="s">
        <v>176</v>
      </c>
      <c r="C33" s="49" t="s">
        <v>236</v>
      </c>
      <c r="D33" s="49" t="s">
        <v>19</v>
      </c>
      <c r="E33" s="49" t="s">
        <v>265</v>
      </c>
      <c r="F33" s="49" t="s">
        <v>266</v>
      </c>
      <c r="G33" s="49"/>
      <c r="H33" s="67"/>
      <c r="I33" s="67"/>
      <c r="J33" s="67"/>
      <c r="K33" s="49">
        <v>5</v>
      </c>
      <c r="L33" s="49">
        <v>54.01</v>
      </c>
      <c r="M33" s="49">
        <v>270.05</v>
      </c>
      <c r="N33" s="49">
        <v>1</v>
      </c>
      <c r="O33" s="49">
        <v>17.52</v>
      </c>
      <c r="P33" s="49">
        <v>17.52</v>
      </c>
      <c r="Q33" s="49">
        <v>287.57</v>
      </c>
    </row>
    <row r="34" spans="1:17" ht="15.75" customHeight="1">
      <c r="A34" s="49" t="s">
        <v>267</v>
      </c>
      <c r="B34" s="49" t="s">
        <v>42</v>
      </c>
      <c r="C34" s="49" t="s">
        <v>43</v>
      </c>
      <c r="D34" s="49" t="s">
        <v>227</v>
      </c>
      <c r="E34" s="49" t="s">
        <v>268</v>
      </c>
      <c r="F34" s="116" t="s">
        <v>199</v>
      </c>
      <c r="G34" s="97"/>
      <c r="H34" s="49">
        <v>2</v>
      </c>
      <c r="I34" s="75">
        <v>1167.76</v>
      </c>
      <c r="J34" s="75">
        <v>1167.76</v>
      </c>
      <c r="K34" s="75"/>
      <c r="L34" s="49"/>
      <c r="M34" s="49"/>
      <c r="N34" s="67"/>
      <c r="O34" s="67"/>
      <c r="P34" s="67"/>
      <c r="Q34" s="49"/>
    </row>
    <row r="35" spans="1:17" ht="15.75" customHeight="1">
      <c r="A35" s="49" t="s">
        <v>269</v>
      </c>
      <c r="B35" s="49" t="s">
        <v>77</v>
      </c>
      <c r="C35" s="49" t="s">
        <v>78</v>
      </c>
      <c r="D35" s="49" t="s">
        <v>149</v>
      </c>
      <c r="E35" s="49" t="s">
        <v>270</v>
      </c>
      <c r="F35" s="49" t="s">
        <v>271</v>
      </c>
      <c r="G35" s="49"/>
      <c r="H35" s="67"/>
      <c r="I35" s="67"/>
      <c r="J35" s="67"/>
      <c r="K35" s="49">
        <v>15</v>
      </c>
      <c r="L35" s="49">
        <v>54.01</v>
      </c>
      <c r="M35" s="49">
        <v>810.15</v>
      </c>
      <c r="N35" s="67"/>
      <c r="O35" s="67"/>
      <c r="P35" s="67"/>
      <c r="Q35" s="49">
        <v>810.15</v>
      </c>
    </row>
    <row r="36" spans="1:17" ht="15.75" customHeight="1">
      <c r="A36" s="49" t="s">
        <v>20</v>
      </c>
      <c r="B36" s="49" t="s">
        <v>21</v>
      </c>
      <c r="C36" s="49" t="s">
        <v>22</v>
      </c>
      <c r="D36" s="49" t="s">
        <v>272</v>
      </c>
      <c r="E36" s="49" t="s">
        <v>273</v>
      </c>
      <c r="F36" s="49" t="s">
        <v>274</v>
      </c>
      <c r="G36" s="49"/>
      <c r="H36" s="67"/>
      <c r="I36" s="67"/>
      <c r="J36" s="67"/>
      <c r="K36" s="49">
        <v>5</v>
      </c>
      <c r="L36" s="49">
        <v>54.01</v>
      </c>
      <c r="M36" s="49">
        <v>270.05</v>
      </c>
      <c r="N36" s="67"/>
      <c r="O36" s="67"/>
      <c r="P36" s="67"/>
      <c r="Q36" s="49">
        <v>270.05</v>
      </c>
    </row>
    <row r="37" spans="1:17" ht="15.75" customHeight="1">
      <c r="A37" s="49" t="s">
        <v>103</v>
      </c>
      <c r="B37" s="49" t="s">
        <v>104</v>
      </c>
      <c r="C37" s="49" t="s">
        <v>105</v>
      </c>
      <c r="D37" s="49" t="s">
        <v>19</v>
      </c>
      <c r="E37" s="49" t="s">
        <v>275</v>
      </c>
      <c r="F37" s="116" t="s">
        <v>276</v>
      </c>
      <c r="G37" s="97"/>
      <c r="H37" s="67"/>
      <c r="I37" s="67"/>
      <c r="J37" s="67"/>
      <c r="K37" s="49">
        <v>7</v>
      </c>
      <c r="L37" s="49">
        <v>54.01</v>
      </c>
      <c r="M37" s="49">
        <v>378.07</v>
      </c>
      <c r="N37" s="67"/>
      <c r="O37" s="67"/>
      <c r="P37" s="67"/>
      <c r="Q37" s="49">
        <v>378.07</v>
      </c>
    </row>
    <row r="38" spans="1:17" ht="15.75" customHeight="1">
      <c r="A38" s="49" t="s">
        <v>163</v>
      </c>
      <c r="B38" s="49" t="s">
        <v>42</v>
      </c>
      <c r="C38" s="49" t="s">
        <v>43</v>
      </c>
      <c r="D38" s="49" t="s">
        <v>277</v>
      </c>
      <c r="E38" s="49" t="s">
        <v>278</v>
      </c>
      <c r="F38" s="116" t="s">
        <v>135</v>
      </c>
      <c r="G38" s="97"/>
      <c r="H38" s="67"/>
      <c r="I38" s="67"/>
      <c r="J38" s="67"/>
      <c r="K38" s="49">
        <v>2</v>
      </c>
      <c r="L38" s="49">
        <v>237.56</v>
      </c>
      <c r="M38" s="49">
        <v>475.12</v>
      </c>
      <c r="N38" s="49">
        <v>1</v>
      </c>
      <c r="O38" s="49">
        <v>71.27</v>
      </c>
      <c r="P38" s="49">
        <v>71.27</v>
      </c>
      <c r="Q38" s="49">
        <v>546.39</v>
      </c>
    </row>
    <row r="39" spans="1:17" ht="15.75" customHeight="1">
      <c r="A39" s="49" t="s">
        <v>279</v>
      </c>
      <c r="B39" s="49" t="s">
        <v>280</v>
      </c>
      <c r="C39" s="49" t="s">
        <v>281</v>
      </c>
      <c r="D39" s="57" t="s">
        <v>282</v>
      </c>
      <c r="E39" s="49" t="s">
        <v>283</v>
      </c>
      <c r="F39" s="116" t="s">
        <v>284</v>
      </c>
      <c r="G39" s="97"/>
      <c r="H39" s="67"/>
      <c r="I39" s="67"/>
      <c r="J39" s="67"/>
      <c r="K39" s="49">
        <v>2</v>
      </c>
      <c r="L39" s="49">
        <v>54.01</v>
      </c>
      <c r="M39" s="49">
        <v>108.02</v>
      </c>
      <c r="N39" s="49"/>
      <c r="O39" s="49"/>
      <c r="P39" s="49"/>
      <c r="Q39" s="49">
        <v>108.02</v>
      </c>
    </row>
    <row r="40" spans="1:17" ht="15.75" customHeight="1">
      <c r="A40" s="49" t="s">
        <v>46</v>
      </c>
      <c r="B40" s="49" t="s">
        <v>47</v>
      </c>
      <c r="C40" s="49" t="s">
        <v>48</v>
      </c>
      <c r="D40" s="49" t="s">
        <v>264</v>
      </c>
      <c r="E40" s="49" t="s">
        <v>285</v>
      </c>
      <c r="F40" s="116" t="s">
        <v>286</v>
      </c>
      <c r="G40" s="97"/>
      <c r="H40" s="67"/>
      <c r="I40" s="67"/>
      <c r="J40" s="67"/>
      <c r="K40" s="49">
        <v>2</v>
      </c>
      <c r="L40" s="49">
        <v>54.01</v>
      </c>
      <c r="M40" s="49">
        <v>108.02</v>
      </c>
      <c r="N40" s="49">
        <v>1</v>
      </c>
      <c r="O40" s="49">
        <v>17.52</v>
      </c>
      <c r="P40" s="49">
        <v>17.52</v>
      </c>
      <c r="Q40" s="49">
        <v>125.54</v>
      </c>
    </row>
    <row r="41" spans="1:17" ht="15.75" customHeight="1">
      <c r="A41" s="49" t="s">
        <v>239</v>
      </c>
      <c r="B41" s="49" t="s">
        <v>36</v>
      </c>
      <c r="C41" s="49" t="s">
        <v>37</v>
      </c>
      <c r="D41" s="49" t="s">
        <v>149</v>
      </c>
      <c r="E41" s="49" t="s">
        <v>287</v>
      </c>
      <c r="F41" s="116" t="s">
        <v>286</v>
      </c>
      <c r="G41" s="97"/>
      <c r="H41" s="67"/>
      <c r="I41" s="67"/>
      <c r="J41" s="67"/>
      <c r="K41" s="49">
        <v>2</v>
      </c>
      <c r="L41" s="49">
        <v>54.01</v>
      </c>
      <c r="M41" s="49">
        <v>108.02</v>
      </c>
      <c r="N41" s="49">
        <v>1</v>
      </c>
      <c r="O41" s="49">
        <v>17.52</v>
      </c>
      <c r="P41" s="49">
        <v>17.52</v>
      </c>
      <c r="Q41" s="49">
        <v>125.54</v>
      </c>
    </row>
    <row r="42" spans="1:17" ht="15.75" customHeight="1">
      <c r="A42" s="49" t="s">
        <v>235</v>
      </c>
      <c r="B42" s="49" t="s">
        <v>176</v>
      </c>
      <c r="C42" s="49" t="s">
        <v>236</v>
      </c>
      <c r="D42" s="49" t="s">
        <v>19</v>
      </c>
      <c r="E42" s="49" t="s">
        <v>288</v>
      </c>
      <c r="F42" s="49" t="s">
        <v>289</v>
      </c>
      <c r="G42" s="49"/>
      <c r="H42" s="67"/>
      <c r="I42" s="67"/>
      <c r="J42" s="67"/>
      <c r="K42" s="49">
        <v>2</v>
      </c>
      <c r="L42" s="49">
        <v>54.01</v>
      </c>
      <c r="M42" s="49">
        <v>108.02</v>
      </c>
      <c r="N42" s="49">
        <v>1</v>
      </c>
      <c r="O42" s="49">
        <v>17.52</v>
      </c>
      <c r="P42" s="49">
        <v>17.52</v>
      </c>
      <c r="Q42" s="49">
        <v>125.54</v>
      </c>
    </row>
    <row r="43" spans="1:17" ht="15.75" customHeight="1">
      <c r="A43" s="49" t="s">
        <v>242</v>
      </c>
      <c r="B43" s="49" t="s">
        <v>180</v>
      </c>
      <c r="C43" s="49" t="s">
        <v>243</v>
      </c>
      <c r="D43" s="49" t="s">
        <v>19</v>
      </c>
      <c r="E43" s="49" t="s">
        <v>288</v>
      </c>
      <c r="F43" s="49" t="s">
        <v>289</v>
      </c>
      <c r="G43" s="49"/>
      <c r="H43" s="67"/>
      <c r="I43" s="67"/>
      <c r="J43" s="67"/>
      <c r="K43" s="49">
        <v>2</v>
      </c>
      <c r="L43" s="49">
        <v>54.01</v>
      </c>
      <c r="M43" s="49">
        <v>108.02</v>
      </c>
      <c r="N43" s="49">
        <v>1</v>
      </c>
      <c r="O43" s="49">
        <v>17.52</v>
      </c>
      <c r="P43" s="49">
        <v>17.52</v>
      </c>
      <c r="Q43" s="49">
        <v>125.54</v>
      </c>
    </row>
    <row r="44" spans="1:17" ht="15.75" customHeight="1">
      <c r="A44" s="49" t="s">
        <v>245</v>
      </c>
      <c r="B44" s="49" t="s">
        <v>39</v>
      </c>
      <c r="C44" s="49" t="s">
        <v>40</v>
      </c>
      <c r="D44" s="49" t="s">
        <v>149</v>
      </c>
      <c r="E44" s="49" t="s">
        <v>287</v>
      </c>
      <c r="F44" s="49" t="s">
        <v>289</v>
      </c>
      <c r="G44" s="49"/>
      <c r="H44" s="67"/>
      <c r="I44" s="67"/>
      <c r="J44" s="67"/>
      <c r="K44" s="49">
        <v>2</v>
      </c>
      <c r="L44" s="49">
        <v>54.01</v>
      </c>
      <c r="M44" s="49">
        <v>108.02</v>
      </c>
      <c r="N44" s="49">
        <v>1</v>
      </c>
      <c r="O44" s="49">
        <v>17.52</v>
      </c>
      <c r="P44" s="49">
        <v>17.52</v>
      </c>
      <c r="Q44" s="49">
        <v>125.54</v>
      </c>
    </row>
    <row r="45" spans="1:17" ht="15.75" customHeight="1">
      <c r="A45" s="49" t="s">
        <v>267</v>
      </c>
      <c r="B45" s="49" t="s">
        <v>190</v>
      </c>
      <c r="C45" s="49" t="s">
        <v>43</v>
      </c>
      <c r="D45" s="49" t="s">
        <v>227</v>
      </c>
      <c r="E45" s="49" t="s">
        <v>290</v>
      </c>
      <c r="F45" s="49" t="s">
        <v>199</v>
      </c>
      <c r="G45" s="49"/>
      <c r="H45" s="49">
        <v>1</v>
      </c>
      <c r="I45" s="49">
        <v>918.23</v>
      </c>
      <c r="J45" s="75">
        <v>918.23</v>
      </c>
      <c r="K45" s="49"/>
      <c r="L45" s="49"/>
      <c r="M45" s="49"/>
      <c r="N45" s="49"/>
      <c r="O45" s="49"/>
      <c r="P45" s="49"/>
      <c r="Q45" s="49"/>
    </row>
    <row r="46" spans="1:17" ht="15.75" customHeight="1">
      <c r="A46" s="49" t="s">
        <v>136</v>
      </c>
      <c r="B46" s="49">
        <v>17873843491</v>
      </c>
      <c r="C46" s="49" t="s">
        <v>108</v>
      </c>
      <c r="D46" s="49" t="s">
        <v>137</v>
      </c>
      <c r="E46" s="49" t="s">
        <v>188</v>
      </c>
      <c r="F46" s="49" t="s">
        <v>261</v>
      </c>
      <c r="G46" s="49"/>
      <c r="H46" s="49"/>
      <c r="I46" s="49"/>
      <c r="J46" s="67"/>
      <c r="K46" s="49"/>
      <c r="L46" s="49"/>
      <c r="M46" s="49"/>
      <c r="N46" s="49"/>
      <c r="O46" s="49"/>
      <c r="P46" s="49"/>
      <c r="Q46" s="49"/>
    </row>
    <row r="47" spans="1:17" ht="15.75" customHeight="1">
      <c r="A47" s="49"/>
      <c r="B47" s="49"/>
      <c r="C47" s="49"/>
      <c r="D47" s="49"/>
      <c r="E47" s="49"/>
      <c r="F47" s="49"/>
      <c r="G47" s="49"/>
      <c r="H47" s="49"/>
      <c r="I47" s="75"/>
      <c r="J47" s="85"/>
      <c r="K47" s="49"/>
      <c r="L47" s="49"/>
      <c r="M47" s="86"/>
      <c r="N47" s="67"/>
      <c r="O47" s="67"/>
      <c r="P47" s="87"/>
      <c r="Q47" s="87"/>
    </row>
    <row r="48" spans="1:17" ht="15.75" customHeight="1">
      <c r="A48" s="49"/>
      <c r="B48" s="49"/>
      <c r="C48" s="49"/>
      <c r="D48" s="49"/>
      <c r="E48" s="49"/>
      <c r="F48" s="49"/>
      <c r="G48" s="49"/>
      <c r="H48" s="49"/>
      <c r="I48" s="49"/>
      <c r="J48" s="85"/>
      <c r="K48" s="49"/>
      <c r="L48" s="49"/>
      <c r="M48" s="86"/>
      <c r="N48" s="67"/>
      <c r="O48" s="67"/>
      <c r="P48" s="87"/>
      <c r="Q48" s="87"/>
    </row>
    <row r="49" spans="1:17" ht="15.75" customHeight="1">
      <c r="A49" s="49"/>
      <c r="B49" s="49"/>
      <c r="C49" s="49"/>
      <c r="D49" s="49"/>
      <c r="E49" s="49"/>
      <c r="F49" s="49"/>
      <c r="G49" s="49"/>
      <c r="H49" s="49"/>
      <c r="I49" s="75"/>
      <c r="J49" s="85"/>
      <c r="K49" s="49"/>
      <c r="L49" s="49"/>
      <c r="M49" s="86"/>
      <c r="N49" s="67"/>
      <c r="O49" s="67"/>
      <c r="P49" s="87"/>
      <c r="Q49" s="87"/>
    </row>
    <row r="50" spans="1:17" ht="15.75" customHeight="1">
      <c r="A50" s="49"/>
      <c r="B50" s="49"/>
      <c r="C50" s="49"/>
      <c r="D50" s="49"/>
      <c r="E50" s="49"/>
      <c r="F50" s="49"/>
      <c r="G50" s="49"/>
      <c r="H50" s="67"/>
      <c r="I50" s="67"/>
      <c r="J50" s="88"/>
      <c r="K50" s="49"/>
      <c r="L50" s="49"/>
      <c r="M50" s="86"/>
      <c r="N50" s="67"/>
      <c r="O50" s="67"/>
      <c r="P50" s="87"/>
      <c r="Q50" s="87"/>
    </row>
    <row r="51" spans="1:17" ht="15.75" customHeight="1">
      <c r="A51" s="49"/>
      <c r="B51" s="49"/>
      <c r="C51" s="49"/>
      <c r="D51" s="49"/>
      <c r="E51" s="49"/>
      <c r="F51" s="49"/>
      <c r="G51" s="49"/>
      <c r="H51" s="67"/>
      <c r="I51" s="67"/>
      <c r="J51" s="88"/>
      <c r="K51" s="49"/>
      <c r="L51" s="49"/>
      <c r="M51" s="86"/>
      <c r="N51" s="67"/>
      <c r="O51" s="67"/>
      <c r="P51" s="87"/>
      <c r="Q51" s="87"/>
    </row>
    <row r="52" spans="1:17" ht="15.75" customHeight="1">
      <c r="A52" s="49"/>
      <c r="B52" s="49"/>
      <c r="C52" s="49"/>
      <c r="D52" s="49"/>
      <c r="E52" s="49"/>
      <c r="F52" s="49"/>
      <c r="G52" s="49"/>
      <c r="H52" s="67"/>
      <c r="I52" s="67"/>
      <c r="J52" s="88"/>
      <c r="K52" s="49"/>
      <c r="L52" s="49"/>
      <c r="M52" s="86"/>
      <c r="N52" s="67"/>
      <c r="O52" s="67"/>
      <c r="P52" s="87"/>
      <c r="Q52" s="87"/>
    </row>
    <row r="53" spans="1:17" ht="15.75" customHeight="1">
      <c r="A53" s="49"/>
      <c r="B53" s="49"/>
      <c r="C53" s="49"/>
      <c r="D53" s="49"/>
      <c r="E53" s="49"/>
      <c r="F53" s="49"/>
      <c r="G53" s="49"/>
      <c r="H53" s="67"/>
      <c r="I53" s="67"/>
      <c r="J53" s="88"/>
      <c r="K53" s="49"/>
      <c r="L53" s="49"/>
      <c r="M53" s="86"/>
      <c r="N53" s="67"/>
      <c r="O53" s="67"/>
      <c r="P53" s="87"/>
      <c r="Q53" s="87"/>
    </row>
    <row r="54" spans="1:17" ht="15.75" customHeight="1">
      <c r="A54" s="49"/>
      <c r="B54" s="49"/>
      <c r="C54" s="49"/>
      <c r="D54" s="49"/>
      <c r="E54" s="49"/>
      <c r="F54" s="49"/>
      <c r="G54" s="49"/>
      <c r="H54" s="67"/>
      <c r="I54" s="67"/>
      <c r="J54" s="88"/>
      <c r="K54" s="49"/>
      <c r="L54" s="49"/>
      <c r="M54" s="86"/>
      <c r="N54" s="67"/>
      <c r="O54" s="67"/>
      <c r="P54" s="87"/>
      <c r="Q54" s="87"/>
    </row>
    <row r="55" spans="1:17" ht="15.75" customHeight="1">
      <c r="A55" s="49"/>
      <c r="B55" s="49"/>
      <c r="C55" s="49"/>
      <c r="D55" s="49"/>
      <c r="E55" s="49"/>
      <c r="F55" s="49"/>
      <c r="G55" s="49"/>
      <c r="H55" s="67"/>
      <c r="I55" s="67"/>
      <c r="J55" s="88"/>
      <c r="K55" s="49"/>
      <c r="L55" s="49"/>
      <c r="M55" s="86"/>
      <c r="N55" s="67"/>
      <c r="O55" s="67"/>
      <c r="P55" s="87"/>
      <c r="Q55" s="87"/>
    </row>
    <row r="56" spans="1:17" ht="15.75" customHeight="1">
      <c r="A56" s="49"/>
      <c r="B56" s="49"/>
      <c r="C56" s="49"/>
      <c r="D56" s="49"/>
      <c r="E56" s="49"/>
      <c r="F56" s="49"/>
      <c r="G56" s="49"/>
      <c r="H56" s="67"/>
      <c r="I56" s="67"/>
      <c r="J56" s="88"/>
      <c r="K56" s="49"/>
      <c r="L56" s="49"/>
      <c r="M56" s="86"/>
      <c r="N56" s="67"/>
      <c r="O56" s="67"/>
      <c r="P56" s="87"/>
      <c r="Q56" s="87"/>
    </row>
    <row r="57" spans="1:17" ht="15.75" customHeight="1">
      <c r="A57" s="49"/>
      <c r="B57" s="49"/>
      <c r="C57" s="49"/>
      <c r="D57" s="49"/>
      <c r="E57" s="49"/>
      <c r="F57" s="116"/>
      <c r="G57" s="97"/>
      <c r="H57" s="67"/>
      <c r="I57" s="67"/>
      <c r="J57" s="88">
        <f>SUM(J5:J56)</f>
        <v>4180.8500000000004</v>
      </c>
      <c r="K57" s="49"/>
      <c r="L57" s="49"/>
      <c r="M57" s="89">
        <f>SUM(M5:M56)</f>
        <v>8759.9100000000035</v>
      </c>
      <c r="N57" s="67"/>
      <c r="O57" s="67"/>
      <c r="P57" s="87">
        <f>SUM(P5:P56)</f>
        <v>497.44999999999982</v>
      </c>
      <c r="Q57" s="90">
        <f>J57+M57+P57</f>
        <v>13438.210000000003</v>
      </c>
    </row>
  </sheetData>
  <mergeCells count="49">
    <mergeCell ref="Q3:Q4"/>
    <mergeCell ref="N2:P2"/>
    <mergeCell ref="K3:K4"/>
    <mergeCell ref="H3:H4"/>
    <mergeCell ref="E2:E4"/>
    <mergeCell ref="L3:L4"/>
    <mergeCell ref="P3:P4"/>
    <mergeCell ref="K2:M2"/>
    <mergeCell ref="F2:J2"/>
    <mergeCell ref="I3:I4"/>
    <mergeCell ref="A1:N1"/>
    <mergeCell ref="O1:P1"/>
    <mergeCell ref="D2:D4"/>
    <mergeCell ref="C2:C4"/>
    <mergeCell ref="B2:B4"/>
    <mergeCell ref="A2:A4"/>
    <mergeCell ref="N3:N4"/>
    <mergeCell ref="O3:O4"/>
    <mergeCell ref="M3:M4"/>
    <mergeCell ref="J3:J4"/>
    <mergeCell ref="F8:G8"/>
    <mergeCell ref="F38:G38"/>
    <mergeCell ref="F3:G4"/>
    <mergeCell ref="F12:G12"/>
    <mergeCell ref="F29:G29"/>
    <mergeCell ref="F27:G27"/>
    <mergeCell ref="F22:G22"/>
    <mergeCell ref="F21:G21"/>
    <mergeCell ref="F23:G23"/>
    <mergeCell ref="F24:G24"/>
    <mergeCell ref="F14:G14"/>
    <mergeCell ref="F41:G41"/>
    <mergeCell ref="F57:G57"/>
    <mergeCell ref="F20:G20"/>
    <mergeCell ref="F19:G19"/>
    <mergeCell ref="F26:G26"/>
    <mergeCell ref="F25:G25"/>
    <mergeCell ref="F40:G40"/>
    <mergeCell ref="F39:G39"/>
    <mergeCell ref="F15:G15"/>
    <mergeCell ref="F9:G9"/>
    <mergeCell ref="F11:G11"/>
    <mergeCell ref="F37:G37"/>
    <mergeCell ref="F30:G30"/>
    <mergeCell ref="F34:G34"/>
    <mergeCell ref="F17:G17"/>
    <mergeCell ref="F18:G18"/>
    <mergeCell ref="F16:G16"/>
    <mergeCell ref="F13:G13"/>
  </mergeCells>
  <phoneticPr fontId="12" type="noConversion"/>
  <conditionalFormatting sqref="J47:J57">
    <cfRule type="containsBlanks" dxfId="0" priority="2">
      <formula>LEN(TRIM(J47))=0</formula>
    </cfRule>
  </conditionalFormatting>
  <conditionalFormatting sqref="J47:J57">
    <cfRule type="colorScale" priority="1">
      <colorScale>
        <cfvo type="min" val="0"/>
        <cfvo type="max" val="0"/>
        <color rgb="FF57BB8A"/>
        <color rgb="FFFFFFFF"/>
      </colorScale>
    </cfRule>
  </conditionalFormatting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:Z60"/>
  <sheetViews>
    <sheetView workbookViewId="0">
      <selection activeCell="A2" sqref="A2:A4"/>
    </sheetView>
  </sheetViews>
  <sheetFormatPr defaultColWidth="14.42578125" defaultRowHeight="15.75" customHeight="1"/>
  <cols>
    <col min="1" max="1" width="16.85546875" customWidth="1"/>
    <col min="3" max="3" width="12" customWidth="1"/>
    <col min="4" max="4" width="17.7109375" customWidth="1"/>
    <col min="5" max="5" width="42.42578125" customWidth="1"/>
    <col min="17" max="17" width="19.140625" customWidth="1"/>
  </cols>
  <sheetData>
    <row r="1" spans="1:26" ht="36.75" customHeight="1">
      <c r="A1" s="99" t="s">
        <v>131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97"/>
      <c r="O1" s="96" t="s">
        <v>1</v>
      </c>
      <c r="P1" s="97"/>
      <c r="Q1" s="1" t="s">
        <v>132</v>
      </c>
    </row>
    <row r="2" spans="1:26" ht="31.5" customHeight="1">
      <c r="A2" s="108" t="s">
        <v>3</v>
      </c>
      <c r="B2" s="106" t="s">
        <v>4</v>
      </c>
      <c r="C2" s="106" t="s">
        <v>5</v>
      </c>
      <c r="D2" s="106" t="s">
        <v>6</v>
      </c>
      <c r="E2" s="106" t="s">
        <v>7</v>
      </c>
      <c r="F2" s="98" t="s">
        <v>8</v>
      </c>
      <c r="G2" s="94"/>
      <c r="H2" s="94"/>
      <c r="I2" s="94"/>
      <c r="J2" s="92"/>
      <c r="K2" s="93" t="s">
        <v>9</v>
      </c>
      <c r="L2" s="94"/>
      <c r="M2" s="92"/>
      <c r="N2" s="93" t="s">
        <v>10</v>
      </c>
      <c r="O2" s="94"/>
      <c r="P2" s="92"/>
      <c r="Q2" s="2" t="s">
        <v>11</v>
      </c>
    </row>
    <row r="3" spans="1:26" ht="12.75">
      <c r="A3" s="109"/>
      <c r="B3" s="95"/>
      <c r="C3" s="95"/>
      <c r="D3" s="95"/>
      <c r="E3" s="95"/>
      <c r="F3" s="105" t="s">
        <v>12</v>
      </c>
      <c r="G3" s="95"/>
      <c r="H3" s="101" t="s">
        <v>13</v>
      </c>
      <c r="I3" s="101" t="s">
        <v>14</v>
      </c>
      <c r="J3" s="101" t="s">
        <v>11</v>
      </c>
      <c r="K3" s="91" t="s">
        <v>15</v>
      </c>
      <c r="L3" s="91" t="s">
        <v>14</v>
      </c>
      <c r="M3" s="91" t="s">
        <v>11</v>
      </c>
      <c r="N3" s="91" t="s">
        <v>15</v>
      </c>
      <c r="O3" s="91" t="s">
        <v>14</v>
      </c>
      <c r="P3" s="91" t="s">
        <v>11</v>
      </c>
      <c r="Q3" s="91" t="s">
        <v>14</v>
      </c>
    </row>
    <row r="4" spans="1:26" ht="12.75">
      <c r="A4" s="110"/>
      <c r="B4" s="92"/>
      <c r="C4" s="92"/>
      <c r="D4" s="92"/>
      <c r="E4" s="92"/>
      <c r="F4" s="94"/>
      <c r="G4" s="92"/>
      <c r="H4" s="92"/>
      <c r="I4" s="92"/>
      <c r="J4" s="92"/>
      <c r="K4" s="92"/>
      <c r="L4" s="92"/>
      <c r="M4" s="92"/>
      <c r="N4" s="92"/>
      <c r="O4" s="92"/>
      <c r="P4" s="92"/>
      <c r="Q4" s="95"/>
    </row>
    <row r="5" spans="1:26" ht="12.75">
      <c r="A5" s="49" t="s">
        <v>85</v>
      </c>
      <c r="B5" s="49" t="s">
        <v>86</v>
      </c>
      <c r="C5" s="49" t="s">
        <v>133</v>
      </c>
      <c r="D5" s="49" t="s">
        <v>19</v>
      </c>
      <c r="E5" s="49" t="s">
        <v>134</v>
      </c>
      <c r="F5" s="116" t="s">
        <v>135</v>
      </c>
      <c r="G5" s="97"/>
      <c r="H5" s="67"/>
      <c r="I5" s="67"/>
      <c r="J5" s="67"/>
      <c r="K5" s="49">
        <v>4</v>
      </c>
      <c r="L5" s="49">
        <v>175.44</v>
      </c>
      <c r="M5" s="49">
        <v>701.76</v>
      </c>
      <c r="N5" s="67"/>
      <c r="O5" s="67"/>
      <c r="P5" s="49"/>
      <c r="Q5" s="49">
        <v>701.76</v>
      </c>
    </row>
    <row r="6" spans="1:26" ht="12.75">
      <c r="A6" s="49" t="s">
        <v>136</v>
      </c>
      <c r="B6" s="49" t="s">
        <v>107</v>
      </c>
      <c r="C6" s="49" t="s">
        <v>108</v>
      </c>
      <c r="D6" s="49" t="s">
        <v>137</v>
      </c>
      <c r="E6" s="49" t="s">
        <v>138</v>
      </c>
      <c r="F6" s="49" t="s">
        <v>139</v>
      </c>
      <c r="G6" s="67"/>
      <c r="H6" s="67"/>
      <c r="I6" s="67"/>
      <c r="J6" s="67"/>
      <c r="K6" s="49">
        <v>4</v>
      </c>
      <c r="L6" s="49">
        <v>175.44</v>
      </c>
      <c r="M6" s="49">
        <v>701.76</v>
      </c>
      <c r="N6" s="67"/>
      <c r="O6" s="67"/>
      <c r="P6" s="49"/>
      <c r="Q6" s="49">
        <v>701.76</v>
      </c>
    </row>
    <row r="7" spans="1:26" ht="12.75">
      <c r="A7" s="49" t="s">
        <v>16</v>
      </c>
      <c r="B7" s="49" t="s">
        <v>17</v>
      </c>
      <c r="C7" s="49" t="s">
        <v>18</v>
      </c>
      <c r="D7" s="49" t="s">
        <v>19</v>
      </c>
      <c r="E7" s="49" t="s">
        <v>140</v>
      </c>
      <c r="F7" s="49" t="s">
        <v>119</v>
      </c>
      <c r="G7" s="67"/>
      <c r="H7" s="67"/>
      <c r="I7" s="67"/>
      <c r="J7" s="67"/>
      <c r="K7" s="49">
        <v>19</v>
      </c>
      <c r="L7" s="49">
        <v>54.01</v>
      </c>
      <c r="M7" s="75">
        <v>1026.19</v>
      </c>
      <c r="N7" s="67"/>
      <c r="O7" s="67"/>
      <c r="P7" s="75"/>
      <c r="Q7" s="75">
        <v>1026.19</v>
      </c>
    </row>
    <row r="8" spans="1:26" ht="12.75">
      <c r="A8" s="49" t="s">
        <v>95</v>
      </c>
      <c r="B8" s="49" t="s">
        <v>102</v>
      </c>
      <c r="C8" s="49" t="s">
        <v>97</v>
      </c>
      <c r="D8" s="49" t="s">
        <v>113</v>
      </c>
      <c r="E8" s="49" t="s">
        <v>141</v>
      </c>
      <c r="F8" s="49" t="s">
        <v>142</v>
      </c>
      <c r="G8" s="67"/>
      <c r="H8" s="67"/>
      <c r="I8" s="67"/>
      <c r="J8" s="67"/>
      <c r="K8" s="49">
        <v>5</v>
      </c>
      <c r="L8" s="49">
        <v>54.01</v>
      </c>
      <c r="M8" s="49">
        <v>270.05</v>
      </c>
      <c r="N8" s="67"/>
      <c r="O8" s="67"/>
      <c r="P8" s="67"/>
      <c r="Q8" s="49">
        <v>270.05</v>
      </c>
    </row>
    <row r="9" spans="1:26" ht="12.75">
      <c r="A9" s="49" t="s">
        <v>95</v>
      </c>
      <c r="B9" s="49" t="s">
        <v>102</v>
      </c>
      <c r="C9" s="49" t="s">
        <v>97</v>
      </c>
      <c r="D9" s="49" t="s">
        <v>113</v>
      </c>
      <c r="E9" s="49" t="s">
        <v>143</v>
      </c>
      <c r="F9" s="49" t="s">
        <v>144</v>
      </c>
      <c r="G9" s="67"/>
      <c r="H9" s="67"/>
      <c r="I9" s="67"/>
      <c r="J9" s="67"/>
      <c r="K9" s="49">
        <v>5</v>
      </c>
      <c r="L9" s="49">
        <v>54.01</v>
      </c>
      <c r="M9" s="49">
        <v>270.05</v>
      </c>
      <c r="N9" s="67"/>
      <c r="O9" s="67"/>
      <c r="P9" s="67"/>
      <c r="Q9" s="49">
        <v>270.05</v>
      </c>
    </row>
    <row r="10" spans="1:26" ht="12.75">
      <c r="A10" s="49" t="s">
        <v>95</v>
      </c>
      <c r="B10" s="49" t="s">
        <v>102</v>
      </c>
      <c r="C10" s="49" t="s">
        <v>97</v>
      </c>
      <c r="D10" s="49" t="s">
        <v>113</v>
      </c>
      <c r="E10" s="49" t="s">
        <v>145</v>
      </c>
      <c r="F10" s="49" t="s">
        <v>146</v>
      </c>
      <c r="G10" s="67"/>
      <c r="H10" s="67"/>
      <c r="I10" s="67"/>
      <c r="J10" s="67"/>
      <c r="K10" s="49">
        <v>5</v>
      </c>
      <c r="L10" s="49">
        <v>54.01</v>
      </c>
      <c r="M10" s="49">
        <v>270.05</v>
      </c>
      <c r="N10" s="67"/>
      <c r="O10" s="67"/>
      <c r="P10" s="67"/>
      <c r="Q10" s="49">
        <v>270.05</v>
      </c>
    </row>
    <row r="11" spans="1:26" ht="12.75">
      <c r="A11" s="49" t="s">
        <v>95</v>
      </c>
      <c r="B11" s="49" t="s">
        <v>102</v>
      </c>
      <c r="C11" s="49" t="s">
        <v>97</v>
      </c>
      <c r="D11" s="49" t="s">
        <v>113</v>
      </c>
      <c r="E11" s="49" t="s">
        <v>147</v>
      </c>
      <c r="F11" s="116" t="s">
        <v>148</v>
      </c>
      <c r="G11" s="97"/>
      <c r="H11" s="67"/>
      <c r="I11" s="67"/>
      <c r="J11" s="67"/>
      <c r="K11" s="49">
        <v>4</v>
      </c>
      <c r="L11" s="49">
        <v>54.01</v>
      </c>
      <c r="M11" s="49">
        <v>216.04</v>
      </c>
      <c r="N11" s="67"/>
      <c r="O11" s="67"/>
      <c r="P11" s="67"/>
      <c r="Q11" s="49">
        <v>216.04</v>
      </c>
    </row>
    <row r="12" spans="1:26" ht="12.75">
      <c r="A12" s="49" t="s">
        <v>67</v>
      </c>
      <c r="B12" s="49" t="s">
        <v>68</v>
      </c>
      <c r="C12" s="49" t="s">
        <v>69</v>
      </c>
      <c r="D12" s="49" t="s">
        <v>149</v>
      </c>
      <c r="E12" s="49" t="s">
        <v>150</v>
      </c>
      <c r="F12" s="49" t="s">
        <v>151</v>
      </c>
      <c r="G12" s="67"/>
      <c r="H12" s="67"/>
      <c r="I12" s="67"/>
      <c r="J12" s="67"/>
      <c r="K12" s="49">
        <v>2</v>
      </c>
      <c r="L12" s="49">
        <v>54.01</v>
      </c>
      <c r="M12" s="49">
        <v>108.02</v>
      </c>
      <c r="N12" s="49">
        <v>1</v>
      </c>
      <c r="O12" s="49">
        <v>17.52</v>
      </c>
      <c r="P12" s="49">
        <v>17.52</v>
      </c>
      <c r="Q12" s="34">
        <v>125.54</v>
      </c>
    </row>
    <row r="13" spans="1:26" ht="12.75">
      <c r="A13" s="72" t="s">
        <v>67</v>
      </c>
      <c r="B13" s="72" t="s">
        <v>68</v>
      </c>
      <c r="C13" s="72" t="s">
        <v>69</v>
      </c>
      <c r="D13" s="72" t="s">
        <v>149</v>
      </c>
      <c r="E13" s="72" t="s">
        <v>152</v>
      </c>
      <c r="F13" s="72" t="s">
        <v>153</v>
      </c>
      <c r="G13" s="77"/>
      <c r="H13" s="77"/>
      <c r="I13" s="77"/>
      <c r="J13" s="77"/>
      <c r="K13" s="72">
        <v>2</v>
      </c>
      <c r="L13" s="72">
        <v>54.01</v>
      </c>
      <c r="M13" s="72">
        <v>108.02</v>
      </c>
      <c r="N13" s="72">
        <v>1</v>
      </c>
      <c r="O13" s="72">
        <v>17.52</v>
      </c>
      <c r="P13" s="72">
        <v>17.52</v>
      </c>
      <c r="Q13" s="78">
        <v>125.54</v>
      </c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12.75">
      <c r="A14" s="72" t="s">
        <v>116</v>
      </c>
      <c r="B14" s="72" t="s">
        <v>74</v>
      </c>
      <c r="C14" s="72" t="s">
        <v>75</v>
      </c>
      <c r="D14" s="72" t="s">
        <v>154</v>
      </c>
      <c r="E14" s="72" t="s">
        <v>155</v>
      </c>
      <c r="F14" s="117" t="s">
        <v>156</v>
      </c>
      <c r="G14" s="97"/>
      <c r="H14" s="77"/>
      <c r="I14" s="77"/>
      <c r="J14" s="77"/>
      <c r="K14" s="72">
        <v>2</v>
      </c>
      <c r="L14" s="72">
        <v>54.01</v>
      </c>
      <c r="M14" s="72">
        <v>108.02</v>
      </c>
      <c r="N14" s="72">
        <v>1</v>
      </c>
      <c r="O14" s="72">
        <v>17.52</v>
      </c>
      <c r="P14" s="72">
        <v>17.52</v>
      </c>
      <c r="Q14" s="78">
        <v>125.54</v>
      </c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>
      <c r="A15" s="55" t="s">
        <v>116</v>
      </c>
      <c r="B15" s="55" t="s">
        <v>74</v>
      </c>
      <c r="C15" s="55" t="s">
        <v>75</v>
      </c>
      <c r="D15" s="55" t="s">
        <v>154</v>
      </c>
      <c r="E15" s="55" t="s">
        <v>157</v>
      </c>
      <c r="F15" s="79" t="s">
        <v>158</v>
      </c>
      <c r="G15" s="80"/>
      <c r="H15" s="81"/>
      <c r="I15" s="81"/>
      <c r="J15" s="81"/>
      <c r="K15" s="55">
        <v>3</v>
      </c>
      <c r="L15" s="55">
        <v>156.63999999999999</v>
      </c>
      <c r="M15" s="55">
        <v>469.92</v>
      </c>
      <c r="N15" s="55">
        <v>1</v>
      </c>
      <c r="O15" s="82">
        <v>47</v>
      </c>
      <c r="P15" s="82">
        <v>47</v>
      </c>
      <c r="Q15" s="78">
        <v>516.91999999999996</v>
      </c>
      <c r="R15" s="22"/>
      <c r="S15" s="22"/>
      <c r="T15" s="22"/>
      <c r="U15" s="22"/>
      <c r="V15" s="22"/>
      <c r="W15" s="22"/>
      <c r="X15" s="22"/>
      <c r="Y15" s="22"/>
      <c r="Z15" s="22"/>
    </row>
    <row r="16" spans="1:26" ht="12.75">
      <c r="A16" s="49" t="s">
        <v>70</v>
      </c>
      <c r="B16" s="49" t="s">
        <v>71</v>
      </c>
      <c r="C16" s="49" t="s">
        <v>72</v>
      </c>
      <c r="D16" s="49" t="s">
        <v>19</v>
      </c>
      <c r="E16" s="49" t="s">
        <v>159</v>
      </c>
      <c r="F16" s="116" t="s">
        <v>160</v>
      </c>
      <c r="G16" s="97"/>
      <c r="H16" s="67"/>
      <c r="I16" s="67"/>
      <c r="J16" s="67"/>
      <c r="K16" s="49">
        <v>1</v>
      </c>
      <c r="L16" s="49">
        <v>54.01</v>
      </c>
      <c r="M16" s="49">
        <v>54.01</v>
      </c>
      <c r="N16" s="49">
        <v>1</v>
      </c>
      <c r="O16" s="49">
        <v>17.52</v>
      </c>
      <c r="P16" s="49">
        <v>17.52</v>
      </c>
      <c r="Q16" s="34">
        <v>71.53</v>
      </c>
    </row>
    <row r="17" spans="1:26" ht="12.75">
      <c r="A17" s="49" t="s">
        <v>70</v>
      </c>
      <c r="B17" s="49" t="s">
        <v>71</v>
      </c>
      <c r="C17" s="49" t="s">
        <v>72</v>
      </c>
      <c r="D17" s="49" t="s">
        <v>19</v>
      </c>
      <c r="E17" s="49" t="s">
        <v>161</v>
      </c>
      <c r="F17" s="116" t="s">
        <v>162</v>
      </c>
      <c r="G17" s="97"/>
      <c r="H17" s="67"/>
      <c r="I17" s="67"/>
      <c r="J17" s="67"/>
      <c r="K17" s="49">
        <v>1</v>
      </c>
      <c r="L17" s="49">
        <v>54.01</v>
      </c>
      <c r="M17" s="49">
        <v>54.01</v>
      </c>
      <c r="N17" s="49">
        <v>1</v>
      </c>
      <c r="O17" s="49">
        <v>17.52</v>
      </c>
      <c r="P17" s="49">
        <v>17.52</v>
      </c>
      <c r="Q17" s="34">
        <v>71.53</v>
      </c>
    </row>
    <row r="18" spans="1:26" ht="12.75">
      <c r="A18" s="49" t="s">
        <v>70</v>
      </c>
      <c r="B18" s="49" t="s">
        <v>71</v>
      </c>
      <c r="C18" s="49" t="s">
        <v>72</v>
      </c>
      <c r="D18" s="49" t="s">
        <v>19</v>
      </c>
      <c r="E18" s="49" t="s">
        <v>161</v>
      </c>
      <c r="F18" s="116" t="s">
        <v>158</v>
      </c>
      <c r="G18" s="97"/>
      <c r="H18" s="67"/>
      <c r="I18" s="67"/>
      <c r="J18" s="67"/>
      <c r="K18" s="49">
        <v>3</v>
      </c>
      <c r="L18" s="49">
        <v>156.63999999999999</v>
      </c>
      <c r="M18" s="49">
        <v>469.92</v>
      </c>
      <c r="N18" s="49">
        <v>1</v>
      </c>
      <c r="O18" s="75">
        <v>47</v>
      </c>
      <c r="P18" s="75">
        <v>47</v>
      </c>
      <c r="Q18" s="34">
        <v>516.91999999999996</v>
      </c>
    </row>
    <row r="19" spans="1:26" ht="12.75">
      <c r="A19" s="49" t="s">
        <v>163</v>
      </c>
      <c r="B19" s="49" t="s">
        <v>42</v>
      </c>
      <c r="C19" s="49" t="s">
        <v>43</v>
      </c>
      <c r="D19" s="49" t="s">
        <v>164</v>
      </c>
      <c r="E19" s="49" t="s">
        <v>165</v>
      </c>
      <c r="F19" s="49" t="s">
        <v>166</v>
      </c>
      <c r="G19" s="67"/>
      <c r="H19" s="67"/>
      <c r="I19" s="67"/>
      <c r="J19" s="67"/>
      <c r="K19" s="49">
        <v>1</v>
      </c>
      <c r="L19" s="49">
        <v>212.11</v>
      </c>
      <c r="M19" s="49">
        <v>212.11</v>
      </c>
      <c r="N19" s="49">
        <v>1</v>
      </c>
      <c r="O19" s="49">
        <v>63.63</v>
      </c>
      <c r="P19" s="49">
        <v>63.63</v>
      </c>
      <c r="Q19" s="34">
        <v>275.74</v>
      </c>
    </row>
    <row r="20" spans="1:26" ht="12.75">
      <c r="A20" s="49" t="s">
        <v>103</v>
      </c>
      <c r="B20" s="49" t="s">
        <v>104</v>
      </c>
      <c r="C20" s="49" t="s">
        <v>105</v>
      </c>
      <c r="D20" s="49" t="s">
        <v>19</v>
      </c>
      <c r="E20" s="49" t="s">
        <v>167</v>
      </c>
      <c r="F20" s="116" t="s">
        <v>168</v>
      </c>
      <c r="G20" s="97"/>
      <c r="H20" s="67"/>
      <c r="I20" s="67"/>
      <c r="J20" s="67"/>
      <c r="K20" s="49">
        <v>12</v>
      </c>
      <c r="L20" s="49">
        <v>54.01</v>
      </c>
      <c r="M20" s="49">
        <v>648.12</v>
      </c>
      <c r="N20" s="67"/>
      <c r="O20" s="67"/>
      <c r="P20" s="67"/>
      <c r="Q20" s="34">
        <v>648.12</v>
      </c>
    </row>
    <row r="21" spans="1:26" ht="12.75">
      <c r="A21" s="49" t="s">
        <v>44</v>
      </c>
      <c r="B21" s="49" t="s">
        <v>45</v>
      </c>
      <c r="C21" s="49" t="s">
        <v>169</v>
      </c>
      <c r="D21" s="49" t="s">
        <v>19</v>
      </c>
      <c r="E21" s="49" t="s">
        <v>170</v>
      </c>
      <c r="F21" s="49" t="s">
        <v>119</v>
      </c>
      <c r="G21" s="67"/>
      <c r="H21" s="67"/>
      <c r="I21" s="67"/>
      <c r="J21" s="67"/>
      <c r="K21" s="49">
        <v>10</v>
      </c>
      <c r="L21" s="49">
        <v>54.01</v>
      </c>
      <c r="M21" s="75">
        <v>540.1</v>
      </c>
      <c r="N21" s="67"/>
      <c r="O21" s="67"/>
      <c r="P21" s="67"/>
      <c r="Q21" s="75">
        <v>540.1</v>
      </c>
    </row>
    <row r="22" spans="1:26" ht="12.75">
      <c r="A22" s="49" t="s">
        <v>44</v>
      </c>
      <c r="B22" s="49" t="s">
        <v>45</v>
      </c>
      <c r="C22" s="49" t="s">
        <v>169</v>
      </c>
      <c r="D22" s="49" t="s">
        <v>19</v>
      </c>
      <c r="E22" s="49" t="s">
        <v>171</v>
      </c>
      <c r="F22" s="49" t="s">
        <v>119</v>
      </c>
      <c r="G22" s="67"/>
      <c r="H22" s="67"/>
      <c r="I22" s="67"/>
      <c r="J22" s="67"/>
      <c r="K22" s="49">
        <v>10</v>
      </c>
      <c r="L22" s="49">
        <v>54.01</v>
      </c>
      <c r="M22" s="75">
        <v>540.1</v>
      </c>
      <c r="N22" s="67"/>
      <c r="O22" s="67"/>
      <c r="P22" s="67"/>
      <c r="Q22" s="75">
        <v>540.1</v>
      </c>
    </row>
    <row r="23" spans="1:26" ht="12.75">
      <c r="A23" s="49" t="s">
        <v>172</v>
      </c>
      <c r="B23" s="49" t="s">
        <v>39</v>
      </c>
      <c r="C23" s="49" t="s">
        <v>40</v>
      </c>
      <c r="D23" s="49" t="s">
        <v>149</v>
      </c>
      <c r="E23" s="49" t="s">
        <v>173</v>
      </c>
      <c r="F23" s="49" t="s">
        <v>174</v>
      </c>
      <c r="G23" s="67"/>
      <c r="H23" s="67"/>
      <c r="I23" s="67"/>
      <c r="J23" s="67">
        <f>SUM(J5:J14)</f>
        <v>0</v>
      </c>
      <c r="K23" s="49">
        <v>2</v>
      </c>
      <c r="L23" s="49">
        <v>54.01</v>
      </c>
      <c r="M23" s="75">
        <v>108.02</v>
      </c>
      <c r="N23" s="49">
        <v>1</v>
      </c>
      <c r="O23" s="49">
        <v>17.52</v>
      </c>
      <c r="P23" s="49">
        <v>17.52</v>
      </c>
      <c r="Q23" s="49">
        <v>125.54</v>
      </c>
    </row>
    <row r="24" spans="1:26" ht="12.75">
      <c r="A24" s="49" t="s">
        <v>175</v>
      </c>
      <c r="B24" s="49" t="s">
        <v>176</v>
      </c>
      <c r="C24" s="49" t="s">
        <v>177</v>
      </c>
      <c r="D24" s="49" t="s">
        <v>149</v>
      </c>
      <c r="E24" s="49" t="s">
        <v>178</v>
      </c>
      <c r="F24" s="49" t="s">
        <v>174</v>
      </c>
      <c r="G24" s="67"/>
      <c r="H24" s="67"/>
      <c r="I24" s="67"/>
      <c r="J24" s="67"/>
      <c r="K24" s="49">
        <v>2</v>
      </c>
      <c r="L24" s="49">
        <v>54.01</v>
      </c>
      <c r="M24" s="49">
        <v>108.02</v>
      </c>
      <c r="N24" s="49">
        <v>1</v>
      </c>
      <c r="O24" s="49">
        <v>17.52</v>
      </c>
      <c r="P24" s="49">
        <v>17.52</v>
      </c>
      <c r="Q24" s="49">
        <v>125.54</v>
      </c>
      <c r="R24" s="67"/>
      <c r="S24" s="67"/>
      <c r="T24" s="67"/>
      <c r="U24" s="67"/>
      <c r="V24" s="67"/>
      <c r="W24" s="67"/>
      <c r="X24" s="67"/>
      <c r="Y24" s="67"/>
      <c r="Z24" s="67"/>
    </row>
    <row r="25" spans="1:26" ht="12.75">
      <c r="A25" s="49" t="s">
        <v>179</v>
      </c>
      <c r="B25" s="49" t="s">
        <v>180</v>
      </c>
      <c r="C25" s="49" t="s">
        <v>181</v>
      </c>
      <c r="D25" s="49" t="s">
        <v>19</v>
      </c>
      <c r="E25" s="49" t="s">
        <v>178</v>
      </c>
      <c r="F25" s="49" t="s">
        <v>174</v>
      </c>
      <c r="G25" s="67"/>
      <c r="H25" s="67"/>
      <c r="I25" s="67"/>
      <c r="J25" s="67"/>
      <c r="K25" s="49">
        <v>2</v>
      </c>
      <c r="L25" s="49">
        <v>54.01</v>
      </c>
      <c r="M25" s="49">
        <v>108.02</v>
      </c>
      <c r="N25" s="49">
        <v>1</v>
      </c>
      <c r="O25" s="49">
        <v>17.52</v>
      </c>
      <c r="P25" s="49">
        <v>17.52</v>
      </c>
      <c r="Q25" s="49">
        <v>125.54</v>
      </c>
      <c r="R25" s="67"/>
      <c r="S25" s="67"/>
      <c r="T25" s="67"/>
      <c r="U25" s="67"/>
      <c r="V25" s="67"/>
      <c r="W25" s="67"/>
      <c r="X25" s="67"/>
      <c r="Y25" s="67"/>
      <c r="Z25" s="67"/>
    </row>
    <row r="26" spans="1:26" ht="12.75">
      <c r="A26" s="49" t="s">
        <v>182</v>
      </c>
      <c r="B26" s="49" t="s">
        <v>36</v>
      </c>
      <c r="C26" s="49" t="s">
        <v>37</v>
      </c>
      <c r="D26" s="49" t="s">
        <v>149</v>
      </c>
      <c r="E26" s="49" t="s">
        <v>178</v>
      </c>
      <c r="F26" s="49" t="s">
        <v>174</v>
      </c>
      <c r="G26" s="67"/>
      <c r="H26" s="67"/>
      <c r="I26" s="67"/>
      <c r="J26" s="67"/>
      <c r="K26" s="49">
        <v>2</v>
      </c>
      <c r="L26" s="49">
        <v>54.01</v>
      </c>
      <c r="M26" s="49">
        <v>108.02</v>
      </c>
      <c r="N26" s="49">
        <v>1</v>
      </c>
      <c r="O26" s="49">
        <v>17.52</v>
      </c>
      <c r="P26" s="49">
        <v>17.52</v>
      </c>
      <c r="Q26" s="49">
        <v>125.54</v>
      </c>
      <c r="R26" s="67"/>
      <c r="S26" s="67"/>
      <c r="T26" s="67"/>
      <c r="U26" s="67"/>
      <c r="V26" s="67"/>
      <c r="W26" s="67"/>
      <c r="X26" s="67"/>
      <c r="Y26" s="67"/>
      <c r="Z26" s="67"/>
    </row>
    <row r="27" spans="1:26" ht="12.75">
      <c r="A27" s="49" t="s">
        <v>163</v>
      </c>
      <c r="B27" s="49" t="s">
        <v>42</v>
      </c>
      <c r="C27" s="49" t="s">
        <v>43</v>
      </c>
      <c r="D27" s="49" t="s">
        <v>164</v>
      </c>
      <c r="E27" s="49" t="s">
        <v>183</v>
      </c>
      <c r="F27" s="116" t="s">
        <v>184</v>
      </c>
      <c r="G27" s="97"/>
      <c r="H27" s="67"/>
      <c r="I27" s="67"/>
      <c r="J27" s="67"/>
      <c r="K27" s="49">
        <v>3</v>
      </c>
      <c r="L27" s="49">
        <v>212.11</v>
      </c>
      <c r="M27" s="49">
        <v>424.22</v>
      </c>
      <c r="N27" s="49">
        <v>1</v>
      </c>
      <c r="O27" s="49">
        <v>63.63</v>
      </c>
      <c r="P27" s="49">
        <v>63.63</v>
      </c>
      <c r="Q27" s="49">
        <v>487.85</v>
      </c>
      <c r="R27" s="67"/>
      <c r="S27" s="67"/>
      <c r="T27" s="67"/>
      <c r="U27" s="67"/>
      <c r="V27" s="67"/>
      <c r="W27" s="67"/>
      <c r="X27" s="67"/>
      <c r="Y27" s="67"/>
      <c r="Z27" s="67"/>
    </row>
    <row r="28" spans="1:26" ht="12.75">
      <c r="A28" s="49" t="s">
        <v>116</v>
      </c>
      <c r="B28" s="49" t="s">
        <v>74</v>
      </c>
      <c r="C28" s="49" t="s">
        <v>75</v>
      </c>
      <c r="D28" s="49" t="s">
        <v>19</v>
      </c>
      <c r="E28" s="49" t="s">
        <v>185</v>
      </c>
      <c r="F28" s="49" t="s">
        <v>186</v>
      </c>
      <c r="G28" s="67"/>
      <c r="H28" s="67"/>
      <c r="I28" s="67"/>
      <c r="J28" s="67"/>
      <c r="K28" s="49">
        <v>2</v>
      </c>
      <c r="L28" s="49">
        <v>54.01</v>
      </c>
      <c r="M28" s="49">
        <v>108.02</v>
      </c>
      <c r="N28" s="49">
        <v>1</v>
      </c>
      <c r="O28" s="49">
        <v>17.52</v>
      </c>
      <c r="P28" s="49">
        <v>17.52</v>
      </c>
      <c r="Q28" s="49">
        <v>125.54</v>
      </c>
      <c r="R28" s="67"/>
      <c r="S28" s="67"/>
      <c r="T28" s="67"/>
      <c r="U28" s="67"/>
      <c r="V28" s="67"/>
      <c r="W28" s="67"/>
      <c r="X28" s="67"/>
      <c r="Y28" s="67"/>
      <c r="Z28" s="67"/>
    </row>
    <row r="29" spans="1:26" ht="12.75">
      <c r="A29" s="49" t="s">
        <v>163</v>
      </c>
      <c r="B29" s="49" t="s">
        <v>42</v>
      </c>
      <c r="C29" s="49" t="s">
        <v>43</v>
      </c>
      <c r="D29" s="49" t="s">
        <v>164</v>
      </c>
      <c r="E29" s="49" t="s">
        <v>187</v>
      </c>
      <c r="F29" s="116" t="s">
        <v>166</v>
      </c>
      <c r="G29" s="97"/>
      <c r="H29" s="67"/>
      <c r="I29" s="67"/>
      <c r="J29" s="67"/>
      <c r="K29" s="49">
        <v>1</v>
      </c>
      <c r="L29" s="49">
        <v>95.97</v>
      </c>
      <c r="M29" s="49">
        <v>95.97</v>
      </c>
      <c r="N29" s="49">
        <v>1</v>
      </c>
      <c r="O29" s="49">
        <v>28.78</v>
      </c>
      <c r="P29" s="49">
        <v>28.78</v>
      </c>
      <c r="Q29" s="49">
        <v>124.75</v>
      </c>
      <c r="R29" s="67"/>
      <c r="S29" s="67"/>
      <c r="T29" s="67"/>
      <c r="U29" s="67"/>
      <c r="V29" s="67"/>
      <c r="W29" s="67"/>
      <c r="X29" s="67"/>
      <c r="Y29" s="67"/>
      <c r="Z29" s="67"/>
    </row>
    <row r="30" spans="1:26" ht="12.75">
      <c r="A30" s="49" t="s">
        <v>136</v>
      </c>
      <c r="B30" s="49" t="s">
        <v>107</v>
      </c>
      <c r="C30" s="49" t="s">
        <v>108</v>
      </c>
      <c r="D30" s="49" t="s">
        <v>137</v>
      </c>
      <c r="E30" s="49" t="s">
        <v>188</v>
      </c>
      <c r="F30" s="116" t="s">
        <v>189</v>
      </c>
      <c r="G30" s="97"/>
      <c r="H30" s="67"/>
      <c r="I30" s="67"/>
      <c r="J30" s="67"/>
      <c r="K30" s="49">
        <v>1</v>
      </c>
      <c r="L30" s="49">
        <v>54.01</v>
      </c>
      <c r="M30" s="49">
        <v>54.01</v>
      </c>
      <c r="N30" s="49"/>
      <c r="O30" s="49"/>
      <c r="P30" s="67"/>
      <c r="Q30" s="49">
        <v>54.01</v>
      </c>
      <c r="R30" s="67"/>
      <c r="S30" s="67"/>
      <c r="T30" s="67"/>
      <c r="U30" s="67"/>
      <c r="V30" s="67"/>
      <c r="W30" s="67"/>
      <c r="X30" s="67"/>
      <c r="Y30" s="67"/>
      <c r="Z30" s="67"/>
    </row>
    <row r="31" spans="1:26" ht="12.75">
      <c r="A31" s="49" t="s">
        <v>163</v>
      </c>
      <c r="B31" s="49" t="s">
        <v>190</v>
      </c>
      <c r="C31" s="49" t="s">
        <v>43</v>
      </c>
      <c r="D31" s="49" t="s">
        <v>164</v>
      </c>
      <c r="E31" s="49" t="s">
        <v>191</v>
      </c>
      <c r="F31" s="116" t="s">
        <v>192</v>
      </c>
      <c r="G31" s="97"/>
      <c r="H31" s="49">
        <v>2</v>
      </c>
      <c r="I31" s="75">
        <v>3204.2</v>
      </c>
      <c r="J31" s="75">
        <v>3204.2</v>
      </c>
      <c r="K31" s="67"/>
      <c r="L31" s="67"/>
      <c r="M31" s="67"/>
      <c r="N31" s="67"/>
      <c r="O31" s="67"/>
      <c r="P31" s="67"/>
      <c r="Q31" s="75">
        <v>3204.2</v>
      </c>
      <c r="R31" s="67"/>
      <c r="S31" s="67"/>
      <c r="T31" s="67"/>
      <c r="U31" s="67"/>
      <c r="V31" s="67"/>
      <c r="W31" s="67"/>
      <c r="X31" s="67"/>
      <c r="Y31" s="67"/>
      <c r="Z31" s="67"/>
    </row>
    <row r="32" spans="1:26" ht="12.75">
      <c r="A32" s="49" t="s">
        <v>125</v>
      </c>
      <c r="B32" s="49" t="s">
        <v>193</v>
      </c>
      <c r="C32" s="49" t="s">
        <v>90</v>
      </c>
      <c r="D32" s="49" t="s">
        <v>194</v>
      </c>
      <c r="E32" s="49" t="s">
        <v>195</v>
      </c>
      <c r="F32" s="116" t="s">
        <v>196</v>
      </c>
      <c r="G32" s="97"/>
      <c r="H32" s="49">
        <v>1</v>
      </c>
      <c r="I32" s="75">
        <v>1141.3699999999999</v>
      </c>
      <c r="J32" s="75">
        <v>1141.3699999999999</v>
      </c>
      <c r="K32" s="67"/>
      <c r="L32" s="67"/>
      <c r="M32" s="67"/>
      <c r="N32" s="67"/>
      <c r="O32" s="67"/>
      <c r="P32" s="67"/>
      <c r="Q32" s="75">
        <v>1141.3699999999999</v>
      </c>
      <c r="R32" s="67"/>
      <c r="S32" s="67"/>
      <c r="T32" s="67"/>
      <c r="U32" s="67"/>
      <c r="V32" s="67"/>
      <c r="W32" s="67"/>
      <c r="X32" s="67"/>
      <c r="Y32" s="67"/>
      <c r="Z32" s="67"/>
    </row>
    <row r="33" spans="1:26" ht="12.75">
      <c r="A33" s="49" t="s">
        <v>85</v>
      </c>
      <c r="B33" s="49" t="s">
        <v>86</v>
      </c>
      <c r="C33" s="83">
        <v>2680882</v>
      </c>
      <c r="D33" s="49" t="s">
        <v>197</v>
      </c>
      <c r="E33" s="49" t="s">
        <v>198</v>
      </c>
      <c r="F33" s="116" t="s">
        <v>199</v>
      </c>
      <c r="G33" s="97"/>
      <c r="H33" s="49">
        <v>1</v>
      </c>
      <c r="I33" s="49">
        <v>914.29</v>
      </c>
      <c r="J33" s="49">
        <v>914.29</v>
      </c>
      <c r="K33" s="67"/>
      <c r="L33" s="67"/>
      <c r="M33" s="67"/>
      <c r="N33" s="67"/>
      <c r="O33" s="67"/>
      <c r="P33" s="67"/>
      <c r="Q33" s="49">
        <v>914.29</v>
      </c>
      <c r="R33" s="67"/>
      <c r="S33" s="67"/>
      <c r="T33" s="67"/>
      <c r="U33" s="67"/>
      <c r="V33" s="67"/>
      <c r="W33" s="67"/>
      <c r="X33" s="67"/>
      <c r="Y33" s="67"/>
      <c r="Z33" s="67"/>
    </row>
    <row r="34" spans="1:26" ht="12.75">
      <c r="A34" s="49" t="s">
        <v>116</v>
      </c>
      <c r="B34" s="49" t="s">
        <v>74</v>
      </c>
      <c r="C34" s="49" t="s">
        <v>75</v>
      </c>
      <c r="D34" s="49" t="s">
        <v>19</v>
      </c>
      <c r="E34" s="49" t="s">
        <v>200</v>
      </c>
      <c r="F34" s="116" t="s">
        <v>201</v>
      </c>
      <c r="G34" s="97"/>
      <c r="H34" s="67"/>
      <c r="I34" s="67"/>
      <c r="J34" s="67"/>
      <c r="K34" s="49">
        <v>3</v>
      </c>
      <c r="L34" s="49">
        <v>54.01</v>
      </c>
      <c r="M34" s="49">
        <v>162.03</v>
      </c>
      <c r="N34" s="49">
        <v>1</v>
      </c>
      <c r="O34" s="49">
        <v>17.52</v>
      </c>
      <c r="P34" s="49">
        <v>17.52</v>
      </c>
      <c r="Q34" s="49">
        <v>179.55</v>
      </c>
      <c r="R34" s="67"/>
      <c r="S34" s="67"/>
      <c r="T34" s="67"/>
      <c r="U34" s="67"/>
      <c r="V34" s="67"/>
      <c r="W34" s="67"/>
      <c r="X34" s="67"/>
      <c r="Y34" s="67"/>
      <c r="Z34" s="67"/>
    </row>
    <row r="35" spans="1:26" ht="12.75">
      <c r="A35" s="49" t="s">
        <v>67</v>
      </c>
      <c r="B35" s="49" t="s">
        <v>68</v>
      </c>
      <c r="C35" s="49" t="s">
        <v>69</v>
      </c>
      <c r="D35" s="49" t="s">
        <v>149</v>
      </c>
      <c r="E35" s="49" t="s">
        <v>202</v>
      </c>
      <c r="F35" s="116" t="s">
        <v>201</v>
      </c>
      <c r="G35" s="97"/>
      <c r="H35" s="67"/>
      <c r="I35" s="67"/>
      <c r="J35" s="67"/>
      <c r="K35" s="49">
        <v>3</v>
      </c>
      <c r="L35" s="49">
        <v>54.01</v>
      </c>
      <c r="M35" s="49">
        <v>162.03</v>
      </c>
      <c r="N35" s="49">
        <v>1</v>
      </c>
      <c r="O35" s="49">
        <v>17.52</v>
      </c>
      <c r="P35" s="49">
        <v>17.52</v>
      </c>
      <c r="Q35" s="49">
        <v>179.55</v>
      </c>
      <c r="R35" s="67"/>
      <c r="S35" s="67"/>
      <c r="T35" s="67"/>
      <c r="U35" s="67"/>
      <c r="V35" s="67"/>
      <c r="W35" s="67"/>
      <c r="X35" s="67"/>
      <c r="Y35" s="67"/>
      <c r="Z35" s="67"/>
    </row>
    <row r="36" spans="1:26" ht="12.75">
      <c r="A36" s="49" t="s">
        <v>20</v>
      </c>
      <c r="B36" s="49" t="s">
        <v>21</v>
      </c>
      <c r="C36" s="49" t="s">
        <v>22</v>
      </c>
      <c r="D36" s="49" t="s">
        <v>113</v>
      </c>
      <c r="E36" s="49" t="s">
        <v>203</v>
      </c>
      <c r="F36" s="116" t="s">
        <v>204</v>
      </c>
      <c r="G36" s="97"/>
      <c r="H36" s="67"/>
      <c r="I36" s="67"/>
      <c r="J36" s="67"/>
      <c r="K36" s="49">
        <v>9</v>
      </c>
      <c r="L36" s="49">
        <v>54.01</v>
      </c>
      <c r="M36" s="49">
        <v>486.09</v>
      </c>
      <c r="N36" s="67"/>
      <c r="O36" s="67"/>
      <c r="P36" s="67"/>
      <c r="Q36" s="49">
        <v>486.09</v>
      </c>
      <c r="R36" s="67"/>
      <c r="S36" s="67"/>
      <c r="T36" s="67"/>
      <c r="U36" s="67"/>
      <c r="V36" s="67"/>
      <c r="W36" s="67"/>
      <c r="X36" s="67"/>
      <c r="Y36" s="67"/>
      <c r="Z36" s="67"/>
    </row>
    <row r="37" spans="1:26" ht="12.75">
      <c r="A37" s="49" t="s">
        <v>205</v>
      </c>
      <c r="B37" s="49" t="s">
        <v>206</v>
      </c>
      <c r="C37" s="49" t="s">
        <v>207</v>
      </c>
      <c r="D37" s="49" t="s">
        <v>208</v>
      </c>
      <c r="E37" s="49" t="s">
        <v>209</v>
      </c>
      <c r="F37" s="116" t="s">
        <v>210</v>
      </c>
      <c r="G37" s="97"/>
      <c r="H37" s="67"/>
      <c r="I37" s="67"/>
      <c r="J37" s="67"/>
      <c r="K37" s="49"/>
      <c r="L37" s="49"/>
      <c r="M37" s="67"/>
      <c r="N37" s="67"/>
      <c r="O37" s="67"/>
      <c r="P37" s="67"/>
      <c r="Q37" s="49"/>
      <c r="R37" s="67"/>
      <c r="S37" s="67"/>
      <c r="T37" s="67"/>
      <c r="U37" s="67"/>
      <c r="V37" s="67"/>
      <c r="W37" s="67"/>
      <c r="X37" s="67"/>
      <c r="Y37" s="67"/>
      <c r="Z37" s="67"/>
    </row>
    <row r="38" spans="1:26" ht="12.75">
      <c r="A38" s="49"/>
      <c r="B38" s="49"/>
      <c r="C38" s="49"/>
      <c r="D38" s="49"/>
      <c r="E38" s="49"/>
      <c r="F38" s="116"/>
      <c r="G38" s="97"/>
      <c r="H38" s="67"/>
      <c r="I38" s="67"/>
      <c r="J38" s="67"/>
      <c r="K38" s="67"/>
      <c r="L38" s="67"/>
      <c r="M38" s="67"/>
      <c r="N38" s="67"/>
      <c r="O38" s="67"/>
      <c r="P38" s="67"/>
      <c r="Q38" s="49"/>
      <c r="R38" s="67"/>
      <c r="S38" s="67"/>
      <c r="T38" s="67"/>
      <c r="U38" s="67"/>
      <c r="V38" s="67"/>
      <c r="W38" s="67"/>
      <c r="X38" s="67"/>
      <c r="Y38" s="67"/>
      <c r="Z38" s="67"/>
    </row>
    <row r="39" spans="1:26" ht="12.75">
      <c r="A39" s="49"/>
      <c r="B39" s="49"/>
      <c r="C39" s="49"/>
      <c r="D39" s="49"/>
      <c r="E39" s="49"/>
      <c r="F39" s="116"/>
      <c r="G39" s="97"/>
      <c r="H39" s="67"/>
      <c r="I39" s="67"/>
      <c r="J39" s="67"/>
      <c r="K39" s="67"/>
      <c r="L39" s="67"/>
      <c r="M39" s="67"/>
      <c r="N39" s="67"/>
      <c r="O39" s="67"/>
      <c r="P39" s="67"/>
      <c r="Q39" s="49"/>
      <c r="R39" s="67"/>
      <c r="S39" s="67"/>
      <c r="T39" s="67"/>
      <c r="U39" s="67"/>
      <c r="V39" s="67"/>
      <c r="W39" s="67"/>
      <c r="X39" s="67"/>
      <c r="Y39" s="67"/>
      <c r="Z39" s="67"/>
    </row>
    <row r="40" spans="1:26" ht="12.75">
      <c r="A40" s="49"/>
      <c r="B40" s="49"/>
      <c r="C40" s="49"/>
      <c r="D40" s="49"/>
      <c r="E40" s="49"/>
      <c r="F40" s="116"/>
      <c r="G40" s="97"/>
      <c r="H40" s="67"/>
      <c r="I40" s="67"/>
      <c r="J40" s="67"/>
      <c r="K40" s="67"/>
      <c r="L40" s="67"/>
      <c r="M40" s="67"/>
      <c r="N40" s="67"/>
      <c r="O40" s="67"/>
      <c r="P40" s="67"/>
      <c r="Q40" s="49"/>
      <c r="R40" s="67"/>
      <c r="S40" s="67"/>
      <c r="T40" s="67"/>
      <c r="U40" s="67"/>
      <c r="V40" s="67"/>
      <c r="W40" s="67"/>
      <c r="X40" s="67"/>
      <c r="Y40" s="67"/>
      <c r="Z40" s="67"/>
    </row>
    <row r="41" spans="1:26" ht="12.75">
      <c r="A41" s="67"/>
      <c r="B41" s="67"/>
      <c r="C41" s="67"/>
      <c r="D41" s="67"/>
      <c r="E41" s="67"/>
      <c r="F41" s="116"/>
      <c r="G41" s="97"/>
      <c r="H41" s="67"/>
      <c r="I41" s="67"/>
      <c r="J41" s="76">
        <f>SUM(J29:J40)</f>
        <v>5259.86</v>
      </c>
      <c r="K41" s="67"/>
      <c r="L41" s="67"/>
      <c r="M41" s="76">
        <f>SUM(M5:M40)</f>
        <v>8692.7000000000044</v>
      </c>
      <c r="N41" s="67"/>
      <c r="O41" s="67"/>
      <c r="P41" s="67">
        <f>SUM(P5:P40)</f>
        <v>460.27999999999986</v>
      </c>
      <c r="Q41" s="75">
        <f>SUM(P41+M41+J41)</f>
        <v>14412.840000000004</v>
      </c>
      <c r="R41" s="67"/>
      <c r="S41" s="67"/>
      <c r="T41" s="67"/>
      <c r="U41" s="67"/>
      <c r="V41" s="67"/>
      <c r="W41" s="67"/>
      <c r="X41" s="67"/>
      <c r="Y41" s="67"/>
      <c r="Z41" s="67"/>
    </row>
    <row r="42" spans="1:26" ht="14.25" customHeight="1">
      <c r="Q42" s="74"/>
    </row>
    <row r="43" spans="1:26" ht="12.75">
      <c r="Q43" s="74"/>
    </row>
    <row r="44" spans="1:26" ht="12.75">
      <c r="Q44" s="74"/>
    </row>
    <row r="45" spans="1:26" ht="12.75">
      <c r="Q45" s="74"/>
    </row>
    <row r="46" spans="1:26" ht="12.75">
      <c r="Q46" s="74"/>
    </row>
    <row r="47" spans="1:26" ht="12.75">
      <c r="Q47" s="74"/>
    </row>
    <row r="48" spans="1:26" ht="12.75">
      <c r="Q48" s="74"/>
    </row>
    <row r="49" spans="17:17" ht="12.75">
      <c r="Q49" s="74"/>
    </row>
    <row r="50" spans="17:17" ht="12.75">
      <c r="Q50" s="74"/>
    </row>
    <row r="51" spans="17:17" ht="12.75">
      <c r="Q51" s="74"/>
    </row>
    <row r="52" spans="17:17" ht="12.75">
      <c r="Q52" s="74"/>
    </row>
    <row r="53" spans="17:17" ht="12.75">
      <c r="Q53" s="74"/>
    </row>
    <row r="54" spans="17:17" ht="12.75">
      <c r="Q54" s="74"/>
    </row>
    <row r="55" spans="17:17" ht="12.75">
      <c r="Q55" s="74"/>
    </row>
    <row r="56" spans="17:17" ht="12.75">
      <c r="Q56" s="74"/>
    </row>
    <row r="57" spans="17:17" ht="12.75">
      <c r="Q57" s="74"/>
    </row>
    <row r="58" spans="17:17" ht="12.75">
      <c r="Q58" s="74"/>
    </row>
    <row r="59" spans="17:17" ht="12.75">
      <c r="Q59" s="74"/>
    </row>
    <row r="60" spans="17:17" ht="12.75">
      <c r="Q60" s="84"/>
    </row>
  </sheetData>
  <mergeCells count="42">
    <mergeCell ref="Q3:Q4"/>
    <mergeCell ref="N3:N4"/>
    <mergeCell ref="L3:L4"/>
    <mergeCell ref="F16:G16"/>
    <mergeCell ref="F14:G14"/>
    <mergeCell ref="M3:M4"/>
    <mergeCell ref="P3:P4"/>
    <mergeCell ref="O3:O4"/>
    <mergeCell ref="F40:G40"/>
    <mergeCell ref="F41:G41"/>
    <mergeCell ref="F33:G33"/>
    <mergeCell ref="F34:G34"/>
    <mergeCell ref="F39:G39"/>
    <mergeCell ref="F36:G36"/>
    <mergeCell ref="F37:G37"/>
    <mergeCell ref="F38:G38"/>
    <mergeCell ref="N2:P2"/>
    <mergeCell ref="K2:M2"/>
    <mergeCell ref="A1:N1"/>
    <mergeCell ref="O1:P1"/>
    <mergeCell ref="C2:C4"/>
    <mergeCell ref="B2:B4"/>
    <mergeCell ref="J3:J4"/>
    <mergeCell ref="D2:D4"/>
    <mergeCell ref="E2:E4"/>
    <mergeCell ref="F3:G4"/>
    <mergeCell ref="F32:G32"/>
    <mergeCell ref="F35:G35"/>
    <mergeCell ref="F31:G31"/>
    <mergeCell ref="F27:G27"/>
    <mergeCell ref="F29:G29"/>
    <mergeCell ref="F30:G30"/>
    <mergeCell ref="F20:G20"/>
    <mergeCell ref="F11:G11"/>
    <mergeCell ref="A2:A4"/>
    <mergeCell ref="K3:K4"/>
    <mergeCell ref="F5:G5"/>
    <mergeCell ref="F17:G17"/>
    <mergeCell ref="F18:G18"/>
    <mergeCell ref="F2:J2"/>
    <mergeCell ref="I3:I4"/>
    <mergeCell ref="H3:H4"/>
  </mergeCells>
  <phoneticPr fontId="12" type="noConversion"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dimension ref="A1:P20"/>
  <sheetViews>
    <sheetView workbookViewId="0">
      <selection activeCell="C21" sqref="C21"/>
    </sheetView>
  </sheetViews>
  <sheetFormatPr defaultColWidth="14.42578125" defaultRowHeight="15.75" customHeight="1"/>
  <sheetData>
    <row r="1" spans="1:16" ht="27.75" customHeight="1">
      <c r="A1" s="99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97"/>
      <c r="O1" s="96" t="s">
        <v>1</v>
      </c>
      <c r="P1" s="97"/>
    </row>
    <row r="2" spans="1:16" ht="31.5" customHeight="1">
      <c r="A2" s="108" t="s">
        <v>3</v>
      </c>
      <c r="B2" s="106" t="s">
        <v>4</v>
      </c>
      <c r="C2" s="106" t="s">
        <v>5</v>
      </c>
      <c r="D2" s="106" t="s">
        <v>6</v>
      </c>
      <c r="E2" s="106" t="s">
        <v>7</v>
      </c>
      <c r="F2" s="98" t="s">
        <v>8</v>
      </c>
      <c r="G2" s="94"/>
      <c r="H2" s="94"/>
      <c r="I2" s="94"/>
      <c r="J2" s="92"/>
      <c r="K2" s="93" t="s">
        <v>9</v>
      </c>
      <c r="L2" s="94"/>
      <c r="M2" s="92"/>
      <c r="N2" s="93" t="s">
        <v>10</v>
      </c>
      <c r="O2" s="94"/>
      <c r="P2" s="92"/>
    </row>
    <row r="3" spans="1:16" s="51" customFormat="1" ht="15.75" customHeight="1">
      <c r="A3" s="109"/>
      <c r="B3" s="95"/>
      <c r="C3" s="95"/>
      <c r="D3" s="95"/>
      <c r="E3" s="95"/>
      <c r="F3" s="118" t="s">
        <v>12</v>
      </c>
      <c r="G3" s="119"/>
      <c r="H3" s="122" t="s">
        <v>13</v>
      </c>
      <c r="I3" s="122" t="s">
        <v>14</v>
      </c>
      <c r="J3" s="122" t="s">
        <v>11</v>
      </c>
      <c r="K3" s="123" t="s">
        <v>15</v>
      </c>
      <c r="L3" s="123" t="s">
        <v>14</v>
      </c>
      <c r="M3" s="123" t="s">
        <v>11</v>
      </c>
      <c r="N3" s="123" t="s">
        <v>15</v>
      </c>
      <c r="O3" s="123" t="s">
        <v>14</v>
      </c>
      <c r="P3" s="123" t="s">
        <v>11</v>
      </c>
    </row>
    <row r="4" spans="1:16" s="51" customFormat="1" ht="15.75" customHeight="1">
      <c r="A4" s="110"/>
      <c r="B4" s="92"/>
      <c r="C4" s="92"/>
      <c r="D4" s="92"/>
      <c r="E4" s="92"/>
      <c r="F4" s="120"/>
      <c r="G4" s="121"/>
      <c r="H4" s="121"/>
      <c r="I4" s="121"/>
      <c r="J4" s="121"/>
      <c r="K4" s="121"/>
      <c r="L4" s="121"/>
      <c r="M4" s="121"/>
      <c r="N4" s="121"/>
      <c r="O4" s="121"/>
      <c r="P4" s="121"/>
    </row>
    <row r="5" spans="1:16" ht="15.75" customHeight="1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</row>
    <row r="6" spans="1:16" ht="15.75" customHeight="1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</row>
    <row r="7" spans="1:16" ht="15.75" customHeight="1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</row>
    <row r="8" spans="1:16" ht="15.75" customHeight="1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</row>
    <row r="9" spans="1:16" ht="15.75" customHeight="1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</row>
    <row r="10" spans="1:16" ht="15.75" customHeight="1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</row>
    <row r="11" spans="1:16" ht="15.75" customHeight="1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</row>
    <row r="12" spans="1:16" ht="15.75" customHeight="1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</row>
    <row r="13" spans="1:16" ht="15.75" customHeight="1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</row>
    <row r="14" spans="1:16" ht="15.75" customHeight="1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</row>
    <row r="15" spans="1:16" ht="15.75" customHeight="1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</row>
    <row r="16" spans="1:16" ht="15.75" customHeight="1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</row>
    <row r="17" spans="1:13" ht="15.75" customHeight="1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</row>
    <row r="18" spans="1:13" ht="15.75" customHeight="1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</row>
    <row r="19" spans="1:13" ht="15.75" customHeight="1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</row>
    <row r="20" spans="1:13" ht="15.75" customHeight="1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</row>
  </sheetData>
  <mergeCells count="20">
    <mergeCell ref="A2:A4"/>
    <mergeCell ref="C2:C4"/>
    <mergeCell ref="D2:D4"/>
    <mergeCell ref="E2:E4"/>
    <mergeCell ref="M3:M4"/>
    <mergeCell ref="N3:N4"/>
    <mergeCell ref="P3:P4"/>
    <mergeCell ref="O3:O4"/>
    <mergeCell ref="N2:P2"/>
    <mergeCell ref="O1:P1"/>
    <mergeCell ref="A1:N1"/>
    <mergeCell ref="K2:M2"/>
    <mergeCell ref="F2:J2"/>
    <mergeCell ref="B2:B4"/>
    <mergeCell ref="F3:G4"/>
    <mergeCell ref="I3:I4"/>
    <mergeCell ref="J3:J4"/>
    <mergeCell ref="L3:L4"/>
    <mergeCell ref="K3:K4"/>
    <mergeCell ref="H3:H4"/>
  </mergeCells>
  <phoneticPr fontId="12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EXECUTADO_AGOSTO</vt:lpstr>
      <vt:lpstr>EXECUTADO_SETEMBRO</vt:lpstr>
      <vt:lpstr>EXECUTADO_OUTUBRO</vt:lpstr>
      <vt:lpstr>EXECUTADO_NOVEMBRO</vt:lpstr>
      <vt:lpstr>EXECUTADO_DEZEMBRO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patricia.azevedo</cp:lastModifiedBy>
  <dcterms:created xsi:type="dcterms:W3CDTF">2015-11-30T13:51:17Z</dcterms:created>
  <dcterms:modified xsi:type="dcterms:W3CDTF">2015-11-30T13:54:07Z</dcterms:modified>
</cp:coreProperties>
</file>