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75" windowWidth="11340" windowHeight="6795" activeTab="11"/>
  </bookViews>
  <sheets>
    <sheet name="JAN-2024" sheetId="36" r:id="rId1"/>
    <sheet name="FEV-2024" sheetId="37" r:id="rId2"/>
    <sheet name="MAR-2024" sheetId="38" r:id="rId3"/>
    <sheet name="ABR-2024" sheetId="39" r:id="rId4"/>
    <sheet name="MAI-2024" sheetId="40" r:id="rId5"/>
    <sheet name="JUN-2024" sheetId="41" r:id="rId6"/>
    <sheet name="JUL-2024" sheetId="42" r:id="rId7"/>
    <sheet name="AGO-2024" sheetId="43" r:id="rId8"/>
    <sheet name="SET-2024" sheetId="44" r:id="rId9"/>
    <sheet name="OUT-2024" sheetId="45" r:id="rId10"/>
    <sheet name="NOV-2024" sheetId="46" r:id="rId11"/>
    <sheet name="DEZ-2024" sheetId="47" r:id="rId12"/>
  </sheets>
  <calcPr calcId="125725"/>
</workbook>
</file>

<file path=xl/calcChain.xml><?xml version="1.0" encoding="utf-8"?>
<calcChain xmlns="http://schemas.openxmlformats.org/spreadsheetml/2006/main">
  <c r="R7" i="47"/>
  <c r="R8" i="46"/>
  <c r="R11"/>
  <c r="R9"/>
  <c r="R7"/>
  <c r="R11" i="45"/>
  <c r="R10"/>
  <c r="R9"/>
  <c r="R8"/>
  <c r="R7"/>
  <c r="R17" i="44"/>
  <c r="R16"/>
  <c r="R15"/>
  <c r="R14"/>
  <c r="R13"/>
  <c r="R12"/>
  <c r="R11"/>
  <c r="R10"/>
  <c r="R9"/>
  <c r="R8"/>
  <c r="R7"/>
  <c r="R20" i="43"/>
  <c r="R7"/>
  <c r="R19"/>
  <c r="R18"/>
  <c r="R17"/>
  <c r="R16"/>
  <c r="R15"/>
  <c r="R14"/>
  <c r="R13"/>
  <c r="R12"/>
  <c r="R11"/>
  <c r="R10"/>
  <c r="R9"/>
  <c r="R8"/>
  <c r="K13" i="42"/>
  <c r="R10"/>
  <c r="R9"/>
  <c r="R8"/>
  <c r="R7"/>
  <c r="R7" i="41"/>
  <c r="R12"/>
  <c r="R11"/>
  <c r="R10"/>
  <c r="R9"/>
  <c r="R8"/>
  <c r="R21" i="40"/>
  <c r="R20"/>
  <c r="R19"/>
  <c r="R18"/>
  <c r="R17"/>
  <c r="R16"/>
  <c r="R15"/>
  <c r="R14"/>
  <c r="R13"/>
  <c r="R12"/>
  <c r="R11"/>
  <c r="R10"/>
  <c r="R9"/>
  <c r="R8"/>
  <c r="R7"/>
  <c r="N20" i="39"/>
  <c r="K20"/>
  <c r="R18"/>
  <c r="R17"/>
  <c r="R16"/>
  <c r="R15"/>
  <c r="R14"/>
  <c r="R13"/>
  <c r="R12"/>
  <c r="R11"/>
  <c r="R10"/>
  <c r="R9"/>
  <c r="R8"/>
  <c r="R7"/>
  <c r="R6"/>
  <c r="I19"/>
  <c r="R14" i="38"/>
  <c r="R13"/>
  <c r="R18"/>
  <c r="R20" i="39" l="1"/>
  <c r="R17" i="38"/>
  <c r="R16" l="1"/>
  <c r="R15"/>
  <c r="R12"/>
  <c r="R11"/>
  <c r="R10"/>
  <c r="R9"/>
  <c r="R8"/>
  <c r="R7"/>
  <c r="R8" i="37"/>
  <c r="R9"/>
  <c r="R7"/>
  <c r="R10"/>
  <c r="R6"/>
  <c r="R7" i="36"/>
  <c r="R6"/>
  <c r="Q11" i="47"/>
  <c r="N11"/>
  <c r="K11"/>
  <c r="I10"/>
  <c r="R9"/>
  <c r="R8"/>
  <c r="R6"/>
  <c r="Q14" i="46"/>
  <c r="N14"/>
  <c r="K14"/>
  <c r="I13"/>
  <c r="R12"/>
  <c r="R10"/>
  <c r="R6"/>
  <c r="Q15" i="45"/>
  <c r="N15"/>
  <c r="K15"/>
  <c r="I14"/>
  <c r="R13"/>
  <c r="R12"/>
  <c r="R6"/>
  <c r="Q20" i="44"/>
  <c r="N20"/>
  <c r="K20"/>
  <c r="I19"/>
  <c r="R18"/>
  <c r="R6"/>
  <c r="Q23" i="43"/>
  <c r="N23"/>
  <c r="K23"/>
  <c r="I22"/>
  <c r="R21"/>
  <c r="R6"/>
  <c r="Q13" i="42"/>
  <c r="N13"/>
  <c r="I12"/>
  <c r="R11"/>
  <c r="R6"/>
  <c r="Q15" i="41"/>
  <c r="N15"/>
  <c r="K15"/>
  <c r="I14"/>
  <c r="R13"/>
  <c r="R6"/>
  <c r="Q24" i="40"/>
  <c r="N24"/>
  <c r="K24"/>
  <c r="I23"/>
  <c r="R22"/>
  <c r="R6"/>
  <c r="Q20" i="39"/>
  <c r="Q21" i="38"/>
  <c r="N21"/>
  <c r="K21"/>
  <c r="I20"/>
  <c r="R19"/>
  <c r="R6"/>
  <c r="Q13" i="37"/>
  <c r="N13"/>
  <c r="K13"/>
  <c r="I12"/>
  <c r="R11"/>
  <c r="Q10" i="36"/>
  <c r="N10"/>
  <c r="K10"/>
  <c r="I9"/>
  <c r="R8"/>
  <c r="R11" i="47" l="1"/>
  <c r="R14" i="46"/>
  <c r="R15" i="45"/>
  <c r="R20" i="44"/>
  <c r="R23" i="43"/>
  <c r="R13" i="42"/>
  <c r="R15" i="41"/>
  <c r="R24" i="40"/>
  <c r="R21" i="38"/>
  <c r="R13" i="37"/>
  <c r="R10" i="36"/>
</calcChain>
</file>

<file path=xl/sharedStrings.xml><?xml version="1.0" encoding="utf-8"?>
<sst xmlns="http://schemas.openxmlformats.org/spreadsheetml/2006/main" count="703" uniqueCount="143">
  <si>
    <t>MATRIZ DE GERENCIAMENTO DE PASSAGENS E DIÁRIAS</t>
  </si>
  <si>
    <t>MÊS REFERÊNCIA:</t>
  </si>
  <si>
    <t>NOME DO SERVIDOR</t>
  </si>
  <si>
    <t>MATRÍCULA</t>
  </si>
  <si>
    <t>CARGO /FUNÇÃO</t>
  </si>
  <si>
    <t>MOTIVO</t>
  </si>
  <si>
    <t>PASSAGENS</t>
  </si>
  <si>
    <t>DIÁRIAS INTEGRAIS</t>
  </si>
  <si>
    <t>DIÁRIAS PARCIAIS</t>
  </si>
  <si>
    <t>TOTAL</t>
  </si>
  <si>
    <t>Origem/ Destino</t>
  </si>
  <si>
    <t>Quantidade</t>
  </si>
  <si>
    <t>VALOR</t>
  </si>
  <si>
    <t>Executado</t>
  </si>
  <si>
    <t>INÍCIO</t>
  </si>
  <si>
    <t>FIM</t>
  </si>
  <si>
    <t>DATA DA</t>
  </si>
  <si>
    <t>VIAGEM</t>
  </si>
  <si>
    <t xml:space="preserve">PLINIO PIMENTEL Fº </t>
  </si>
  <si>
    <t>Diretor Presidente</t>
  </si>
  <si>
    <t>DJALMA LIMA O DANTAS</t>
  </si>
  <si>
    <t>Diretor Comercial</t>
  </si>
  <si>
    <t>REC/BSB/REC</t>
  </si>
  <si>
    <t>Oficina Diagnostico-MS/ALFOB</t>
  </si>
  <si>
    <t>LEANDRO ANDRADE</t>
  </si>
  <si>
    <t>BETY  CORDULA</t>
  </si>
  <si>
    <t>Diretora Tec.Indl.</t>
  </si>
  <si>
    <t>Assessor - COGOV</t>
  </si>
  <si>
    <t>REC/Campinas-SP/REC</t>
  </si>
  <si>
    <t>Visita Inst.-Fresenius Medical Care</t>
  </si>
  <si>
    <t>BSB/REC</t>
  </si>
  <si>
    <t>AILA SANTANA</t>
  </si>
  <si>
    <t>Coord.da Qualidade</t>
  </si>
  <si>
    <t>TEREZA RAQUEL</t>
  </si>
  <si>
    <t>SILVIA FARIAS</t>
  </si>
  <si>
    <t>Coord.Produção</t>
  </si>
  <si>
    <t>MÁRCIA SECUNDINO</t>
  </si>
  <si>
    <t xml:space="preserve">Coord,Garantia </t>
  </si>
  <si>
    <t>Div.Garantia Quald.</t>
  </si>
  <si>
    <t>Reunião MS, GT26-Beneficios Fiscais</t>
  </si>
  <si>
    <t>REC/São Paulo/REC</t>
  </si>
  <si>
    <t>Evento: Saúde é Tudo</t>
  </si>
  <si>
    <t>Curso Análise Estatistica</t>
  </si>
  <si>
    <t>Curso Gestão Integrada</t>
  </si>
  <si>
    <t>POLLYANA SANTOS</t>
  </si>
  <si>
    <t>Coord.Pesq.Desenv.</t>
  </si>
  <si>
    <t>Acompto.Visita MS à NORTEC</t>
  </si>
  <si>
    <t>REC/Rio de Janeiro/REC</t>
  </si>
  <si>
    <t>Reuniçao Técnica - ALFOB</t>
  </si>
  <si>
    <t>Reunião Lab.Cristália</t>
  </si>
  <si>
    <t>ANTº D'OLIVEIRA(Tito)</t>
  </si>
  <si>
    <t>Diretor Engenharia</t>
  </si>
  <si>
    <t>Reunião na SOLERI BRASIL</t>
  </si>
  <si>
    <t>Reunião no MS / FRESENIUS</t>
  </si>
  <si>
    <t>FCE PHARMA (Feira Ind.Farmac.)</t>
  </si>
  <si>
    <t>DAYVSON VANDERLEI</t>
  </si>
  <si>
    <t>Coord.Oper.Obras</t>
  </si>
  <si>
    <t>WASHINGTON LIMA JR.</t>
  </si>
  <si>
    <t>Coord.Manutenção</t>
  </si>
  <si>
    <t>Reunião MS c/FRESENIUS (PDP)</t>
  </si>
  <si>
    <t>Assembléia ALFOB</t>
  </si>
  <si>
    <t>REC/Goiania/BSB/REC</t>
  </si>
  <si>
    <t>Reunião LAB.CRISTÁLIA</t>
  </si>
  <si>
    <t>Reunião BLANVER</t>
  </si>
  <si>
    <t>Visita MS a NORTEC (PDP)</t>
  </si>
  <si>
    <t>Visita MS - CYG BIOTECH/GLOBE</t>
  </si>
  <si>
    <t>Analista Sistema</t>
  </si>
  <si>
    <t>evento UNIVERSO TOTVS 2024</t>
  </si>
  <si>
    <t>DIEGO SCHMITH LIMA</t>
  </si>
  <si>
    <t xml:space="preserve">Vistoria NORTEC </t>
  </si>
  <si>
    <t>JOSIMAR SILVA</t>
  </si>
  <si>
    <t>Chefe Regulatórios</t>
  </si>
  <si>
    <t>Vistoria NORTEC/Treinamtº ALFOB</t>
  </si>
  <si>
    <t>FCE PHARMA(reemissão passagem)</t>
  </si>
  <si>
    <t>Reunião GECEIS/MS</t>
  </si>
  <si>
    <t>São Paulo/REC</t>
  </si>
  <si>
    <t>Reunião CRISTÁLIA</t>
  </si>
  <si>
    <t>HOSANA MIRANDA</t>
  </si>
  <si>
    <t>TREINAMENTO no LAB.CRISTÁLIA</t>
  </si>
  <si>
    <t>Visita Tec.CYG BIOTECH/GLOBE c/MS</t>
  </si>
  <si>
    <t>Chefe Microbiologia</t>
  </si>
  <si>
    <t>POLLYANA SANTOS(*)</t>
  </si>
  <si>
    <t>(*) - POLYANA, período: 17/6-20/6, reagendada para 3-7/7/24</t>
  </si>
  <si>
    <t>SERGIO NORONHA</t>
  </si>
  <si>
    <t>DIR.ADM&amp;FINANC.</t>
  </si>
  <si>
    <t>Evento TOTvs Day</t>
  </si>
  <si>
    <t>RENATA SILVA</t>
  </si>
  <si>
    <t>ROSIANE BRITO</t>
  </si>
  <si>
    <t>Evento BLANVER(SP) e ALFOB (RN)</t>
  </si>
  <si>
    <t>REC/São Paulo/NAT</t>
  </si>
  <si>
    <t>REC/FOZ DO IGUAÇU/REC</t>
  </si>
  <si>
    <t>PREGOEIRA</t>
  </si>
  <si>
    <t>7º ENC.NACIONAL ESTATAIS</t>
  </si>
  <si>
    <t>ADEILDO BEZERRA</t>
  </si>
  <si>
    <t>ALEXANDRE SILVA</t>
  </si>
  <si>
    <t>CAIO RODRIGUES</t>
  </si>
  <si>
    <t>DEBORAH MONTEIRO</t>
  </si>
  <si>
    <t>CECILIA CABRAL</t>
  </si>
  <si>
    <t>ADELE SANTANA</t>
  </si>
  <si>
    <t>Coord.Pesquisa Desenv.</t>
  </si>
  <si>
    <t>CONGRESSO MEDTROP</t>
  </si>
  <si>
    <t>Pregoeira</t>
  </si>
  <si>
    <t>11ºENCONTRO NAC.OBRAS</t>
  </si>
  <si>
    <t>Acompto.Visita MS - Cristália (PDP)</t>
  </si>
  <si>
    <t>REC/Petrolina-PE/REC</t>
  </si>
  <si>
    <t>1º SIMPOSIO MED.INOV.VALE S.Fco.</t>
  </si>
  <si>
    <t>CPhI Worldwide-Feira Farmacêutica</t>
  </si>
  <si>
    <t>REC/Milão-Itália/REC</t>
  </si>
  <si>
    <t>Div.Proj.Inovação</t>
  </si>
  <si>
    <t>REC/SPO-Campinas/REC</t>
  </si>
  <si>
    <t>Div.Solidos(Chefe)</t>
  </si>
  <si>
    <t>Div.Proj.Inovação(Chefe)</t>
  </si>
  <si>
    <t>Div.Solidos(Farmac.)</t>
  </si>
  <si>
    <t>Acompto.Manipulação Medicto.</t>
  </si>
  <si>
    <t>Coord.Pesq.&amp;Desenv.</t>
  </si>
  <si>
    <t>DEMOSTENES SOUSA</t>
  </si>
  <si>
    <t>Chefe DivValidação</t>
  </si>
  <si>
    <t>DULCE TORRES</t>
  </si>
  <si>
    <t>Analista A.Farmac.</t>
  </si>
  <si>
    <t>Visita Institucional à Johnson&amp;Johnson</t>
  </si>
  <si>
    <t>Acompto.visita MS à BLANVER</t>
  </si>
  <si>
    <t xml:space="preserve">REMARCAÇÃO DA VIAGEM dia 21/9, </t>
  </si>
  <si>
    <t>Reunião MS</t>
  </si>
  <si>
    <t>AILA SANTANA (*)</t>
  </si>
  <si>
    <t>TEREZA RAQUEL (*)</t>
  </si>
  <si>
    <t>MÁRCIA SECUNDINO (*)</t>
  </si>
  <si>
    <t>(*) -Bilhetes adquiridos em DEZ/23, para viajar em janeiro/2024, e CANCELADA por conta inspeção ANVISA.</t>
  </si>
  <si>
    <t>(*) - valor despesas na planilha de AGOSTO/24</t>
  </si>
  <si>
    <t>REMARCAÇÃO(Antecipação retorno)</t>
  </si>
  <si>
    <t>São Paulo/RECIFE</t>
  </si>
  <si>
    <t>4a. ASSEMBLEIA ALFOB</t>
  </si>
  <si>
    <t>REUNIÃO DECEIS-MS</t>
  </si>
  <si>
    <t>Farmacêutico Indl.</t>
  </si>
  <si>
    <t>Oficina Trab.Comissão Tec.(ALFOB)</t>
  </si>
  <si>
    <t>MANUELA PAZ</t>
  </si>
  <si>
    <t>Chefe Desenv.Analitico</t>
  </si>
  <si>
    <t>TREINAMENTO no  Lab.Cristália</t>
  </si>
  <si>
    <t>Reunião no MS (DATHI)</t>
  </si>
  <si>
    <t>Reunião na BIOMM</t>
  </si>
  <si>
    <t>Antecipação retorno</t>
  </si>
  <si>
    <t xml:space="preserve">ALTERAÇÃO DATA </t>
  </si>
  <si>
    <t>REC/BSB</t>
  </si>
  <si>
    <t>Reunião no Lab. Cristália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</si>
</sst>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6.5"/>
      <name val="Arial"/>
      <family val="2"/>
    </font>
    <font>
      <b/>
      <i/>
      <sz val="8"/>
      <name val="Arial"/>
      <family val="2"/>
    </font>
    <font>
      <sz val="8"/>
      <color rgb="FF000000"/>
      <name val="Calibri"/>
      <family val="2"/>
    </font>
    <font>
      <sz val="7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>
      <alignment wrapText="1"/>
    </xf>
    <xf numFmtId="0" fontId="3" fillId="2" borderId="6" xfId="0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right" vertical="center"/>
    </xf>
    <xf numFmtId="4" fontId="3" fillId="3" borderId="6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4" fontId="2" fillId="3" borderId="6" xfId="0" applyNumberFormat="1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6" fillId="5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4" fontId="3" fillId="5" borderId="7" xfId="0" applyNumberFormat="1" applyFont="1" applyFill="1" applyBorder="1" applyAlignment="1">
      <alignment horizontal="right" vertical="center"/>
    </xf>
    <xf numFmtId="4" fontId="2" fillId="5" borderId="6" xfId="0" applyNumberFormat="1" applyFont="1" applyFill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6" borderId="12" xfId="0" applyFont="1" applyFill="1" applyBorder="1" applyAlignment="1">
      <alignment vertical="center"/>
    </xf>
    <xf numFmtId="4" fontId="3" fillId="5" borderId="14" xfId="0" applyNumberFormat="1" applyFont="1" applyFill="1" applyBorder="1" applyAlignment="1">
      <alignment horizontal="right" vertical="center"/>
    </xf>
    <xf numFmtId="4" fontId="3" fillId="4" borderId="7" xfId="0" applyNumberFormat="1" applyFont="1" applyFill="1" applyBorder="1" applyAlignment="1">
      <alignment horizontal="right" vertical="center"/>
    </xf>
    <xf numFmtId="4" fontId="3" fillId="5" borderId="11" xfId="0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0" borderId="18" xfId="0" applyBorder="1"/>
    <xf numFmtId="0" fontId="5" fillId="0" borderId="19" xfId="0" applyFont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3" fillId="0" borderId="24" xfId="0" applyFont="1" applyBorder="1"/>
    <xf numFmtId="0" fontId="6" fillId="6" borderId="27" xfId="0" applyFont="1" applyFill="1" applyBorder="1"/>
    <xf numFmtId="0" fontId="6" fillId="0" borderId="20" xfId="0" applyFont="1" applyBorder="1" applyAlignment="1">
      <alignment horizontal="center" wrapText="1"/>
    </xf>
    <xf numFmtId="16" fontId="6" fillId="0" borderId="19" xfId="0" applyNumberFormat="1" applyFont="1" applyBorder="1" applyAlignment="1">
      <alignment horizontal="center"/>
    </xf>
    <xf numFmtId="0" fontId="0" fillId="7" borderId="13" xfId="0" applyFill="1" applyBorder="1"/>
    <xf numFmtId="14" fontId="3" fillId="0" borderId="13" xfId="0" applyNumberFormat="1" applyFont="1" applyBorder="1"/>
    <xf numFmtId="4" fontId="0" fillId="0" borderId="11" xfId="0" applyNumberFormat="1" applyBorder="1"/>
    <xf numFmtId="0" fontId="8" fillId="0" borderId="0" xfId="0" applyFont="1"/>
    <xf numFmtId="4" fontId="3" fillId="4" borderId="14" xfId="0" applyNumberFormat="1" applyFont="1" applyFill="1" applyBorder="1" applyAlignment="1">
      <alignment horizontal="right" vertical="center"/>
    </xf>
    <xf numFmtId="4" fontId="3" fillId="4" borderId="11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6" fillId="6" borderId="11" xfId="0" applyFont="1" applyFill="1" applyBorder="1" applyAlignment="1">
      <alignment vertical="center"/>
    </xf>
    <xf numFmtId="0" fontId="6" fillId="6" borderId="4" xfId="0" applyFont="1" applyFill="1" applyBorder="1" applyAlignment="1">
      <alignment horizontal="left" vertical="center"/>
    </xf>
    <xf numFmtId="0" fontId="10" fillId="0" borderId="0" xfId="0" applyFont="1"/>
    <xf numFmtId="0" fontId="6" fillId="0" borderId="11" xfId="0" applyFont="1" applyBorder="1"/>
    <xf numFmtId="16" fontId="0" fillId="0" borderId="11" xfId="0" applyNumberFormat="1" applyBorder="1" applyAlignment="1">
      <alignment horizontal="center"/>
    </xf>
    <xf numFmtId="0" fontId="6" fillId="6" borderId="23" xfId="0" applyFont="1" applyFill="1" applyBorder="1"/>
    <xf numFmtId="0" fontId="6" fillId="0" borderId="11" xfId="0" applyFont="1" applyBorder="1" applyAlignment="1">
      <alignment horizontal="center" wrapText="1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11" fillId="0" borderId="0" xfId="0" applyFont="1"/>
    <xf numFmtId="0" fontId="3" fillId="0" borderId="14" xfId="0" applyFont="1" applyBorder="1" applyAlignment="1">
      <alignment horizontal="left" vertical="center"/>
    </xf>
    <xf numFmtId="4" fontId="3" fillId="4" borderId="39" xfId="0" applyNumberFormat="1" applyFont="1" applyFill="1" applyBorder="1" applyAlignment="1">
      <alignment horizontal="right" vertical="center"/>
    </xf>
    <xf numFmtId="4" fontId="3" fillId="4" borderId="4" xfId="0" quotePrefix="1" applyNumberFormat="1" applyFont="1" applyFill="1" applyBorder="1" applyAlignment="1">
      <alignment horizontal="right" vertical="center"/>
    </xf>
    <xf numFmtId="4" fontId="3" fillId="4" borderId="4" xfId="0" applyNumberFormat="1" applyFont="1" applyFill="1" applyBorder="1" applyAlignment="1">
      <alignment horizontal="right" vertical="center"/>
    </xf>
    <xf numFmtId="4" fontId="3" fillId="4" borderId="31" xfId="0" applyNumberFormat="1" applyFont="1" applyFill="1" applyBorder="1" applyAlignment="1">
      <alignment horizontal="right" vertical="center"/>
    </xf>
    <xf numFmtId="0" fontId="6" fillId="6" borderId="12" xfId="0" applyFont="1" applyFill="1" applyBorder="1" applyAlignment="1">
      <alignment horizontal="left" vertical="center"/>
    </xf>
    <xf numFmtId="0" fontId="6" fillId="0" borderId="2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6" fillId="6" borderId="19" xfId="0" applyFont="1" applyFill="1" applyBorder="1"/>
    <xf numFmtId="0" fontId="6" fillId="0" borderId="40" xfId="0" applyFont="1" applyBorder="1"/>
    <xf numFmtId="4" fontId="3" fillId="4" borderId="41" xfId="0" applyNumberFormat="1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" fillId="0" borderId="0" xfId="0" applyFont="1"/>
    <xf numFmtId="0" fontId="9" fillId="2" borderId="1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" fontId="3" fillId="4" borderId="42" xfId="0" applyNumberFormat="1" applyFont="1" applyFill="1" applyBorder="1" applyAlignment="1">
      <alignment horizontal="right" vertical="center"/>
    </xf>
    <xf numFmtId="0" fontId="6" fillId="6" borderId="11" xfId="0" applyFont="1" applyFill="1" applyBorder="1"/>
    <xf numFmtId="0" fontId="4" fillId="0" borderId="6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4" fontId="3" fillId="4" borderId="37" xfId="0" applyNumberFormat="1" applyFont="1" applyFill="1" applyBorder="1" applyAlignment="1">
      <alignment horizontal="right" vertical="center"/>
    </xf>
    <xf numFmtId="4" fontId="3" fillId="4" borderId="38" xfId="0" applyNumberFormat="1" applyFont="1" applyFill="1" applyBorder="1" applyAlignment="1">
      <alignment horizontal="right" vertical="center"/>
    </xf>
    <xf numFmtId="4" fontId="3" fillId="4" borderId="19" xfId="0" applyNumberFormat="1" applyFont="1" applyFill="1" applyBorder="1" applyAlignment="1">
      <alignment horizontal="right" vertical="center"/>
    </xf>
    <xf numFmtId="4" fontId="3" fillId="4" borderId="1" xfId="0" applyNumberFormat="1" applyFont="1" applyFill="1" applyBorder="1" applyAlignment="1">
      <alignment horizontal="right" vertical="center"/>
    </xf>
    <xf numFmtId="4" fontId="3" fillId="4" borderId="4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horizontal="right" vertical="center"/>
    </xf>
    <xf numFmtId="16" fontId="6" fillId="0" borderId="11" xfId="0" applyNumberFormat="1" applyFont="1" applyBorder="1" applyAlignment="1">
      <alignment horizontal="center"/>
    </xf>
    <xf numFmtId="4" fontId="3" fillId="4" borderId="46" xfId="0" applyNumberFormat="1" applyFont="1" applyFill="1" applyBorder="1" applyAlignment="1">
      <alignment horizontal="right" vertical="center"/>
    </xf>
    <xf numFmtId="0" fontId="6" fillId="0" borderId="2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4" fontId="1" fillId="2" borderId="31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5" fillId="3" borderId="5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R7" sqref="R7"/>
    </sheetView>
  </sheetViews>
  <sheetFormatPr defaultRowHeight="12.75"/>
  <cols>
    <col min="1" max="1" width="19.7109375" customWidth="1"/>
    <col min="2" max="2" width="10.28515625" bestFit="1" customWidth="1"/>
    <col min="3" max="3" width="15" customWidth="1"/>
    <col min="4" max="4" width="24.85546875" customWidth="1"/>
    <col min="5" max="6" width="6.5703125" customWidth="1"/>
    <col min="8" max="8" width="8.5703125" customWidth="1"/>
    <col min="10" max="10" width="8.85546875" bestFit="1" customWidth="1"/>
    <col min="11" max="11" width="9.140625" customWidth="1"/>
    <col min="16" max="16" width="8" customWidth="1"/>
    <col min="17" max="17" width="8.140625" customWidth="1"/>
    <col min="18" max="18" width="9.85546875" bestFit="1" customWidth="1"/>
  </cols>
  <sheetData>
    <row r="1" spans="1:18" ht="13.5" thickBot="1"/>
    <row r="2" spans="1:18" ht="13.5" thickBot="1">
      <c r="A2" s="112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34"/>
      <c r="P2" s="30" t="s">
        <v>1</v>
      </c>
      <c r="Q2" s="27"/>
      <c r="R2" s="35">
        <v>45292</v>
      </c>
    </row>
    <row r="3" spans="1:18" ht="12.75" customHeight="1" thickBot="1">
      <c r="A3" s="123" t="s">
        <v>2</v>
      </c>
      <c r="B3" s="126" t="s">
        <v>3</v>
      </c>
      <c r="C3" s="129" t="s">
        <v>4</v>
      </c>
      <c r="D3" s="132" t="s">
        <v>5</v>
      </c>
      <c r="E3" s="116" t="s">
        <v>16</v>
      </c>
      <c r="F3" s="117"/>
      <c r="G3" s="118" t="s">
        <v>6</v>
      </c>
      <c r="H3" s="119"/>
      <c r="I3" s="119"/>
      <c r="J3" s="119"/>
      <c r="K3" s="120"/>
      <c r="L3" s="121" t="s">
        <v>7</v>
      </c>
      <c r="M3" s="122"/>
      <c r="N3" s="122"/>
      <c r="O3" s="106" t="s">
        <v>8</v>
      </c>
      <c r="P3" s="107"/>
      <c r="Q3" s="108"/>
      <c r="R3" s="29" t="s">
        <v>9</v>
      </c>
    </row>
    <row r="4" spans="1:18" ht="12.75" customHeight="1" thickBot="1">
      <c r="A4" s="124"/>
      <c r="B4" s="127"/>
      <c r="C4" s="130"/>
      <c r="D4" s="133"/>
      <c r="E4" s="114" t="s">
        <v>17</v>
      </c>
      <c r="F4" s="115"/>
      <c r="G4" s="91" t="s">
        <v>10</v>
      </c>
      <c r="H4" s="92"/>
      <c r="I4" s="95" t="s">
        <v>11</v>
      </c>
      <c r="J4" s="97" t="s">
        <v>12</v>
      </c>
      <c r="K4" s="97" t="s">
        <v>9</v>
      </c>
      <c r="L4" s="99" t="s">
        <v>13</v>
      </c>
      <c r="M4" s="101" t="s">
        <v>12</v>
      </c>
      <c r="N4" s="103" t="s">
        <v>9</v>
      </c>
      <c r="O4" s="105" t="s">
        <v>13</v>
      </c>
      <c r="P4" s="109" t="s">
        <v>12</v>
      </c>
      <c r="Q4" s="110" t="s">
        <v>9</v>
      </c>
      <c r="R4" s="85" t="s">
        <v>12</v>
      </c>
    </row>
    <row r="5" spans="1:18" ht="13.5" customHeight="1" thickBot="1">
      <c r="A5" s="125"/>
      <c r="B5" s="128"/>
      <c r="C5" s="131"/>
      <c r="D5" s="134"/>
      <c r="E5" s="41" t="s">
        <v>14</v>
      </c>
      <c r="F5" s="28" t="s">
        <v>15</v>
      </c>
      <c r="G5" s="93"/>
      <c r="H5" s="94"/>
      <c r="I5" s="96"/>
      <c r="J5" s="98"/>
      <c r="K5" s="98"/>
      <c r="L5" s="100"/>
      <c r="M5" s="102"/>
      <c r="N5" s="104"/>
      <c r="O5" s="100"/>
      <c r="P5" s="102"/>
      <c r="Q5" s="111"/>
      <c r="R5" s="86"/>
    </row>
    <row r="6" spans="1:18" ht="13.5" customHeight="1" thickBot="1">
      <c r="A6" s="31" t="s">
        <v>18</v>
      </c>
      <c r="B6" s="32">
        <v>3383</v>
      </c>
      <c r="C6" s="5" t="s">
        <v>19</v>
      </c>
      <c r="D6" s="22" t="s">
        <v>23</v>
      </c>
      <c r="E6" s="33">
        <v>45340</v>
      </c>
      <c r="F6" s="33">
        <v>45342</v>
      </c>
      <c r="G6" s="87" t="s">
        <v>22</v>
      </c>
      <c r="H6" s="88"/>
      <c r="I6" s="40">
        <v>2</v>
      </c>
      <c r="J6" s="39">
        <v>2267.08</v>
      </c>
      <c r="K6" s="39">
        <v>2267.08</v>
      </c>
      <c r="L6" s="8">
        <v>0</v>
      </c>
      <c r="M6" s="8">
        <v>0</v>
      </c>
      <c r="N6" s="8">
        <v>1106.28</v>
      </c>
      <c r="O6" s="8">
        <v>0</v>
      </c>
      <c r="P6" s="8">
        <v>0</v>
      </c>
      <c r="Q6" s="4">
        <v>0</v>
      </c>
      <c r="R6" s="4">
        <f t="shared" ref="R6:R7" si="0">SUM(K6:N6)</f>
        <v>3373.3599999999997</v>
      </c>
    </row>
    <row r="7" spans="1:18" ht="13.5" customHeight="1" thickBot="1">
      <c r="A7" s="17" t="s">
        <v>20</v>
      </c>
      <c r="B7" s="16">
        <v>2274</v>
      </c>
      <c r="C7" s="5" t="s">
        <v>21</v>
      </c>
      <c r="D7" s="22" t="s">
        <v>23</v>
      </c>
      <c r="E7" s="33">
        <v>45340</v>
      </c>
      <c r="F7" s="33">
        <v>45342</v>
      </c>
      <c r="G7" s="87" t="s">
        <v>22</v>
      </c>
      <c r="H7" s="88"/>
      <c r="I7" s="40">
        <v>2</v>
      </c>
      <c r="J7" s="39">
        <v>2389.08</v>
      </c>
      <c r="K7" s="39">
        <v>2389.08</v>
      </c>
      <c r="L7" s="8">
        <v>0</v>
      </c>
      <c r="M7" s="8">
        <v>0</v>
      </c>
      <c r="N7" s="8">
        <v>1158.27</v>
      </c>
      <c r="O7" s="8">
        <v>0</v>
      </c>
      <c r="P7" s="8">
        <v>0</v>
      </c>
      <c r="Q7" s="4">
        <v>0</v>
      </c>
      <c r="R7" s="4">
        <f t="shared" si="0"/>
        <v>3547.35</v>
      </c>
    </row>
    <row r="8" spans="1:18" ht="13.5" thickBot="1">
      <c r="A8" s="17"/>
      <c r="B8" s="16"/>
      <c r="C8" s="5"/>
      <c r="D8" s="22"/>
      <c r="E8" s="46"/>
      <c r="F8" s="46"/>
      <c r="G8" s="87"/>
      <c r="H8" s="88"/>
      <c r="I8" s="2"/>
      <c r="J8" s="38"/>
      <c r="K8" s="39"/>
      <c r="L8" s="8">
        <v>0</v>
      </c>
      <c r="M8" s="8">
        <v>0</v>
      </c>
      <c r="N8" s="8">
        <v>0</v>
      </c>
      <c r="O8" s="8">
        <v>0</v>
      </c>
      <c r="P8" s="8">
        <v>0</v>
      </c>
      <c r="Q8" s="4">
        <v>0</v>
      </c>
      <c r="R8" s="4">
        <f t="shared" ref="R8" si="1">SUM(K8:N8)</f>
        <v>0</v>
      </c>
    </row>
    <row r="9" spans="1:18" ht="13.5" thickBot="1">
      <c r="A9" s="10"/>
      <c r="B9" s="11"/>
      <c r="C9" s="12"/>
      <c r="D9" s="23"/>
      <c r="E9" s="25"/>
      <c r="F9" s="26"/>
      <c r="G9" s="89"/>
      <c r="H9" s="90"/>
      <c r="I9" s="13">
        <f>SUM(I6:I8)</f>
        <v>4</v>
      </c>
      <c r="J9" s="18"/>
      <c r="K9" s="20"/>
      <c r="L9" s="15"/>
      <c r="M9" s="15"/>
      <c r="N9" s="14"/>
      <c r="O9" s="15"/>
      <c r="P9" s="15"/>
      <c r="Q9" s="14"/>
      <c r="R9" s="14"/>
    </row>
    <row r="10" spans="1:18" ht="13.5" thickBot="1">
      <c r="A10" s="1"/>
      <c r="B10" s="9"/>
      <c r="C10" s="9"/>
      <c r="D10" s="1"/>
      <c r="K10" s="36">
        <f>SUM(K6:K9)</f>
        <v>4656.16</v>
      </c>
      <c r="N10" s="36">
        <f>SUM(N6:N9)</f>
        <v>2264.5500000000002</v>
      </c>
      <c r="Q10" s="36">
        <f>SUM(Q6:Q9)</f>
        <v>0</v>
      </c>
      <c r="R10" s="36">
        <f>SUM(R6:R9)</f>
        <v>6920.7099999999991</v>
      </c>
    </row>
    <row r="11" spans="1:18">
      <c r="A11" s="37"/>
    </row>
  </sheetData>
  <mergeCells count="25">
    <mergeCell ref="A2:N2"/>
    <mergeCell ref="E4:F4"/>
    <mergeCell ref="E3:F3"/>
    <mergeCell ref="G3:K3"/>
    <mergeCell ref="L3:N3"/>
    <mergeCell ref="A3:A5"/>
    <mergeCell ref="B3:B5"/>
    <mergeCell ref="C3:C5"/>
    <mergeCell ref="D3:D5"/>
    <mergeCell ref="O3:Q3"/>
    <mergeCell ref="P4:P5"/>
    <mergeCell ref="Q4:Q5"/>
    <mergeCell ref="G7:H7"/>
    <mergeCell ref="G8:H8"/>
    <mergeCell ref="R4:R5"/>
    <mergeCell ref="G6:H6"/>
    <mergeCell ref="G9:H9"/>
    <mergeCell ref="G4:H5"/>
    <mergeCell ref="I4:I5"/>
    <mergeCell ref="J4:J5"/>
    <mergeCell ref="K4:K5"/>
    <mergeCell ref="L4:L5"/>
    <mergeCell ref="M4:M5"/>
    <mergeCell ref="N4:N5"/>
    <mergeCell ref="O4:O5"/>
  </mergeCells>
  <pageMargins left="0.27559055118110237" right="0.15748031496062992" top="0.78740157480314965" bottom="0.78740157480314965" header="0.31496062992125984" footer="0.31496062992125984"/>
  <pageSetup paperSize="9" scale="75" orientation="landscape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16"/>
  <sheetViews>
    <sheetView workbookViewId="0">
      <selection activeCell="N14" sqref="N14"/>
    </sheetView>
  </sheetViews>
  <sheetFormatPr defaultRowHeight="12.75"/>
  <cols>
    <col min="1" max="1" width="19.7109375" customWidth="1"/>
    <col min="2" max="2" width="10.28515625" bestFit="1" customWidth="1"/>
    <col min="3" max="3" width="15" customWidth="1"/>
    <col min="4" max="4" width="24.85546875" customWidth="1"/>
    <col min="5" max="6" width="6.5703125" customWidth="1"/>
    <col min="8" max="8" width="8.5703125" customWidth="1"/>
    <col min="10" max="10" width="8.85546875" bestFit="1" customWidth="1"/>
    <col min="11" max="11" width="9.140625" customWidth="1"/>
    <col min="16" max="16" width="8" customWidth="1"/>
    <col min="17" max="17" width="8.140625" customWidth="1"/>
    <col min="18" max="18" width="9.85546875" bestFit="1" customWidth="1"/>
  </cols>
  <sheetData>
    <row r="1" spans="1:18" ht="13.5" thickBot="1"/>
    <row r="2" spans="1:18" ht="13.5" thickBot="1">
      <c r="A2" s="112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34"/>
      <c r="P2" s="30" t="s">
        <v>1</v>
      </c>
      <c r="Q2" s="27"/>
      <c r="R2" s="35">
        <v>45566</v>
      </c>
    </row>
    <row r="3" spans="1:18" ht="12.75" customHeight="1" thickBot="1">
      <c r="A3" s="123" t="s">
        <v>2</v>
      </c>
      <c r="B3" s="126" t="s">
        <v>3</v>
      </c>
      <c r="C3" s="129" t="s">
        <v>4</v>
      </c>
      <c r="D3" s="132" t="s">
        <v>5</v>
      </c>
      <c r="E3" s="116" t="s">
        <v>16</v>
      </c>
      <c r="F3" s="117"/>
      <c r="G3" s="118" t="s">
        <v>6</v>
      </c>
      <c r="H3" s="119"/>
      <c r="I3" s="119"/>
      <c r="J3" s="119"/>
      <c r="K3" s="120"/>
      <c r="L3" s="121" t="s">
        <v>7</v>
      </c>
      <c r="M3" s="122"/>
      <c r="N3" s="122"/>
      <c r="O3" s="106" t="s">
        <v>8</v>
      </c>
      <c r="P3" s="107"/>
      <c r="Q3" s="108"/>
      <c r="R3" s="29" t="s">
        <v>9</v>
      </c>
    </row>
    <row r="4" spans="1:18" ht="12.75" customHeight="1" thickBot="1">
      <c r="A4" s="124"/>
      <c r="B4" s="127"/>
      <c r="C4" s="130"/>
      <c r="D4" s="133"/>
      <c r="E4" s="114" t="s">
        <v>17</v>
      </c>
      <c r="F4" s="115"/>
      <c r="G4" s="91" t="s">
        <v>10</v>
      </c>
      <c r="H4" s="92"/>
      <c r="I4" s="95" t="s">
        <v>11</v>
      </c>
      <c r="J4" s="97" t="s">
        <v>12</v>
      </c>
      <c r="K4" s="97" t="s">
        <v>9</v>
      </c>
      <c r="L4" s="99" t="s">
        <v>13</v>
      </c>
      <c r="M4" s="101" t="s">
        <v>12</v>
      </c>
      <c r="N4" s="103" t="s">
        <v>9</v>
      </c>
      <c r="O4" s="105" t="s">
        <v>13</v>
      </c>
      <c r="P4" s="109" t="s">
        <v>12</v>
      </c>
      <c r="Q4" s="110" t="s">
        <v>9</v>
      </c>
      <c r="R4" s="85" t="s">
        <v>12</v>
      </c>
    </row>
    <row r="5" spans="1:18" ht="13.5" customHeight="1" thickBot="1">
      <c r="A5" s="125"/>
      <c r="B5" s="128"/>
      <c r="C5" s="131"/>
      <c r="D5" s="134"/>
      <c r="E5" s="41" t="s">
        <v>14</v>
      </c>
      <c r="F5" s="28" t="s">
        <v>15</v>
      </c>
      <c r="G5" s="93"/>
      <c r="H5" s="94"/>
      <c r="I5" s="96"/>
      <c r="J5" s="98"/>
      <c r="K5" s="98"/>
      <c r="L5" s="100"/>
      <c r="M5" s="102"/>
      <c r="N5" s="104"/>
      <c r="O5" s="100"/>
      <c r="P5" s="102"/>
      <c r="Q5" s="111"/>
      <c r="R5" s="86"/>
    </row>
    <row r="6" spans="1:18" ht="14.25" customHeight="1" thickBot="1">
      <c r="A6" s="58" t="s">
        <v>50</v>
      </c>
      <c r="B6" s="59">
        <v>7002</v>
      </c>
      <c r="C6" s="5" t="s">
        <v>51</v>
      </c>
      <c r="D6" s="21" t="s">
        <v>128</v>
      </c>
      <c r="E6" s="33">
        <v>45568</v>
      </c>
      <c r="F6" s="33"/>
      <c r="G6" s="141" t="s">
        <v>129</v>
      </c>
      <c r="H6" s="142"/>
      <c r="I6" s="2">
        <v>1</v>
      </c>
      <c r="J6" s="53">
        <v>2731.31</v>
      </c>
      <c r="K6" s="53">
        <v>2731.31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4">
        <v>0</v>
      </c>
      <c r="R6" s="4">
        <f t="shared" ref="R6:R13" si="0">SUM(K6:N6)</f>
        <v>2731.31</v>
      </c>
    </row>
    <row r="7" spans="1:18" ht="14.25" customHeight="1" thickBot="1">
      <c r="A7" s="17" t="s">
        <v>20</v>
      </c>
      <c r="B7" s="16">
        <v>2274</v>
      </c>
      <c r="C7" s="5" t="s">
        <v>21</v>
      </c>
      <c r="D7" s="22" t="s">
        <v>131</v>
      </c>
      <c r="E7" s="33">
        <v>45580</v>
      </c>
      <c r="F7" s="33">
        <v>45580</v>
      </c>
      <c r="G7" s="87" t="s">
        <v>22</v>
      </c>
      <c r="H7" s="88"/>
      <c r="I7" s="2">
        <v>2</v>
      </c>
      <c r="J7" s="55">
        <v>3712.33</v>
      </c>
      <c r="K7" s="55">
        <v>3712.33</v>
      </c>
      <c r="L7" s="8">
        <v>0</v>
      </c>
      <c r="M7" s="8">
        <v>0</v>
      </c>
      <c r="N7" s="8">
        <v>96.9</v>
      </c>
      <c r="O7" s="8">
        <v>0</v>
      </c>
      <c r="P7" s="8">
        <v>0</v>
      </c>
      <c r="Q7" s="4">
        <v>0</v>
      </c>
      <c r="R7" s="4">
        <f t="shared" ref="R7:R11" si="1">SUM(K7:N7)</f>
        <v>3809.23</v>
      </c>
    </row>
    <row r="8" spans="1:18" ht="14.25" customHeight="1" thickBot="1">
      <c r="A8" s="17" t="s">
        <v>20</v>
      </c>
      <c r="B8" s="16">
        <v>2274</v>
      </c>
      <c r="C8" s="5" t="s">
        <v>21</v>
      </c>
      <c r="D8" s="22" t="s">
        <v>130</v>
      </c>
      <c r="E8" s="33">
        <v>45622</v>
      </c>
      <c r="F8" s="33">
        <v>45623</v>
      </c>
      <c r="G8" s="87" t="s">
        <v>22</v>
      </c>
      <c r="H8" s="88"/>
      <c r="I8" s="2">
        <v>2</v>
      </c>
      <c r="J8" s="55">
        <v>2069.65</v>
      </c>
      <c r="K8" s="55">
        <v>2069.65</v>
      </c>
      <c r="L8" s="8">
        <v>0</v>
      </c>
      <c r="M8" s="8">
        <v>0</v>
      </c>
      <c r="N8" s="8">
        <v>342.13</v>
      </c>
      <c r="O8" s="8">
        <v>0</v>
      </c>
      <c r="P8" s="8">
        <v>0</v>
      </c>
      <c r="Q8" s="4">
        <v>0</v>
      </c>
      <c r="R8" s="4">
        <f t="shared" si="1"/>
        <v>2411.7800000000002</v>
      </c>
    </row>
    <row r="9" spans="1:18" ht="14.25" customHeight="1" thickBot="1">
      <c r="A9" s="31" t="s">
        <v>18</v>
      </c>
      <c r="B9" s="32">
        <v>3383</v>
      </c>
      <c r="C9" s="50" t="s">
        <v>19</v>
      </c>
      <c r="D9" s="22" t="s">
        <v>131</v>
      </c>
      <c r="E9" s="33">
        <v>45580</v>
      </c>
      <c r="F9" s="33">
        <v>45580</v>
      </c>
      <c r="G9" s="87" t="s">
        <v>22</v>
      </c>
      <c r="H9" s="88"/>
      <c r="I9" s="2">
        <v>2</v>
      </c>
      <c r="J9" s="55">
        <v>3712.33</v>
      </c>
      <c r="K9" s="55">
        <v>3712.33</v>
      </c>
      <c r="L9" s="8">
        <v>0</v>
      </c>
      <c r="M9" s="8">
        <v>0</v>
      </c>
      <c r="N9" s="8">
        <v>153.47</v>
      </c>
      <c r="O9" s="8">
        <v>0</v>
      </c>
      <c r="P9" s="8">
        <v>0</v>
      </c>
      <c r="Q9" s="4">
        <v>0</v>
      </c>
      <c r="R9" s="4">
        <f t="shared" si="1"/>
        <v>3865.7999999999997</v>
      </c>
    </row>
    <row r="10" spans="1:18" ht="14.25" customHeight="1" thickBot="1">
      <c r="A10" s="31" t="s">
        <v>18</v>
      </c>
      <c r="B10" s="32">
        <v>3383</v>
      </c>
      <c r="C10" s="50" t="s">
        <v>19</v>
      </c>
      <c r="D10" s="22" t="s">
        <v>130</v>
      </c>
      <c r="E10" s="33">
        <v>45622</v>
      </c>
      <c r="F10" s="33">
        <v>45623</v>
      </c>
      <c r="G10" s="87" t="s">
        <v>22</v>
      </c>
      <c r="H10" s="88"/>
      <c r="I10" s="2">
        <v>2</v>
      </c>
      <c r="J10" s="55">
        <v>2154.86</v>
      </c>
      <c r="K10" s="55">
        <v>2154.86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4">
        <v>0</v>
      </c>
      <c r="R10" s="4">
        <f t="shared" si="1"/>
        <v>2154.86</v>
      </c>
    </row>
    <row r="11" spans="1:18" ht="14.25" customHeight="1" thickBot="1">
      <c r="A11" s="31" t="s">
        <v>33</v>
      </c>
      <c r="B11" s="32">
        <v>2420</v>
      </c>
      <c r="C11" s="5" t="s">
        <v>37</v>
      </c>
      <c r="D11" s="71" t="s">
        <v>133</v>
      </c>
      <c r="E11" s="33">
        <v>45623</v>
      </c>
      <c r="F11" s="33">
        <v>45625</v>
      </c>
      <c r="G11" s="87" t="s">
        <v>47</v>
      </c>
      <c r="H11" s="88"/>
      <c r="I11" s="2">
        <v>2</v>
      </c>
      <c r="J11" s="55">
        <v>914.82</v>
      </c>
      <c r="K11" s="55">
        <v>914.82</v>
      </c>
      <c r="L11" s="8">
        <v>0</v>
      </c>
      <c r="M11" s="8">
        <v>0</v>
      </c>
      <c r="N11" s="8">
        <v>1329.83</v>
      </c>
      <c r="O11" s="8">
        <v>0</v>
      </c>
      <c r="P11" s="8">
        <v>0</v>
      </c>
      <c r="Q11" s="4">
        <v>0</v>
      </c>
      <c r="R11" s="4">
        <f t="shared" si="1"/>
        <v>2244.65</v>
      </c>
    </row>
    <row r="12" spans="1:18" ht="13.5" customHeight="1" thickBot="1">
      <c r="A12" s="60" t="s">
        <v>70</v>
      </c>
      <c r="B12" s="32">
        <v>2791</v>
      </c>
      <c r="C12" s="5" t="s">
        <v>132</v>
      </c>
      <c r="D12" s="71" t="s">
        <v>133</v>
      </c>
      <c r="E12" s="33">
        <v>45623</v>
      </c>
      <c r="F12" s="33">
        <v>45625</v>
      </c>
      <c r="G12" s="87" t="s">
        <v>47</v>
      </c>
      <c r="H12" s="88"/>
      <c r="I12" s="2">
        <v>2</v>
      </c>
      <c r="J12" s="55">
        <v>1586.76</v>
      </c>
      <c r="K12" s="55">
        <v>1586.76</v>
      </c>
      <c r="L12" s="8">
        <v>0</v>
      </c>
      <c r="M12" s="8">
        <v>0</v>
      </c>
      <c r="N12" s="8">
        <v>1058.98</v>
      </c>
      <c r="O12" s="8">
        <v>0</v>
      </c>
      <c r="P12" s="8">
        <v>0</v>
      </c>
      <c r="Q12" s="4">
        <v>0</v>
      </c>
      <c r="R12" s="4">
        <f t="shared" si="0"/>
        <v>2645.74</v>
      </c>
    </row>
    <row r="13" spans="1:18" ht="13.5" thickBot="1">
      <c r="A13" s="6" t="s">
        <v>134</v>
      </c>
      <c r="B13" s="7">
        <v>3138</v>
      </c>
      <c r="C13" s="70" t="s">
        <v>135</v>
      </c>
      <c r="D13" s="22" t="s">
        <v>136</v>
      </c>
      <c r="E13" s="78">
        <v>45614</v>
      </c>
      <c r="F13" s="78">
        <v>45618</v>
      </c>
      <c r="G13" s="87" t="s">
        <v>28</v>
      </c>
      <c r="H13" s="88"/>
      <c r="I13" s="2">
        <v>2</v>
      </c>
      <c r="J13" s="3">
        <v>2834.82</v>
      </c>
      <c r="K13" s="3">
        <v>2834.82</v>
      </c>
      <c r="L13" s="8">
        <v>0</v>
      </c>
      <c r="M13" s="8">
        <v>0</v>
      </c>
      <c r="N13" s="8">
        <v>872.9</v>
      </c>
      <c r="O13" s="8">
        <v>0</v>
      </c>
      <c r="P13" s="8">
        <v>0</v>
      </c>
      <c r="Q13" s="4">
        <v>0</v>
      </c>
      <c r="R13" s="4">
        <f t="shared" si="0"/>
        <v>3707.7200000000003</v>
      </c>
    </row>
    <row r="14" spans="1:18" ht="13.5" thickBot="1">
      <c r="A14" s="10"/>
      <c r="B14" s="11"/>
      <c r="C14" s="12"/>
      <c r="D14" s="23"/>
      <c r="E14" s="25"/>
      <c r="F14" s="26"/>
      <c r="G14" s="89"/>
      <c r="H14" s="90"/>
      <c r="I14" s="13">
        <f>SUM(I6:I13)</f>
        <v>15</v>
      </c>
      <c r="J14" s="18"/>
      <c r="K14" s="20"/>
      <c r="L14" s="15"/>
      <c r="M14" s="15"/>
      <c r="N14" s="14"/>
      <c r="O14" s="15"/>
      <c r="P14" s="15"/>
      <c r="Q14" s="14"/>
      <c r="R14" s="14"/>
    </row>
    <row r="15" spans="1:18" ht="13.5" thickBot="1">
      <c r="A15" s="1"/>
      <c r="B15" s="9"/>
      <c r="C15" s="9"/>
      <c r="D15" s="1"/>
      <c r="K15" s="36">
        <f>SUM(K6:K14)</f>
        <v>19716.879999999997</v>
      </c>
      <c r="N15" s="36">
        <f>SUM(N6:N14)</f>
        <v>3854.21</v>
      </c>
      <c r="Q15" s="36">
        <f>SUM(Q6:Q14)</f>
        <v>0</v>
      </c>
      <c r="R15" s="36">
        <f>SUM(R6:R14)</f>
        <v>23571.090000000004</v>
      </c>
    </row>
    <row r="16" spans="1:18">
      <c r="A16" s="37"/>
    </row>
  </sheetData>
  <mergeCells count="30">
    <mergeCell ref="R4:R5"/>
    <mergeCell ref="G6:H6"/>
    <mergeCell ref="G13:H13"/>
    <mergeCell ref="G14:H14"/>
    <mergeCell ref="G12:H12"/>
    <mergeCell ref="G7:H7"/>
    <mergeCell ref="G8:H8"/>
    <mergeCell ref="G9:H9"/>
    <mergeCell ref="G10:H10"/>
    <mergeCell ref="G11:H11"/>
    <mergeCell ref="O3:Q3"/>
    <mergeCell ref="E4:F4"/>
    <mergeCell ref="G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A2:N2"/>
    <mergeCell ref="A3:A5"/>
    <mergeCell ref="B3:B5"/>
    <mergeCell ref="C3:C5"/>
    <mergeCell ref="D3:D5"/>
    <mergeCell ref="E3:F3"/>
    <mergeCell ref="G3:K3"/>
    <mergeCell ref="L3:N3"/>
  </mergeCells>
  <pageMargins left="0.15748031496062992" right="0.15748031496062992" top="0.78740157480314965" bottom="0.78740157480314965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15"/>
  <sheetViews>
    <sheetView workbookViewId="0">
      <selection activeCell="G10" sqref="G10:H10"/>
    </sheetView>
  </sheetViews>
  <sheetFormatPr defaultRowHeight="12.75"/>
  <cols>
    <col min="1" max="1" width="19.7109375" customWidth="1"/>
    <col min="2" max="2" width="10.28515625" bestFit="1" customWidth="1"/>
    <col min="3" max="3" width="15" customWidth="1"/>
    <col min="4" max="4" width="24.85546875" customWidth="1"/>
    <col min="5" max="6" width="6.5703125" customWidth="1"/>
    <col min="8" max="8" width="8.5703125" customWidth="1"/>
    <col min="10" max="10" width="8.85546875" bestFit="1" customWidth="1"/>
    <col min="11" max="11" width="9.140625" customWidth="1"/>
    <col min="16" max="16" width="8" customWidth="1"/>
    <col min="17" max="17" width="8.140625" customWidth="1"/>
    <col min="18" max="18" width="9.85546875" bestFit="1" customWidth="1"/>
  </cols>
  <sheetData>
    <row r="1" spans="1:18" ht="13.5" thickBot="1"/>
    <row r="2" spans="1:18" ht="13.5" thickBot="1">
      <c r="A2" s="112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34"/>
      <c r="P2" s="30" t="s">
        <v>1</v>
      </c>
      <c r="Q2" s="27"/>
      <c r="R2" s="35">
        <v>45597</v>
      </c>
    </row>
    <row r="3" spans="1:18" ht="12.75" customHeight="1" thickBot="1">
      <c r="A3" s="123" t="s">
        <v>2</v>
      </c>
      <c r="B3" s="126" t="s">
        <v>3</v>
      </c>
      <c r="C3" s="129" t="s">
        <v>4</v>
      </c>
      <c r="D3" s="132" t="s">
        <v>5</v>
      </c>
      <c r="E3" s="116" t="s">
        <v>16</v>
      </c>
      <c r="F3" s="117"/>
      <c r="G3" s="118" t="s">
        <v>6</v>
      </c>
      <c r="H3" s="119"/>
      <c r="I3" s="119"/>
      <c r="J3" s="119"/>
      <c r="K3" s="120"/>
      <c r="L3" s="121" t="s">
        <v>7</v>
      </c>
      <c r="M3" s="122"/>
      <c r="N3" s="122"/>
      <c r="O3" s="106" t="s">
        <v>8</v>
      </c>
      <c r="P3" s="107"/>
      <c r="Q3" s="108"/>
      <c r="R3" s="29" t="s">
        <v>9</v>
      </c>
    </row>
    <row r="4" spans="1:18" ht="12.75" customHeight="1" thickBot="1">
      <c r="A4" s="124"/>
      <c r="B4" s="127"/>
      <c r="C4" s="130"/>
      <c r="D4" s="133"/>
      <c r="E4" s="114" t="s">
        <v>17</v>
      </c>
      <c r="F4" s="115"/>
      <c r="G4" s="91" t="s">
        <v>10</v>
      </c>
      <c r="H4" s="92"/>
      <c r="I4" s="95" t="s">
        <v>11</v>
      </c>
      <c r="J4" s="97" t="s">
        <v>12</v>
      </c>
      <c r="K4" s="97" t="s">
        <v>9</v>
      </c>
      <c r="L4" s="99" t="s">
        <v>13</v>
      </c>
      <c r="M4" s="101" t="s">
        <v>12</v>
      </c>
      <c r="N4" s="103" t="s">
        <v>9</v>
      </c>
      <c r="O4" s="105" t="s">
        <v>13</v>
      </c>
      <c r="P4" s="109" t="s">
        <v>12</v>
      </c>
      <c r="Q4" s="110" t="s">
        <v>9</v>
      </c>
      <c r="R4" s="85" t="s">
        <v>12</v>
      </c>
    </row>
    <row r="5" spans="1:18" ht="13.5" customHeight="1" thickBot="1">
      <c r="A5" s="125"/>
      <c r="B5" s="128"/>
      <c r="C5" s="131"/>
      <c r="D5" s="134"/>
      <c r="E5" s="41" t="s">
        <v>14</v>
      </c>
      <c r="F5" s="28" t="s">
        <v>15</v>
      </c>
      <c r="G5" s="93"/>
      <c r="H5" s="94"/>
      <c r="I5" s="96"/>
      <c r="J5" s="98"/>
      <c r="K5" s="98"/>
      <c r="L5" s="100"/>
      <c r="M5" s="102"/>
      <c r="N5" s="104"/>
      <c r="O5" s="100"/>
      <c r="P5" s="102"/>
      <c r="Q5" s="111"/>
      <c r="R5" s="86"/>
    </row>
    <row r="6" spans="1:18" ht="13.5" customHeight="1" thickBot="1">
      <c r="A6" s="17" t="s">
        <v>20</v>
      </c>
      <c r="B6" s="16">
        <v>2274</v>
      </c>
      <c r="C6" s="5" t="s">
        <v>21</v>
      </c>
      <c r="D6" s="22" t="s">
        <v>137</v>
      </c>
      <c r="E6" s="33">
        <v>45608</v>
      </c>
      <c r="F6" s="33">
        <v>45608</v>
      </c>
      <c r="G6" s="87" t="s">
        <v>22</v>
      </c>
      <c r="H6" s="88"/>
      <c r="I6" s="2">
        <v>2</v>
      </c>
      <c r="J6" s="38">
        <v>3659.56</v>
      </c>
      <c r="K6" s="39">
        <v>3659.56</v>
      </c>
      <c r="L6" s="8">
        <v>0</v>
      </c>
      <c r="M6" s="8">
        <v>0</v>
      </c>
      <c r="N6" s="8">
        <v>98.87</v>
      </c>
      <c r="O6" s="8">
        <v>0</v>
      </c>
      <c r="P6" s="8">
        <v>0</v>
      </c>
      <c r="Q6" s="4">
        <v>0</v>
      </c>
      <c r="R6" s="4">
        <f t="shared" ref="R6:R12" si="0">SUM(K6:N6)</f>
        <v>3758.43</v>
      </c>
    </row>
    <row r="7" spans="1:18" ht="13.5" customHeight="1" thickBot="1">
      <c r="A7" s="17" t="s">
        <v>20</v>
      </c>
      <c r="B7" s="16">
        <v>2274</v>
      </c>
      <c r="C7" s="5" t="s">
        <v>21</v>
      </c>
      <c r="D7" s="81" t="s">
        <v>138</v>
      </c>
      <c r="E7" s="33">
        <v>45625</v>
      </c>
      <c r="F7" s="33">
        <v>45625</v>
      </c>
      <c r="G7" s="141" t="s">
        <v>40</v>
      </c>
      <c r="H7" s="142"/>
      <c r="I7" s="2">
        <v>2</v>
      </c>
      <c r="J7" s="38">
        <v>4004.49</v>
      </c>
      <c r="K7" s="39">
        <v>4004.49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4">
        <v>0</v>
      </c>
      <c r="R7" s="4">
        <f t="shared" ref="R7:R9" si="1">SUM(K7:N7)</f>
        <v>4004.49</v>
      </c>
    </row>
    <row r="8" spans="1:18" ht="13.5" customHeight="1" thickBot="1">
      <c r="A8" s="17" t="s">
        <v>20</v>
      </c>
      <c r="B8" s="16">
        <v>2274</v>
      </c>
      <c r="C8" s="5" t="s">
        <v>21</v>
      </c>
      <c r="D8" s="84" t="s">
        <v>139</v>
      </c>
      <c r="E8" s="33"/>
      <c r="F8" s="33">
        <v>45625</v>
      </c>
      <c r="G8" s="141" t="s">
        <v>75</v>
      </c>
      <c r="H8" s="142"/>
      <c r="I8" s="2">
        <v>1</v>
      </c>
      <c r="J8" s="3">
        <v>3996.91</v>
      </c>
      <c r="K8" s="3">
        <v>3996.91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4">
        <v>0</v>
      </c>
      <c r="R8" s="4">
        <f t="shared" si="1"/>
        <v>3996.91</v>
      </c>
    </row>
    <row r="9" spans="1:18" ht="13.5" customHeight="1" thickBot="1">
      <c r="A9" s="31" t="s">
        <v>18</v>
      </c>
      <c r="B9" s="32">
        <v>3383</v>
      </c>
      <c r="C9" s="80" t="s">
        <v>19</v>
      </c>
      <c r="D9" s="81" t="s">
        <v>137</v>
      </c>
      <c r="E9" s="33">
        <v>45608</v>
      </c>
      <c r="F9" s="33">
        <v>45608</v>
      </c>
      <c r="G9" s="87" t="s">
        <v>22</v>
      </c>
      <c r="H9" s="88"/>
      <c r="I9" s="2">
        <v>2</v>
      </c>
      <c r="J9" s="38">
        <v>3460.78</v>
      </c>
      <c r="K9" s="39">
        <v>3460.78</v>
      </c>
      <c r="L9" s="8">
        <v>0</v>
      </c>
      <c r="M9" s="8">
        <v>0</v>
      </c>
      <c r="N9" s="8">
        <v>94.5</v>
      </c>
      <c r="O9" s="8">
        <v>0</v>
      </c>
      <c r="P9" s="8">
        <v>0</v>
      </c>
      <c r="Q9" s="4">
        <v>0</v>
      </c>
      <c r="R9" s="4">
        <f t="shared" si="1"/>
        <v>3555.28</v>
      </c>
    </row>
    <row r="10" spans="1:18" ht="13.5" customHeight="1" thickBot="1">
      <c r="A10" s="69" t="s">
        <v>18</v>
      </c>
      <c r="B10" s="48">
        <v>3383</v>
      </c>
      <c r="C10" s="84" t="s">
        <v>19</v>
      </c>
      <c r="D10" s="84" t="s">
        <v>138</v>
      </c>
      <c r="E10" s="33">
        <v>45625</v>
      </c>
      <c r="F10" s="33">
        <v>45625</v>
      </c>
      <c r="G10" s="141" t="s">
        <v>40</v>
      </c>
      <c r="H10" s="142"/>
      <c r="I10" s="2">
        <v>2</v>
      </c>
      <c r="J10" s="38">
        <v>2515.39</v>
      </c>
      <c r="K10" s="72">
        <v>2515.39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4">
        <v>0</v>
      </c>
      <c r="R10" s="4">
        <f t="shared" si="0"/>
        <v>2515.39</v>
      </c>
    </row>
    <row r="11" spans="1:18" ht="13.5" customHeight="1" thickBot="1">
      <c r="A11" s="69" t="s">
        <v>18</v>
      </c>
      <c r="B11" s="32">
        <v>3383</v>
      </c>
      <c r="C11" s="50" t="s">
        <v>19</v>
      </c>
      <c r="D11" s="22" t="s">
        <v>140</v>
      </c>
      <c r="E11" s="33">
        <v>45623</v>
      </c>
      <c r="F11" s="33"/>
      <c r="G11" s="87" t="s">
        <v>141</v>
      </c>
      <c r="H11" s="88"/>
      <c r="I11" s="2">
        <v>1</v>
      </c>
      <c r="J11" s="3">
        <v>1402.96</v>
      </c>
      <c r="K11" s="3">
        <v>1402.96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4">
        <v>0</v>
      </c>
      <c r="R11" s="4">
        <f t="shared" ref="R11" si="2">SUM(K11:N11)</f>
        <v>1402.96</v>
      </c>
    </row>
    <row r="12" spans="1:18" ht="13.5" thickBot="1">
      <c r="A12" s="6"/>
      <c r="B12" s="83"/>
      <c r="C12" s="6"/>
      <c r="D12" s="82"/>
      <c r="E12" s="24"/>
      <c r="F12" s="24"/>
      <c r="G12" s="135"/>
      <c r="H12" s="136"/>
      <c r="I12" s="2">
        <v>0</v>
      </c>
      <c r="J12" s="3">
        <v>0</v>
      </c>
      <c r="K12" s="79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4">
        <v>0</v>
      </c>
      <c r="R12" s="4">
        <f t="shared" si="0"/>
        <v>0</v>
      </c>
    </row>
    <row r="13" spans="1:18" ht="13.5" thickBot="1">
      <c r="A13" s="10"/>
      <c r="B13" s="11"/>
      <c r="C13" s="12"/>
      <c r="D13" s="23"/>
      <c r="E13" s="25"/>
      <c r="F13" s="26"/>
      <c r="G13" s="89"/>
      <c r="H13" s="90"/>
      <c r="I13" s="13">
        <f>SUM(I6:I12)</f>
        <v>10</v>
      </c>
      <c r="J13" s="18"/>
      <c r="K13" s="20"/>
      <c r="L13" s="15"/>
      <c r="M13" s="15"/>
      <c r="N13" s="14"/>
      <c r="O13" s="15"/>
      <c r="P13" s="15"/>
      <c r="Q13" s="14"/>
      <c r="R13" s="14"/>
    </row>
    <row r="14" spans="1:18" ht="13.5" thickBot="1">
      <c r="A14" s="1"/>
      <c r="B14" s="9"/>
      <c r="C14" s="9"/>
      <c r="D14" s="1"/>
      <c r="K14" s="36">
        <f>SUM(K6:K13)</f>
        <v>19040.09</v>
      </c>
      <c r="N14" s="36">
        <f>SUM(N6:N13)</f>
        <v>193.37</v>
      </c>
      <c r="Q14" s="36">
        <f>SUM(Q6:Q13)</f>
        <v>0</v>
      </c>
      <c r="R14" s="36">
        <f>SUM(R6:R13)</f>
        <v>19233.46</v>
      </c>
    </row>
    <row r="15" spans="1:18">
      <c r="A15" s="37"/>
    </row>
  </sheetData>
  <mergeCells count="29">
    <mergeCell ref="G6:H6"/>
    <mergeCell ref="G10:H10"/>
    <mergeCell ref="G12:H12"/>
    <mergeCell ref="G13:H13"/>
    <mergeCell ref="A2:N2"/>
    <mergeCell ref="A3:A5"/>
    <mergeCell ref="B3:B5"/>
    <mergeCell ref="C3:C5"/>
    <mergeCell ref="D3:D5"/>
    <mergeCell ref="E3:F3"/>
    <mergeCell ref="G3:K3"/>
    <mergeCell ref="L3:N3"/>
    <mergeCell ref="G9:H9"/>
    <mergeCell ref="G7:H7"/>
    <mergeCell ref="G8:H8"/>
    <mergeCell ref="G11:H11"/>
    <mergeCell ref="R4:R5"/>
    <mergeCell ref="O3:Q3"/>
    <mergeCell ref="E4:F4"/>
    <mergeCell ref="G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ageMargins left="0.17" right="0.16" top="0.78740157480314965" bottom="0.78740157480314965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12"/>
  <sheetViews>
    <sheetView tabSelected="1" workbookViewId="0">
      <selection activeCell="N9" sqref="N9"/>
    </sheetView>
  </sheetViews>
  <sheetFormatPr defaultRowHeight="12.75"/>
  <cols>
    <col min="1" max="1" width="19.7109375" customWidth="1"/>
    <col min="2" max="2" width="10.28515625" bestFit="1" customWidth="1"/>
    <col min="3" max="3" width="15" customWidth="1"/>
    <col min="4" max="4" width="24.85546875" customWidth="1"/>
    <col min="5" max="6" width="6.5703125" customWidth="1"/>
    <col min="8" max="8" width="8.5703125" customWidth="1"/>
    <col min="10" max="10" width="8.85546875" bestFit="1" customWidth="1"/>
    <col min="11" max="11" width="9.140625" customWidth="1"/>
    <col min="16" max="16" width="8" customWidth="1"/>
    <col min="17" max="17" width="8.140625" customWidth="1"/>
    <col min="18" max="18" width="9.85546875" bestFit="1" customWidth="1"/>
  </cols>
  <sheetData>
    <row r="1" spans="1:18" ht="13.5" thickBot="1"/>
    <row r="2" spans="1:18" ht="13.5" thickBot="1">
      <c r="A2" s="112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34"/>
      <c r="P2" s="30" t="s">
        <v>1</v>
      </c>
      <c r="Q2" s="27"/>
      <c r="R2" s="35">
        <v>45627</v>
      </c>
    </row>
    <row r="3" spans="1:18" ht="12.75" customHeight="1" thickBot="1">
      <c r="A3" s="123" t="s">
        <v>2</v>
      </c>
      <c r="B3" s="126" t="s">
        <v>3</v>
      </c>
      <c r="C3" s="129" t="s">
        <v>4</v>
      </c>
      <c r="D3" s="132" t="s">
        <v>5</v>
      </c>
      <c r="E3" s="116" t="s">
        <v>16</v>
      </c>
      <c r="F3" s="117"/>
      <c r="G3" s="118" t="s">
        <v>6</v>
      </c>
      <c r="H3" s="119"/>
      <c r="I3" s="119"/>
      <c r="J3" s="119"/>
      <c r="K3" s="120"/>
      <c r="L3" s="121" t="s">
        <v>7</v>
      </c>
      <c r="M3" s="122"/>
      <c r="N3" s="122"/>
      <c r="O3" s="106" t="s">
        <v>8</v>
      </c>
      <c r="P3" s="107"/>
      <c r="Q3" s="108"/>
      <c r="R3" s="29" t="s">
        <v>9</v>
      </c>
    </row>
    <row r="4" spans="1:18" ht="12.75" customHeight="1" thickBot="1">
      <c r="A4" s="124"/>
      <c r="B4" s="127"/>
      <c r="C4" s="130"/>
      <c r="D4" s="133"/>
      <c r="E4" s="114" t="s">
        <v>17</v>
      </c>
      <c r="F4" s="115"/>
      <c r="G4" s="91" t="s">
        <v>10</v>
      </c>
      <c r="H4" s="92"/>
      <c r="I4" s="95" t="s">
        <v>11</v>
      </c>
      <c r="J4" s="97" t="s">
        <v>12</v>
      </c>
      <c r="K4" s="97" t="s">
        <v>9</v>
      </c>
      <c r="L4" s="99" t="s">
        <v>13</v>
      </c>
      <c r="M4" s="101" t="s">
        <v>12</v>
      </c>
      <c r="N4" s="103" t="s">
        <v>9</v>
      </c>
      <c r="O4" s="105" t="s">
        <v>13</v>
      </c>
      <c r="P4" s="109" t="s">
        <v>12</v>
      </c>
      <c r="Q4" s="110" t="s">
        <v>9</v>
      </c>
      <c r="R4" s="85" t="s">
        <v>12</v>
      </c>
    </row>
    <row r="5" spans="1:18" ht="13.5" customHeight="1" thickBot="1">
      <c r="A5" s="125"/>
      <c r="B5" s="128"/>
      <c r="C5" s="131"/>
      <c r="D5" s="134"/>
      <c r="E5" s="41" t="s">
        <v>14</v>
      </c>
      <c r="F5" s="28" t="s">
        <v>15</v>
      </c>
      <c r="G5" s="93"/>
      <c r="H5" s="94"/>
      <c r="I5" s="96"/>
      <c r="J5" s="98"/>
      <c r="K5" s="98"/>
      <c r="L5" s="100"/>
      <c r="M5" s="102"/>
      <c r="N5" s="104"/>
      <c r="O5" s="100"/>
      <c r="P5" s="102"/>
      <c r="Q5" s="111"/>
      <c r="R5" s="86"/>
    </row>
    <row r="6" spans="1:18" ht="13.5" customHeight="1" thickBot="1">
      <c r="A6" s="69" t="s">
        <v>18</v>
      </c>
      <c r="B6" s="32">
        <v>3383</v>
      </c>
      <c r="C6" s="50" t="s">
        <v>19</v>
      </c>
      <c r="D6" s="84" t="s">
        <v>142</v>
      </c>
      <c r="E6" s="33">
        <v>45632</v>
      </c>
      <c r="F6" s="33">
        <v>45632</v>
      </c>
      <c r="G6" s="141" t="s">
        <v>40</v>
      </c>
      <c r="H6" s="142"/>
      <c r="I6" s="2">
        <v>2</v>
      </c>
      <c r="J6" s="53">
        <v>3349.4</v>
      </c>
      <c r="K6" s="53">
        <v>3349.4</v>
      </c>
      <c r="L6" s="8">
        <v>0</v>
      </c>
      <c r="M6" s="8">
        <v>0</v>
      </c>
      <c r="N6" s="8">
        <v>77.98</v>
      </c>
      <c r="O6" s="8">
        <v>0</v>
      </c>
      <c r="P6" s="8">
        <v>0</v>
      </c>
      <c r="Q6" s="4">
        <v>0</v>
      </c>
      <c r="R6" s="4">
        <f t="shared" ref="R6:R9" si="0">SUM(K6:N6)</f>
        <v>3427.38</v>
      </c>
    </row>
    <row r="7" spans="1:18" ht="13.5" customHeight="1" thickBot="1">
      <c r="A7" s="69" t="s">
        <v>18</v>
      </c>
      <c r="B7" s="32">
        <v>3383</v>
      </c>
      <c r="C7" s="50" t="s">
        <v>19</v>
      </c>
      <c r="D7" s="84" t="s">
        <v>138</v>
      </c>
      <c r="E7" s="33">
        <v>45636</v>
      </c>
      <c r="F7" s="33">
        <v>45636</v>
      </c>
      <c r="G7" s="141" t="s">
        <v>40</v>
      </c>
      <c r="H7" s="142"/>
      <c r="I7" s="2">
        <v>2</v>
      </c>
      <c r="J7" s="55">
        <v>3350.14</v>
      </c>
      <c r="K7" s="55">
        <v>3350.14</v>
      </c>
      <c r="L7" s="8">
        <v>0</v>
      </c>
      <c r="M7" s="8">
        <v>0</v>
      </c>
      <c r="N7" s="8">
        <v>163.29</v>
      </c>
      <c r="O7" s="8">
        <v>0</v>
      </c>
      <c r="P7" s="8">
        <v>0</v>
      </c>
      <c r="Q7" s="4">
        <v>0</v>
      </c>
      <c r="R7" s="4">
        <f t="shared" ref="R7" si="1">SUM(K7:N7)</f>
        <v>3513.43</v>
      </c>
    </row>
    <row r="8" spans="1:18" ht="13.5" customHeight="1" thickBot="1">
      <c r="A8" s="17" t="s">
        <v>20</v>
      </c>
      <c r="B8" s="16">
        <v>2274</v>
      </c>
      <c r="C8" s="5" t="s">
        <v>21</v>
      </c>
      <c r="D8" s="84" t="s">
        <v>138</v>
      </c>
      <c r="E8" s="33">
        <v>45636</v>
      </c>
      <c r="F8" s="33">
        <v>45636</v>
      </c>
      <c r="G8" s="141" t="s">
        <v>40</v>
      </c>
      <c r="H8" s="142"/>
      <c r="I8" s="2">
        <v>2</v>
      </c>
      <c r="J8" s="55">
        <v>2629.73</v>
      </c>
      <c r="K8" s="55">
        <v>2629.73</v>
      </c>
      <c r="L8" s="8">
        <v>0</v>
      </c>
      <c r="M8" s="8">
        <v>0</v>
      </c>
      <c r="N8" s="8">
        <v>216.8</v>
      </c>
      <c r="O8" s="8">
        <v>0</v>
      </c>
      <c r="P8" s="8">
        <v>0</v>
      </c>
      <c r="Q8" s="4">
        <v>0</v>
      </c>
      <c r="R8" s="4">
        <f t="shared" si="0"/>
        <v>2846.53</v>
      </c>
    </row>
    <row r="9" spans="1:18" ht="13.5" thickBot="1">
      <c r="A9" s="6"/>
      <c r="B9" s="7"/>
      <c r="C9" s="5"/>
      <c r="D9" s="22"/>
      <c r="E9" s="24"/>
      <c r="F9" s="24"/>
      <c r="G9" s="135"/>
      <c r="H9" s="136"/>
      <c r="I9" s="2">
        <v>0</v>
      </c>
      <c r="J9" s="3">
        <v>0</v>
      </c>
      <c r="K9" s="19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4">
        <v>0</v>
      </c>
      <c r="R9" s="4">
        <f t="shared" si="0"/>
        <v>0</v>
      </c>
    </row>
    <row r="10" spans="1:18" ht="13.5" thickBot="1">
      <c r="A10" s="10"/>
      <c r="B10" s="11"/>
      <c r="C10" s="12"/>
      <c r="D10" s="23"/>
      <c r="E10" s="25"/>
      <c r="F10" s="26"/>
      <c r="G10" s="89"/>
      <c r="H10" s="90"/>
      <c r="I10" s="13">
        <f>SUM(I6:I9)</f>
        <v>6</v>
      </c>
      <c r="J10" s="18"/>
      <c r="K10" s="20"/>
      <c r="L10" s="15"/>
      <c r="M10" s="15"/>
      <c r="N10" s="14"/>
      <c r="O10" s="15"/>
      <c r="P10" s="15"/>
      <c r="Q10" s="14"/>
      <c r="R10" s="14"/>
    </row>
    <row r="11" spans="1:18" ht="13.5" thickBot="1">
      <c r="A11" s="1"/>
      <c r="B11" s="9"/>
      <c r="C11" s="9"/>
      <c r="D11" s="1"/>
      <c r="K11" s="36">
        <f>SUM(K6:K10)</f>
        <v>9329.27</v>
      </c>
      <c r="N11" s="36">
        <f>SUM(N6:N10)</f>
        <v>458.07</v>
      </c>
      <c r="Q11" s="36">
        <f>SUM(Q6:Q10)</f>
        <v>0</v>
      </c>
      <c r="R11" s="36">
        <f>SUM(R6:R10)</f>
        <v>9787.34</v>
      </c>
    </row>
    <row r="12" spans="1:18">
      <c r="A12" s="37"/>
    </row>
  </sheetData>
  <mergeCells count="26">
    <mergeCell ref="G8:H8"/>
    <mergeCell ref="G9:H9"/>
    <mergeCell ref="G10:H10"/>
    <mergeCell ref="P4:P5"/>
    <mergeCell ref="Q4:Q5"/>
    <mergeCell ref="G7:H7"/>
    <mergeCell ref="R4:R5"/>
    <mergeCell ref="G6:H6"/>
    <mergeCell ref="O3:Q3"/>
    <mergeCell ref="E4:F4"/>
    <mergeCell ref="G4:H5"/>
    <mergeCell ref="I4:I5"/>
    <mergeCell ref="J4:J5"/>
    <mergeCell ref="K4:K5"/>
    <mergeCell ref="L4:L5"/>
    <mergeCell ref="M4:M5"/>
    <mergeCell ref="N4:N5"/>
    <mergeCell ref="O4:O5"/>
    <mergeCell ref="A2:N2"/>
    <mergeCell ref="A3:A5"/>
    <mergeCell ref="B3:B5"/>
    <mergeCell ref="C3:C5"/>
    <mergeCell ref="D3:D5"/>
    <mergeCell ref="E3:F3"/>
    <mergeCell ref="G3:K3"/>
    <mergeCell ref="L3:N3"/>
  </mergeCells>
  <pageMargins left="0.15748031496062992" right="0.27559055118110237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2"/>
  <sheetViews>
    <sheetView workbookViewId="0">
      <selection activeCell="N21" sqref="N21"/>
    </sheetView>
  </sheetViews>
  <sheetFormatPr defaultRowHeight="12.75"/>
  <cols>
    <col min="1" max="1" width="19.7109375" customWidth="1"/>
    <col min="2" max="2" width="10.28515625" bestFit="1" customWidth="1"/>
    <col min="3" max="3" width="15" customWidth="1"/>
    <col min="4" max="4" width="24.85546875" customWidth="1"/>
    <col min="5" max="6" width="6.5703125" customWidth="1"/>
    <col min="8" max="8" width="8.5703125" customWidth="1"/>
    <col min="10" max="10" width="8.85546875" bestFit="1" customWidth="1"/>
    <col min="11" max="11" width="9.140625" customWidth="1"/>
    <col min="16" max="16" width="8" customWidth="1"/>
    <col min="17" max="17" width="8.140625" customWidth="1"/>
    <col min="18" max="18" width="9.85546875" bestFit="1" customWidth="1"/>
  </cols>
  <sheetData>
    <row r="1" spans="1:18" ht="13.5" thickBot="1"/>
    <row r="2" spans="1:18" ht="13.5" thickBot="1">
      <c r="A2" s="112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34"/>
      <c r="P2" s="30" t="s">
        <v>1</v>
      </c>
      <c r="Q2" s="27"/>
      <c r="R2" s="35">
        <v>45323</v>
      </c>
    </row>
    <row r="3" spans="1:18" ht="12.75" customHeight="1" thickBot="1">
      <c r="A3" s="123" t="s">
        <v>2</v>
      </c>
      <c r="B3" s="126" t="s">
        <v>3</v>
      </c>
      <c r="C3" s="129" t="s">
        <v>4</v>
      </c>
      <c r="D3" s="132" t="s">
        <v>5</v>
      </c>
      <c r="E3" s="116" t="s">
        <v>16</v>
      </c>
      <c r="F3" s="117"/>
      <c r="G3" s="118" t="s">
        <v>6</v>
      </c>
      <c r="H3" s="119"/>
      <c r="I3" s="119"/>
      <c r="J3" s="119"/>
      <c r="K3" s="120"/>
      <c r="L3" s="121" t="s">
        <v>7</v>
      </c>
      <c r="M3" s="122"/>
      <c r="N3" s="122"/>
      <c r="O3" s="106" t="s">
        <v>8</v>
      </c>
      <c r="P3" s="107"/>
      <c r="Q3" s="108"/>
      <c r="R3" s="29" t="s">
        <v>9</v>
      </c>
    </row>
    <row r="4" spans="1:18" ht="12.75" customHeight="1" thickBot="1">
      <c r="A4" s="124"/>
      <c r="B4" s="127"/>
      <c r="C4" s="130"/>
      <c r="D4" s="133"/>
      <c r="E4" s="114" t="s">
        <v>17</v>
      </c>
      <c r="F4" s="115"/>
      <c r="G4" s="91" t="s">
        <v>10</v>
      </c>
      <c r="H4" s="92"/>
      <c r="I4" s="95" t="s">
        <v>11</v>
      </c>
      <c r="J4" s="97" t="s">
        <v>12</v>
      </c>
      <c r="K4" s="97" t="s">
        <v>9</v>
      </c>
      <c r="L4" s="99" t="s">
        <v>13</v>
      </c>
      <c r="M4" s="101" t="s">
        <v>12</v>
      </c>
      <c r="N4" s="103" t="s">
        <v>9</v>
      </c>
      <c r="O4" s="105" t="s">
        <v>13</v>
      </c>
      <c r="P4" s="109" t="s">
        <v>12</v>
      </c>
      <c r="Q4" s="110" t="s">
        <v>9</v>
      </c>
      <c r="R4" s="85" t="s">
        <v>12</v>
      </c>
    </row>
    <row r="5" spans="1:18" ht="13.5" customHeight="1" thickBot="1">
      <c r="A5" s="125"/>
      <c r="B5" s="128"/>
      <c r="C5" s="131"/>
      <c r="D5" s="134"/>
      <c r="E5" s="41" t="s">
        <v>14</v>
      </c>
      <c r="F5" s="28" t="s">
        <v>15</v>
      </c>
      <c r="G5" s="93"/>
      <c r="H5" s="94"/>
      <c r="I5" s="96"/>
      <c r="J5" s="98"/>
      <c r="K5" s="98"/>
      <c r="L5" s="100"/>
      <c r="M5" s="102"/>
      <c r="N5" s="104"/>
      <c r="O5" s="100"/>
      <c r="P5" s="102"/>
      <c r="Q5" s="111"/>
      <c r="R5" s="86"/>
    </row>
    <row r="6" spans="1:18" ht="13.5" customHeight="1" thickBot="1">
      <c r="A6" s="31" t="s">
        <v>18</v>
      </c>
      <c r="B6" s="32">
        <v>3383</v>
      </c>
      <c r="C6" s="22" t="s">
        <v>19</v>
      </c>
      <c r="D6" s="45" t="s">
        <v>29</v>
      </c>
      <c r="E6" s="33">
        <v>45344</v>
      </c>
      <c r="F6" s="33">
        <v>45345</v>
      </c>
      <c r="G6" s="87" t="s">
        <v>28</v>
      </c>
      <c r="H6" s="88"/>
      <c r="I6" s="40">
        <v>2</v>
      </c>
      <c r="J6" s="39">
        <v>3576.37</v>
      </c>
      <c r="K6" s="39">
        <v>3576.37</v>
      </c>
      <c r="L6" s="8">
        <v>0</v>
      </c>
      <c r="M6" s="8">
        <v>0</v>
      </c>
      <c r="N6" s="8">
        <v>777.6</v>
      </c>
      <c r="O6" s="8">
        <v>0</v>
      </c>
      <c r="P6" s="8">
        <v>0</v>
      </c>
      <c r="Q6" s="4">
        <v>0</v>
      </c>
      <c r="R6" s="4">
        <f t="shared" ref="R6:R10" si="0">SUM(K6:N6)</f>
        <v>4353.97</v>
      </c>
    </row>
    <row r="7" spans="1:18" ht="13.5" customHeight="1" thickBot="1">
      <c r="A7" s="17" t="s">
        <v>20</v>
      </c>
      <c r="B7" s="16">
        <v>2274</v>
      </c>
      <c r="C7" s="5" t="s">
        <v>21</v>
      </c>
      <c r="D7" s="45" t="s">
        <v>29</v>
      </c>
      <c r="E7" s="33">
        <v>45344</v>
      </c>
      <c r="F7" s="33">
        <v>45345</v>
      </c>
      <c r="G7" s="87" t="s">
        <v>28</v>
      </c>
      <c r="H7" s="88"/>
      <c r="I7" s="40">
        <v>2</v>
      </c>
      <c r="J7" s="39">
        <v>3576.37</v>
      </c>
      <c r="K7" s="39">
        <v>3576.37</v>
      </c>
      <c r="L7" s="8">
        <v>0</v>
      </c>
      <c r="M7" s="8">
        <v>0</v>
      </c>
      <c r="N7" s="8">
        <v>962.4</v>
      </c>
      <c r="O7" s="8">
        <v>0</v>
      </c>
      <c r="P7" s="8">
        <v>0</v>
      </c>
      <c r="Q7" s="4">
        <v>0</v>
      </c>
      <c r="R7" s="4">
        <f t="shared" ref="R7:R9" si="1">SUM(K7:N7)</f>
        <v>4538.7699999999995</v>
      </c>
    </row>
    <row r="8" spans="1:18" ht="13.5" customHeight="1" thickBot="1">
      <c r="A8" s="17" t="s">
        <v>20</v>
      </c>
      <c r="B8" s="16">
        <v>2274</v>
      </c>
      <c r="C8" s="5" t="s">
        <v>21</v>
      </c>
      <c r="D8" s="22" t="s">
        <v>23</v>
      </c>
      <c r="E8" s="46">
        <v>45341</v>
      </c>
      <c r="F8" s="46">
        <v>45341</v>
      </c>
      <c r="G8" s="87" t="s">
        <v>30</v>
      </c>
      <c r="H8" s="88"/>
      <c r="I8" s="2">
        <v>1</v>
      </c>
      <c r="J8" s="38">
        <v>3942.36</v>
      </c>
      <c r="K8" s="39">
        <v>3942.36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4">
        <v>0</v>
      </c>
      <c r="R8" s="4">
        <f t="shared" si="1"/>
        <v>3942.36</v>
      </c>
    </row>
    <row r="9" spans="1:18" ht="13.5" customHeight="1" thickBot="1">
      <c r="A9" s="43" t="s">
        <v>25</v>
      </c>
      <c r="B9" s="7">
        <v>3192</v>
      </c>
      <c r="C9" s="5" t="s">
        <v>26</v>
      </c>
      <c r="D9" s="45" t="s">
        <v>29</v>
      </c>
      <c r="E9" s="33">
        <v>45344</v>
      </c>
      <c r="F9" s="33">
        <v>45345</v>
      </c>
      <c r="G9" s="87" t="s">
        <v>28</v>
      </c>
      <c r="H9" s="88"/>
      <c r="I9" s="40">
        <v>2</v>
      </c>
      <c r="J9" s="39">
        <v>3413.72</v>
      </c>
      <c r="K9" s="39">
        <v>3413.72</v>
      </c>
      <c r="L9" s="8">
        <v>0</v>
      </c>
      <c r="M9" s="8">
        <v>0</v>
      </c>
      <c r="N9" s="8">
        <v>925.55</v>
      </c>
      <c r="O9" s="8">
        <v>0</v>
      </c>
      <c r="P9" s="8">
        <v>0</v>
      </c>
      <c r="Q9" s="4">
        <v>0</v>
      </c>
      <c r="R9" s="4">
        <f t="shared" si="1"/>
        <v>4339.2699999999995</v>
      </c>
    </row>
    <row r="10" spans="1:18" ht="13.5" customHeight="1" thickBot="1">
      <c r="A10" s="42" t="s">
        <v>24</v>
      </c>
      <c r="B10" s="16">
        <v>3373</v>
      </c>
      <c r="C10" s="5" t="s">
        <v>27</v>
      </c>
      <c r="D10" s="22" t="s">
        <v>23</v>
      </c>
      <c r="E10" s="33">
        <v>45341</v>
      </c>
      <c r="F10" s="33">
        <v>45342</v>
      </c>
      <c r="G10" s="87" t="s">
        <v>22</v>
      </c>
      <c r="H10" s="88"/>
      <c r="I10" s="40">
        <v>2</v>
      </c>
      <c r="J10" s="39">
        <v>2776.21</v>
      </c>
      <c r="K10" s="39">
        <v>2776.21</v>
      </c>
      <c r="L10" s="8">
        <v>0</v>
      </c>
      <c r="M10" s="8">
        <v>0</v>
      </c>
      <c r="N10" s="8">
        <v>531.91999999999996</v>
      </c>
      <c r="O10" s="8">
        <v>0</v>
      </c>
      <c r="P10" s="8">
        <v>0</v>
      </c>
      <c r="Q10" s="4">
        <v>0</v>
      </c>
      <c r="R10" s="4">
        <f t="shared" si="0"/>
        <v>3308.13</v>
      </c>
    </row>
    <row r="11" spans="1:18" ht="13.5" thickBot="1">
      <c r="A11" s="6"/>
      <c r="B11" s="7"/>
      <c r="C11" s="5"/>
      <c r="D11" s="22"/>
      <c r="E11" s="24"/>
      <c r="F11" s="24"/>
      <c r="G11" s="135"/>
      <c r="H11" s="136"/>
      <c r="I11" s="2">
        <v>0</v>
      </c>
      <c r="J11" s="38">
        <v>0</v>
      </c>
      <c r="K11" s="39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4">
        <v>0</v>
      </c>
      <c r="R11" s="4">
        <f t="shared" ref="R11" si="2">SUM(K11:N11)</f>
        <v>0</v>
      </c>
    </row>
    <row r="12" spans="1:18" ht="13.5" thickBot="1">
      <c r="A12" s="10"/>
      <c r="B12" s="11"/>
      <c r="C12" s="12"/>
      <c r="D12" s="23"/>
      <c r="E12" s="25"/>
      <c r="F12" s="26"/>
      <c r="G12" s="89"/>
      <c r="H12" s="90"/>
      <c r="I12" s="13">
        <f>SUM(I6:I11)</f>
        <v>9</v>
      </c>
      <c r="J12" s="18"/>
      <c r="K12" s="20"/>
      <c r="L12" s="15"/>
      <c r="M12" s="15"/>
      <c r="N12" s="14"/>
      <c r="O12" s="15"/>
      <c r="P12" s="15"/>
      <c r="Q12" s="14"/>
      <c r="R12" s="14"/>
    </row>
    <row r="13" spans="1:18" ht="13.5" thickBot="1">
      <c r="A13" s="1"/>
      <c r="B13" s="9"/>
      <c r="C13" s="9"/>
      <c r="D13" s="1"/>
      <c r="K13" s="36">
        <f>SUM(K6:K12)</f>
        <v>17285.03</v>
      </c>
      <c r="N13" s="36">
        <f>SUM(N6:N12)</f>
        <v>3197.4700000000003</v>
      </c>
      <c r="Q13" s="36">
        <f>SUM(Q6:Q12)</f>
        <v>0</v>
      </c>
      <c r="R13" s="36">
        <f>SUM(R6:R12)</f>
        <v>20482.5</v>
      </c>
    </row>
    <row r="14" spans="1:18">
      <c r="A14" s="37"/>
    </row>
    <row r="22" spans="4:4">
      <c r="D22" s="44"/>
    </row>
  </sheetData>
  <mergeCells count="28">
    <mergeCell ref="A2:N2"/>
    <mergeCell ref="A3:A5"/>
    <mergeCell ref="B3:B5"/>
    <mergeCell ref="C3:C5"/>
    <mergeCell ref="D3:D5"/>
    <mergeCell ref="E3:F3"/>
    <mergeCell ref="G3:K3"/>
    <mergeCell ref="L3:N3"/>
    <mergeCell ref="O3:Q3"/>
    <mergeCell ref="E4:F4"/>
    <mergeCell ref="G4:H5"/>
    <mergeCell ref="I4:I5"/>
    <mergeCell ref="J4:J5"/>
    <mergeCell ref="K4:K5"/>
    <mergeCell ref="L4:L5"/>
    <mergeCell ref="M4:M5"/>
    <mergeCell ref="N4:N5"/>
    <mergeCell ref="O4:O5"/>
    <mergeCell ref="Q4:Q5"/>
    <mergeCell ref="G11:H11"/>
    <mergeCell ref="G12:H12"/>
    <mergeCell ref="P4:P5"/>
    <mergeCell ref="R4:R5"/>
    <mergeCell ref="G6:H6"/>
    <mergeCell ref="G7:H7"/>
    <mergeCell ref="G9:H9"/>
    <mergeCell ref="G10:H10"/>
    <mergeCell ref="G8:H8"/>
  </mergeCells>
  <pageMargins left="0.23622047244094491" right="0.55118110236220474" top="0.78740157480314965" bottom="0.78740157480314965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7"/>
  <sheetViews>
    <sheetView workbookViewId="0">
      <selection activeCell="A24" sqref="A24"/>
    </sheetView>
  </sheetViews>
  <sheetFormatPr defaultRowHeight="12.75"/>
  <cols>
    <col min="1" max="1" width="19.7109375" customWidth="1"/>
    <col min="2" max="2" width="10.28515625" bestFit="1" customWidth="1"/>
    <col min="3" max="3" width="15" customWidth="1"/>
    <col min="4" max="4" width="24.85546875" customWidth="1"/>
    <col min="5" max="6" width="6.5703125" customWidth="1"/>
    <col min="8" max="8" width="8.5703125" customWidth="1"/>
    <col min="10" max="10" width="8.85546875" bestFit="1" customWidth="1"/>
    <col min="11" max="11" width="9.140625" customWidth="1"/>
    <col min="16" max="16" width="8" customWidth="1"/>
    <col min="17" max="17" width="8.140625" customWidth="1"/>
    <col min="18" max="18" width="9.85546875" bestFit="1" customWidth="1"/>
  </cols>
  <sheetData>
    <row r="1" spans="1:18" ht="13.5" thickBot="1"/>
    <row r="2" spans="1:18" ht="13.5" thickBot="1">
      <c r="A2" s="112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34"/>
      <c r="P2" s="30" t="s">
        <v>1</v>
      </c>
      <c r="Q2" s="27"/>
      <c r="R2" s="35">
        <v>45352</v>
      </c>
    </row>
    <row r="3" spans="1:18" ht="12.75" customHeight="1" thickBot="1">
      <c r="A3" s="123" t="s">
        <v>2</v>
      </c>
      <c r="B3" s="126" t="s">
        <v>3</v>
      </c>
      <c r="C3" s="129" t="s">
        <v>4</v>
      </c>
      <c r="D3" s="132" t="s">
        <v>5</v>
      </c>
      <c r="E3" s="116" t="s">
        <v>16</v>
      </c>
      <c r="F3" s="117"/>
      <c r="G3" s="118" t="s">
        <v>6</v>
      </c>
      <c r="H3" s="119"/>
      <c r="I3" s="119"/>
      <c r="J3" s="119"/>
      <c r="K3" s="120"/>
      <c r="L3" s="121" t="s">
        <v>7</v>
      </c>
      <c r="M3" s="122"/>
      <c r="N3" s="122"/>
      <c r="O3" s="106" t="s">
        <v>8</v>
      </c>
      <c r="P3" s="107"/>
      <c r="Q3" s="108"/>
      <c r="R3" s="29" t="s">
        <v>9</v>
      </c>
    </row>
    <row r="4" spans="1:18" ht="12.75" customHeight="1" thickBot="1">
      <c r="A4" s="124"/>
      <c r="B4" s="127"/>
      <c r="C4" s="130"/>
      <c r="D4" s="133"/>
      <c r="E4" s="114" t="s">
        <v>17</v>
      </c>
      <c r="F4" s="115"/>
      <c r="G4" s="91" t="s">
        <v>10</v>
      </c>
      <c r="H4" s="92"/>
      <c r="I4" s="95" t="s">
        <v>11</v>
      </c>
      <c r="J4" s="97" t="s">
        <v>12</v>
      </c>
      <c r="K4" s="97" t="s">
        <v>9</v>
      </c>
      <c r="L4" s="99" t="s">
        <v>13</v>
      </c>
      <c r="M4" s="101" t="s">
        <v>12</v>
      </c>
      <c r="N4" s="103" t="s">
        <v>9</v>
      </c>
      <c r="O4" s="105" t="s">
        <v>13</v>
      </c>
      <c r="P4" s="109" t="s">
        <v>12</v>
      </c>
      <c r="Q4" s="110" t="s">
        <v>9</v>
      </c>
      <c r="R4" s="85" t="s">
        <v>12</v>
      </c>
    </row>
    <row r="5" spans="1:18" ht="13.5" customHeight="1" thickBot="1">
      <c r="A5" s="125"/>
      <c r="B5" s="128"/>
      <c r="C5" s="131"/>
      <c r="D5" s="134"/>
      <c r="E5" s="41" t="s">
        <v>14</v>
      </c>
      <c r="F5" s="28" t="s">
        <v>15</v>
      </c>
      <c r="G5" s="93"/>
      <c r="H5" s="94"/>
      <c r="I5" s="96"/>
      <c r="J5" s="98"/>
      <c r="K5" s="98"/>
      <c r="L5" s="100"/>
      <c r="M5" s="102"/>
      <c r="N5" s="104"/>
      <c r="O5" s="100"/>
      <c r="P5" s="102"/>
      <c r="Q5" s="111"/>
      <c r="R5" s="86"/>
    </row>
    <row r="6" spans="1:18" ht="13.5" customHeight="1" thickBot="1">
      <c r="A6" s="31" t="s">
        <v>18</v>
      </c>
      <c r="B6" s="32">
        <v>3383</v>
      </c>
      <c r="C6" s="49" t="s">
        <v>19</v>
      </c>
      <c r="D6" s="21" t="s">
        <v>39</v>
      </c>
      <c r="E6" s="33">
        <v>45358</v>
      </c>
      <c r="F6" s="33">
        <v>45358</v>
      </c>
      <c r="G6" s="87" t="s">
        <v>22</v>
      </c>
      <c r="H6" s="88"/>
      <c r="I6" s="2">
        <v>2</v>
      </c>
      <c r="J6" s="53">
        <v>7848.73</v>
      </c>
      <c r="K6" s="53">
        <v>7848.73</v>
      </c>
      <c r="L6" s="8">
        <v>0</v>
      </c>
      <c r="M6" s="8">
        <v>0</v>
      </c>
      <c r="N6" s="8">
        <v>92.12</v>
      </c>
      <c r="O6" s="8">
        <v>0</v>
      </c>
      <c r="P6" s="8">
        <v>0</v>
      </c>
      <c r="Q6" s="4">
        <v>0</v>
      </c>
      <c r="R6" s="4">
        <f t="shared" ref="R6:R19" si="0">SUM(K6:N6)</f>
        <v>7940.8499999999995</v>
      </c>
    </row>
    <row r="7" spans="1:18" ht="13.5" customHeight="1" thickBot="1">
      <c r="A7" s="31" t="s">
        <v>18</v>
      </c>
      <c r="B7" s="32">
        <v>3383</v>
      </c>
      <c r="C7" s="50" t="s">
        <v>19</v>
      </c>
      <c r="D7" s="22" t="s">
        <v>41</v>
      </c>
      <c r="E7" s="33">
        <v>45363</v>
      </c>
      <c r="F7" s="33">
        <v>45364</v>
      </c>
      <c r="G7" s="87" t="s">
        <v>40</v>
      </c>
      <c r="H7" s="88"/>
      <c r="I7" s="2">
        <v>2</v>
      </c>
      <c r="J7" s="54">
        <v>1971.89</v>
      </c>
      <c r="K7" s="54">
        <v>1971.89</v>
      </c>
      <c r="L7" s="8">
        <v>0</v>
      </c>
      <c r="M7" s="8">
        <v>0</v>
      </c>
      <c r="N7" s="8">
        <v>892.83</v>
      </c>
      <c r="O7" s="8">
        <v>0</v>
      </c>
      <c r="P7" s="8">
        <v>0</v>
      </c>
      <c r="Q7" s="4">
        <v>0</v>
      </c>
      <c r="R7" s="4">
        <f t="shared" ref="R7:R17" si="1">SUM(K7:N7)</f>
        <v>2864.7200000000003</v>
      </c>
    </row>
    <row r="8" spans="1:18" ht="13.5" customHeight="1" thickBot="1">
      <c r="A8" s="17" t="s">
        <v>20</v>
      </c>
      <c r="B8" s="16">
        <v>2274</v>
      </c>
      <c r="C8" s="5" t="s">
        <v>21</v>
      </c>
      <c r="D8" s="21" t="s">
        <v>39</v>
      </c>
      <c r="E8" s="33">
        <v>45357</v>
      </c>
      <c r="F8" s="33">
        <v>45358</v>
      </c>
      <c r="G8" s="87" t="s">
        <v>22</v>
      </c>
      <c r="H8" s="88"/>
      <c r="I8" s="2">
        <v>2</v>
      </c>
      <c r="J8" s="55">
        <v>4656.28</v>
      </c>
      <c r="K8" s="55">
        <v>4656.28</v>
      </c>
      <c r="L8" s="8">
        <v>0</v>
      </c>
      <c r="M8" s="8">
        <v>0</v>
      </c>
      <c r="N8" s="8">
        <v>1646.7</v>
      </c>
      <c r="O8" s="8">
        <v>0</v>
      </c>
      <c r="P8" s="8">
        <v>0</v>
      </c>
      <c r="Q8" s="4">
        <v>0</v>
      </c>
      <c r="R8" s="4">
        <f t="shared" si="1"/>
        <v>6302.98</v>
      </c>
    </row>
    <row r="9" spans="1:18" ht="13.5" customHeight="1" thickBot="1">
      <c r="A9" s="17" t="s">
        <v>20</v>
      </c>
      <c r="B9" s="16">
        <v>2274</v>
      </c>
      <c r="C9" s="5" t="s">
        <v>21</v>
      </c>
      <c r="D9" s="22" t="s">
        <v>41</v>
      </c>
      <c r="E9" s="33">
        <v>45363</v>
      </c>
      <c r="F9" s="33">
        <v>45364</v>
      </c>
      <c r="G9" s="87" t="s">
        <v>40</v>
      </c>
      <c r="H9" s="88"/>
      <c r="I9" s="2">
        <v>2</v>
      </c>
      <c r="J9" s="55">
        <v>1971.89</v>
      </c>
      <c r="K9" s="55">
        <v>1971.89</v>
      </c>
      <c r="L9" s="8">
        <v>0</v>
      </c>
      <c r="M9" s="8">
        <v>0</v>
      </c>
      <c r="N9" s="8">
        <v>1105.56</v>
      </c>
      <c r="O9" s="8">
        <v>0</v>
      </c>
      <c r="P9" s="8">
        <v>0</v>
      </c>
      <c r="Q9" s="4">
        <v>0</v>
      </c>
      <c r="R9" s="4">
        <f t="shared" si="1"/>
        <v>3077.45</v>
      </c>
    </row>
    <row r="10" spans="1:18" ht="13.5" customHeight="1" thickBot="1">
      <c r="A10" s="17" t="s">
        <v>20</v>
      </c>
      <c r="B10" s="16">
        <v>2274</v>
      </c>
      <c r="C10" s="5" t="s">
        <v>21</v>
      </c>
      <c r="D10" s="22" t="s">
        <v>43</v>
      </c>
      <c r="E10" s="33">
        <v>45384</v>
      </c>
      <c r="F10" s="33">
        <v>45385</v>
      </c>
      <c r="G10" s="87" t="s">
        <v>40</v>
      </c>
      <c r="H10" s="88"/>
      <c r="I10" s="2">
        <v>2</v>
      </c>
      <c r="J10" s="55">
        <v>2100.34</v>
      </c>
      <c r="K10" s="55">
        <v>2100.34</v>
      </c>
      <c r="L10" s="8">
        <v>0</v>
      </c>
      <c r="M10" s="8">
        <v>0</v>
      </c>
      <c r="N10" s="8">
        <v>941.9</v>
      </c>
      <c r="O10" s="8">
        <v>0</v>
      </c>
      <c r="P10" s="8">
        <v>0</v>
      </c>
      <c r="Q10" s="4">
        <v>0</v>
      </c>
      <c r="R10" s="4">
        <f t="shared" si="1"/>
        <v>3042.2400000000002</v>
      </c>
    </row>
    <row r="11" spans="1:18" ht="13.5" customHeight="1" thickBot="1">
      <c r="A11" s="43" t="s">
        <v>25</v>
      </c>
      <c r="B11" s="7">
        <v>3192</v>
      </c>
      <c r="C11" s="5" t="s">
        <v>26</v>
      </c>
      <c r="D11" s="21" t="s">
        <v>39</v>
      </c>
      <c r="E11" s="33">
        <v>45358</v>
      </c>
      <c r="F11" s="33">
        <v>45358</v>
      </c>
      <c r="G11" s="87" t="s">
        <v>22</v>
      </c>
      <c r="H11" s="88"/>
      <c r="I11" s="2">
        <v>2</v>
      </c>
      <c r="J11" s="55">
        <v>6450.87</v>
      </c>
      <c r="K11" s="55">
        <v>6450.87</v>
      </c>
      <c r="L11" s="8">
        <v>0</v>
      </c>
      <c r="M11" s="8">
        <v>0</v>
      </c>
      <c r="N11" s="8">
        <v>133.12</v>
      </c>
      <c r="O11" s="8">
        <v>0</v>
      </c>
      <c r="P11" s="8">
        <v>0</v>
      </c>
      <c r="Q11" s="4">
        <v>0</v>
      </c>
      <c r="R11" s="4">
        <f t="shared" ref="R11:R16" si="2">SUM(K11:N11)</f>
        <v>6583.99</v>
      </c>
    </row>
    <row r="12" spans="1:18" ht="13.5" customHeight="1" thickBot="1">
      <c r="A12" s="43" t="s">
        <v>25</v>
      </c>
      <c r="B12" s="7">
        <v>3192</v>
      </c>
      <c r="C12" s="5" t="s">
        <v>26</v>
      </c>
      <c r="D12" s="22" t="s">
        <v>43</v>
      </c>
      <c r="E12" s="33">
        <v>45384</v>
      </c>
      <c r="F12" s="33">
        <v>45385</v>
      </c>
      <c r="G12" s="87" t="s">
        <v>40</v>
      </c>
      <c r="H12" s="88"/>
      <c r="I12" s="2">
        <v>2</v>
      </c>
      <c r="J12" s="55">
        <v>2100.34</v>
      </c>
      <c r="K12" s="55">
        <v>2100.34</v>
      </c>
      <c r="L12" s="8">
        <v>0</v>
      </c>
      <c r="M12" s="8">
        <v>0</v>
      </c>
      <c r="N12" s="8">
        <v>1195.3</v>
      </c>
      <c r="O12" s="8">
        <v>0</v>
      </c>
      <c r="P12" s="8">
        <v>0</v>
      </c>
      <c r="Q12" s="4">
        <v>0</v>
      </c>
      <c r="R12" s="4">
        <f t="shared" si="2"/>
        <v>3295.6400000000003</v>
      </c>
    </row>
    <row r="13" spans="1:18" ht="13.5" customHeight="1" thickBot="1">
      <c r="A13" s="42" t="s">
        <v>34</v>
      </c>
      <c r="B13" s="16">
        <v>2415</v>
      </c>
      <c r="C13" s="5" t="s">
        <v>35</v>
      </c>
      <c r="D13" s="22" t="s">
        <v>43</v>
      </c>
      <c r="E13" s="33">
        <v>45384</v>
      </c>
      <c r="F13" s="33">
        <v>45385</v>
      </c>
      <c r="G13" s="87" t="s">
        <v>40</v>
      </c>
      <c r="H13" s="88"/>
      <c r="I13" s="2">
        <v>2</v>
      </c>
      <c r="J13" s="55">
        <v>2100.34</v>
      </c>
      <c r="K13" s="55">
        <v>2100.34</v>
      </c>
      <c r="L13" s="8">
        <v>0</v>
      </c>
      <c r="M13" s="8">
        <v>0</v>
      </c>
      <c r="N13" s="8">
        <v>836.19</v>
      </c>
      <c r="O13" s="8">
        <v>0</v>
      </c>
      <c r="P13" s="8">
        <v>0</v>
      </c>
      <c r="Q13" s="4">
        <v>0</v>
      </c>
      <c r="R13" s="4">
        <f t="shared" si="2"/>
        <v>2936.53</v>
      </c>
    </row>
    <row r="14" spans="1:18" ht="13.5" customHeight="1" thickBot="1">
      <c r="A14" s="31" t="s">
        <v>44</v>
      </c>
      <c r="B14" s="32">
        <v>3167</v>
      </c>
      <c r="C14" s="5" t="s">
        <v>45</v>
      </c>
      <c r="D14" s="21" t="s">
        <v>46</v>
      </c>
      <c r="E14" s="33">
        <v>45397</v>
      </c>
      <c r="F14" s="33">
        <v>45399</v>
      </c>
      <c r="G14" s="87" t="s">
        <v>47</v>
      </c>
      <c r="H14" s="88"/>
      <c r="I14" s="2">
        <v>2</v>
      </c>
      <c r="J14" s="55">
        <v>1336.07</v>
      </c>
      <c r="K14" s="56">
        <v>1336.07</v>
      </c>
      <c r="L14" s="8">
        <v>0</v>
      </c>
      <c r="M14" s="8">
        <v>0</v>
      </c>
      <c r="N14" s="8">
        <v>1112.22</v>
      </c>
      <c r="O14" s="8">
        <v>0</v>
      </c>
      <c r="P14" s="8">
        <v>0</v>
      </c>
      <c r="Q14" s="4">
        <v>0</v>
      </c>
      <c r="R14" s="4">
        <f t="shared" si="2"/>
        <v>2448.29</v>
      </c>
    </row>
    <row r="15" spans="1:18" ht="13.5" customHeight="1" thickBot="1">
      <c r="A15" s="47" t="s">
        <v>123</v>
      </c>
      <c r="B15" s="48">
        <v>2382</v>
      </c>
      <c r="C15" s="5" t="s">
        <v>32</v>
      </c>
      <c r="D15" s="52" t="s">
        <v>42</v>
      </c>
      <c r="E15" s="33">
        <v>45474</v>
      </c>
      <c r="F15" s="33">
        <v>45476</v>
      </c>
      <c r="G15" s="87" t="s">
        <v>40</v>
      </c>
      <c r="H15" s="88"/>
      <c r="I15" s="2">
        <v>2</v>
      </c>
      <c r="J15" s="55">
        <v>795.26</v>
      </c>
      <c r="K15" s="55">
        <v>795.26</v>
      </c>
      <c r="L15" s="8">
        <v>0</v>
      </c>
      <c r="M15" s="8">
        <v>0</v>
      </c>
      <c r="N15" s="8">
        <v>1474.11</v>
      </c>
      <c r="O15" s="8">
        <v>0</v>
      </c>
      <c r="P15" s="8">
        <v>0</v>
      </c>
      <c r="Q15" s="4">
        <v>0</v>
      </c>
      <c r="R15" s="4">
        <f t="shared" si="2"/>
        <v>2269.37</v>
      </c>
    </row>
    <row r="16" spans="1:18" ht="13.5" customHeight="1" thickBot="1">
      <c r="A16" s="31" t="s">
        <v>124</v>
      </c>
      <c r="B16" s="32">
        <v>2420</v>
      </c>
      <c r="C16" s="5" t="s">
        <v>37</v>
      </c>
      <c r="D16" s="52" t="s">
        <v>42</v>
      </c>
      <c r="E16" s="33">
        <v>45474</v>
      </c>
      <c r="F16" s="33">
        <v>45476</v>
      </c>
      <c r="G16" s="87" t="s">
        <v>40</v>
      </c>
      <c r="H16" s="88"/>
      <c r="I16" s="2">
        <v>2</v>
      </c>
      <c r="J16" s="55">
        <v>1648.22</v>
      </c>
      <c r="K16" s="55">
        <v>1648.22</v>
      </c>
      <c r="L16" s="8">
        <v>0</v>
      </c>
      <c r="M16" s="8">
        <v>0</v>
      </c>
      <c r="N16" s="8">
        <v>1566.06</v>
      </c>
      <c r="O16" s="8">
        <v>0</v>
      </c>
      <c r="P16" s="8">
        <v>0</v>
      </c>
      <c r="Q16" s="4">
        <v>0</v>
      </c>
      <c r="R16" s="4">
        <f t="shared" si="2"/>
        <v>3214.2799999999997</v>
      </c>
    </row>
    <row r="17" spans="1:18" ht="13.5" customHeight="1" thickBot="1">
      <c r="A17" s="17" t="s">
        <v>125</v>
      </c>
      <c r="B17" s="16">
        <v>2717</v>
      </c>
      <c r="C17" s="5" t="s">
        <v>38</v>
      </c>
      <c r="D17" s="52" t="s">
        <v>42</v>
      </c>
      <c r="E17" s="33">
        <v>45474</v>
      </c>
      <c r="F17" s="33">
        <v>45476</v>
      </c>
      <c r="G17" s="87" t="s">
        <v>40</v>
      </c>
      <c r="H17" s="88"/>
      <c r="I17" s="2">
        <v>2</v>
      </c>
      <c r="J17" s="55">
        <v>1648.22</v>
      </c>
      <c r="K17" s="55">
        <v>1648.22</v>
      </c>
      <c r="L17" s="8">
        <v>0</v>
      </c>
      <c r="M17" s="8">
        <v>0</v>
      </c>
      <c r="N17" s="8">
        <v>1334.94</v>
      </c>
      <c r="O17" s="8">
        <v>0</v>
      </c>
      <c r="P17" s="8">
        <v>0</v>
      </c>
      <c r="Q17" s="4">
        <v>0</v>
      </c>
      <c r="R17" s="4">
        <f t="shared" si="1"/>
        <v>2983.16</v>
      </c>
    </row>
    <row r="18" spans="1:18" ht="13.5" customHeight="1" thickBot="1">
      <c r="A18" s="17"/>
      <c r="B18" s="16"/>
      <c r="C18" s="5"/>
      <c r="D18" s="21"/>
      <c r="E18" s="33"/>
      <c r="F18" s="33"/>
      <c r="G18" s="137"/>
      <c r="H18" s="138"/>
      <c r="I18" s="2">
        <v>0</v>
      </c>
      <c r="J18" s="38">
        <v>0</v>
      </c>
      <c r="K18" s="39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4">
        <v>0</v>
      </c>
      <c r="R18" s="4">
        <f t="shared" si="0"/>
        <v>0</v>
      </c>
    </row>
    <row r="19" spans="1:18" ht="13.5" thickBot="1">
      <c r="A19" s="6"/>
      <c r="B19" s="7"/>
      <c r="C19" s="5"/>
      <c r="D19" s="22"/>
      <c r="E19" s="24"/>
      <c r="F19" s="24"/>
      <c r="G19" s="135"/>
      <c r="H19" s="136"/>
      <c r="I19" s="2">
        <v>0</v>
      </c>
      <c r="J19" s="3">
        <v>0</v>
      </c>
      <c r="K19" s="19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4">
        <v>0</v>
      </c>
      <c r="R19" s="4">
        <f t="shared" si="0"/>
        <v>0</v>
      </c>
    </row>
    <row r="20" spans="1:18" ht="13.5" thickBot="1">
      <c r="A20" s="10"/>
      <c r="B20" s="11"/>
      <c r="C20" s="12"/>
      <c r="D20" s="23"/>
      <c r="E20" s="25"/>
      <c r="F20" s="26"/>
      <c r="G20" s="89"/>
      <c r="H20" s="90"/>
      <c r="I20" s="13">
        <f>SUM(I6:I19)</f>
        <v>24</v>
      </c>
      <c r="J20" s="18"/>
      <c r="K20" s="20"/>
      <c r="L20" s="15"/>
      <c r="M20" s="15"/>
      <c r="N20" s="14"/>
      <c r="O20" s="15"/>
      <c r="P20" s="15"/>
      <c r="Q20" s="14"/>
      <c r="R20" s="14"/>
    </row>
    <row r="21" spans="1:18" ht="13.5" thickBot="1">
      <c r="A21" s="1"/>
      <c r="B21" s="9"/>
      <c r="C21" s="9"/>
      <c r="D21" s="1"/>
      <c r="K21" s="36">
        <f>SUM(K6:K20)</f>
        <v>34628.449999999997</v>
      </c>
      <c r="N21" s="36">
        <f>SUM(N6:N20)</f>
        <v>12331.05</v>
      </c>
      <c r="Q21" s="36">
        <f>SUM(Q6:Q20)</f>
        <v>0</v>
      </c>
      <c r="R21" s="36">
        <f>SUM(R6:R20)</f>
        <v>46959.5</v>
      </c>
    </row>
    <row r="22" spans="1:18">
      <c r="A22" s="37"/>
    </row>
    <row r="23" spans="1:18">
      <c r="A23" t="s">
        <v>126</v>
      </c>
    </row>
    <row r="37" spans="4:4">
      <c r="D37" s="51"/>
    </row>
  </sheetData>
  <mergeCells count="36">
    <mergeCell ref="G10:H10"/>
    <mergeCell ref="G13:H13"/>
    <mergeCell ref="G14:H14"/>
    <mergeCell ref="G15:H15"/>
    <mergeCell ref="G16:H16"/>
    <mergeCell ref="G11:H11"/>
    <mergeCell ref="G17:H17"/>
    <mergeCell ref="G12:H12"/>
    <mergeCell ref="G19:H19"/>
    <mergeCell ref="G20:H20"/>
    <mergeCell ref="A2:N2"/>
    <mergeCell ref="A3:A5"/>
    <mergeCell ref="B3:B5"/>
    <mergeCell ref="C3:C5"/>
    <mergeCell ref="D3:D5"/>
    <mergeCell ref="E3:F3"/>
    <mergeCell ref="G3:K3"/>
    <mergeCell ref="L3:N3"/>
    <mergeCell ref="G18:H18"/>
    <mergeCell ref="G8:H8"/>
    <mergeCell ref="G9:H9"/>
    <mergeCell ref="G7:H7"/>
    <mergeCell ref="R4:R5"/>
    <mergeCell ref="G6:H6"/>
    <mergeCell ref="O3:Q3"/>
    <mergeCell ref="E4:F4"/>
    <mergeCell ref="G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ageMargins left="0.19685039370078741" right="0.15748031496062992" top="0.78740157480314965" bottom="0.78740157480314965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selection activeCell="A11" sqref="A11"/>
    </sheetView>
  </sheetViews>
  <sheetFormatPr defaultRowHeight="12.75"/>
  <cols>
    <col min="1" max="1" width="19.7109375" customWidth="1"/>
    <col min="2" max="2" width="10.28515625" bestFit="1" customWidth="1"/>
    <col min="3" max="3" width="15" customWidth="1"/>
    <col min="4" max="4" width="24.85546875" customWidth="1"/>
    <col min="5" max="6" width="6.5703125" customWidth="1"/>
    <col min="8" max="8" width="8.5703125" customWidth="1"/>
    <col min="10" max="10" width="8.85546875" bestFit="1" customWidth="1"/>
    <col min="11" max="11" width="9.140625" customWidth="1"/>
    <col min="16" max="16" width="8" customWidth="1"/>
    <col min="17" max="17" width="8.140625" customWidth="1"/>
    <col min="18" max="18" width="9.85546875" bestFit="1" customWidth="1"/>
  </cols>
  <sheetData>
    <row r="1" spans="1:18" ht="13.5" thickBot="1"/>
    <row r="2" spans="1:18" ht="13.5" thickBot="1">
      <c r="A2" s="112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34"/>
      <c r="P2" s="30" t="s">
        <v>1</v>
      </c>
      <c r="Q2" s="27"/>
      <c r="R2" s="35">
        <v>45383</v>
      </c>
    </row>
    <row r="3" spans="1:18" ht="12.75" customHeight="1" thickBot="1">
      <c r="A3" s="123" t="s">
        <v>2</v>
      </c>
      <c r="B3" s="126" t="s">
        <v>3</v>
      </c>
      <c r="C3" s="129" t="s">
        <v>4</v>
      </c>
      <c r="D3" s="132" t="s">
        <v>5</v>
      </c>
      <c r="E3" s="116" t="s">
        <v>16</v>
      </c>
      <c r="F3" s="117"/>
      <c r="G3" s="118" t="s">
        <v>6</v>
      </c>
      <c r="H3" s="119"/>
      <c r="I3" s="119"/>
      <c r="J3" s="119"/>
      <c r="K3" s="120"/>
      <c r="L3" s="121" t="s">
        <v>7</v>
      </c>
      <c r="M3" s="122"/>
      <c r="N3" s="122"/>
      <c r="O3" s="106" t="s">
        <v>8</v>
      </c>
      <c r="P3" s="107"/>
      <c r="Q3" s="108"/>
      <c r="R3" s="29" t="s">
        <v>9</v>
      </c>
    </row>
    <row r="4" spans="1:18" ht="12.75" customHeight="1" thickBot="1">
      <c r="A4" s="124"/>
      <c r="B4" s="127"/>
      <c r="C4" s="130"/>
      <c r="D4" s="133"/>
      <c r="E4" s="114" t="s">
        <v>17</v>
      </c>
      <c r="F4" s="115"/>
      <c r="G4" s="91" t="s">
        <v>10</v>
      </c>
      <c r="H4" s="92"/>
      <c r="I4" s="95" t="s">
        <v>11</v>
      </c>
      <c r="J4" s="97" t="s">
        <v>12</v>
      </c>
      <c r="K4" s="97" t="s">
        <v>9</v>
      </c>
      <c r="L4" s="99" t="s">
        <v>13</v>
      </c>
      <c r="M4" s="101" t="s">
        <v>12</v>
      </c>
      <c r="N4" s="103" t="s">
        <v>9</v>
      </c>
      <c r="O4" s="105" t="s">
        <v>13</v>
      </c>
      <c r="P4" s="109" t="s">
        <v>12</v>
      </c>
      <c r="Q4" s="110" t="s">
        <v>9</v>
      </c>
      <c r="R4" s="85" t="s">
        <v>12</v>
      </c>
    </row>
    <row r="5" spans="1:18" ht="13.5" customHeight="1" thickBot="1">
      <c r="A5" s="125"/>
      <c r="B5" s="128"/>
      <c r="C5" s="131"/>
      <c r="D5" s="134"/>
      <c r="E5" s="41" t="s">
        <v>14</v>
      </c>
      <c r="F5" s="28" t="s">
        <v>15</v>
      </c>
      <c r="G5" s="93"/>
      <c r="H5" s="94"/>
      <c r="I5" s="96"/>
      <c r="J5" s="98"/>
      <c r="K5" s="98"/>
      <c r="L5" s="100"/>
      <c r="M5" s="102"/>
      <c r="N5" s="104"/>
      <c r="O5" s="100"/>
      <c r="P5" s="102"/>
      <c r="Q5" s="111"/>
      <c r="R5" s="86"/>
    </row>
    <row r="6" spans="1:18" ht="13.5" customHeight="1" thickBot="1">
      <c r="A6" s="17" t="s">
        <v>36</v>
      </c>
      <c r="B6" s="16">
        <v>2717</v>
      </c>
      <c r="C6" s="5" t="s">
        <v>38</v>
      </c>
      <c r="D6" s="22" t="s">
        <v>48</v>
      </c>
      <c r="E6" s="33">
        <v>45406</v>
      </c>
      <c r="F6" s="33">
        <v>45408</v>
      </c>
      <c r="G6" s="87" t="s">
        <v>47</v>
      </c>
      <c r="H6" s="88"/>
      <c r="I6" s="2">
        <v>2</v>
      </c>
      <c r="J6" s="53">
        <v>771.56</v>
      </c>
      <c r="K6" s="53">
        <v>771.56</v>
      </c>
      <c r="L6" s="8">
        <v>0</v>
      </c>
      <c r="M6" s="8">
        <v>0</v>
      </c>
      <c r="N6" s="8">
        <v>1545.88</v>
      </c>
      <c r="O6" s="8">
        <v>0</v>
      </c>
      <c r="P6" s="8">
        <v>0</v>
      </c>
      <c r="Q6" s="4">
        <v>0</v>
      </c>
      <c r="R6" s="4">
        <f t="shared" ref="R6:R18" si="0">SUM(K6:N6)</f>
        <v>2317.44</v>
      </c>
    </row>
    <row r="7" spans="1:18" ht="13.5" customHeight="1" thickBot="1">
      <c r="A7" s="47" t="s">
        <v>31</v>
      </c>
      <c r="B7" s="48">
        <v>2382</v>
      </c>
      <c r="C7" s="5" t="s">
        <v>32</v>
      </c>
      <c r="D7" s="22" t="s">
        <v>49</v>
      </c>
      <c r="E7" s="33">
        <v>45432</v>
      </c>
      <c r="F7" s="33">
        <v>45436</v>
      </c>
      <c r="G7" s="87" t="s">
        <v>28</v>
      </c>
      <c r="H7" s="88"/>
      <c r="I7" s="2">
        <v>2</v>
      </c>
      <c r="J7" s="55">
        <v>596.65</v>
      </c>
      <c r="K7" s="55">
        <v>596.65</v>
      </c>
      <c r="L7" s="8">
        <v>0</v>
      </c>
      <c r="M7" s="8">
        <v>0</v>
      </c>
      <c r="N7" s="8">
        <v>2258.4899999999998</v>
      </c>
      <c r="O7" s="8">
        <v>0</v>
      </c>
      <c r="P7" s="8">
        <v>0</v>
      </c>
      <c r="Q7" s="4">
        <v>0</v>
      </c>
      <c r="R7" s="4">
        <f t="shared" si="0"/>
        <v>2855.14</v>
      </c>
    </row>
    <row r="8" spans="1:18" ht="13.5" customHeight="1" thickBot="1">
      <c r="A8" s="58" t="s">
        <v>50</v>
      </c>
      <c r="B8" s="59">
        <v>7002</v>
      </c>
      <c r="C8" s="5" t="s">
        <v>51</v>
      </c>
      <c r="D8" s="22" t="s">
        <v>52</v>
      </c>
      <c r="E8" s="33">
        <v>45393</v>
      </c>
      <c r="F8" s="33">
        <v>45394</v>
      </c>
      <c r="G8" s="87" t="s">
        <v>28</v>
      </c>
      <c r="H8" s="88"/>
      <c r="I8" s="2">
        <v>2</v>
      </c>
      <c r="J8" s="55">
        <v>3760.13</v>
      </c>
      <c r="K8" s="55">
        <v>3760.13</v>
      </c>
      <c r="L8" s="8">
        <v>0</v>
      </c>
      <c r="M8" s="8">
        <v>0</v>
      </c>
      <c r="N8" s="8">
        <v>868.7</v>
      </c>
      <c r="O8" s="8">
        <v>0</v>
      </c>
      <c r="P8" s="8">
        <v>0</v>
      </c>
      <c r="Q8" s="4">
        <v>0</v>
      </c>
      <c r="R8" s="4">
        <f t="shared" si="0"/>
        <v>4628.83</v>
      </c>
    </row>
    <row r="9" spans="1:18" ht="13.5" customHeight="1" thickBot="1">
      <c r="A9" s="31" t="s">
        <v>18</v>
      </c>
      <c r="B9" s="32">
        <v>3383</v>
      </c>
      <c r="C9" s="50" t="s">
        <v>19</v>
      </c>
      <c r="D9" s="22" t="s">
        <v>53</v>
      </c>
      <c r="E9" s="33">
        <v>45404</v>
      </c>
      <c r="F9" s="33">
        <v>45405</v>
      </c>
      <c r="G9" s="87" t="s">
        <v>22</v>
      </c>
      <c r="H9" s="88"/>
      <c r="I9" s="2">
        <v>2</v>
      </c>
      <c r="J9" s="55">
        <v>1477.7</v>
      </c>
      <c r="K9" s="55">
        <v>1477.7</v>
      </c>
      <c r="L9" s="8">
        <v>0</v>
      </c>
      <c r="M9" s="8">
        <v>0</v>
      </c>
      <c r="N9" s="8">
        <v>722.95</v>
      </c>
      <c r="O9" s="8">
        <v>0</v>
      </c>
      <c r="P9" s="8">
        <v>0</v>
      </c>
      <c r="Q9" s="4">
        <v>0</v>
      </c>
      <c r="R9" s="4">
        <f t="shared" si="0"/>
        <v>2200.65</v>
      </c>
    </row>
    <row r="10" spans="1:18" ht="13.5" customHeight="1" thickBot="1">
      <c r="A10" s="17" t="s">
        <v>20</v>
      </c>
      <c r="B10" s="16">
        <v>2274</v>
      </c>
      <c r="C10" s="5" t="s">
        <v>21</v>
      </c>
      <c r="D10" s="22" t="s">
        <v>53</v>
      </c>
      <c r="E10" s="33">
        <v>45404</v>
      </c>
      <c r="F10" s="33">
        <v>45405</v>
      </c>
      <c r="G10" s="87" t="s">
        <v>22</v>
      </c>
      <c r="H10" s="88"/>
      <c r="I10" s="2">
        <v>2</v>
      </c>
      <c r="J10" s="55">
        <v>1477.7</v>
      </c>
      <c r="K10" s="55">
        <v>1477.7</v>
      </c>
      <c r="L10" s="8">
        <v>0</v>
      </c>
      <c r="M10" s="8">
        <v>0</v>
      </c>
      <c r="N10" s="8">
        <v>791.2</v>
      </c>
      <c r="O10" s="8">
        <v>0</v>
      </c>
      <c r="P10" s="8">
        <v>0</v>
      </c>
      <c r="Q10" s="4">
        <v>0</v>
      </c>
      <c r="R10" s="4">
        <f t="shared" si="0"/>
        <v>2268.9</v>
      </c>
    </row>
    <row r="11" spans="1:18" ht="13.5" customHeight="1" thickBot="1">
      <c r="A11" s="31" t="s">
        <v>18</v>
      </c>
      <c r="B11" s="32">
        <v>3383</v>
      </c>
      <c r="C11" s="50" t="s">
        <v>19</v>
      </c>
      <c r="D11" s="22" t="s">
        <v>54</v>
      </c>
      <c r="E11" s="33">
        <v>45447</v>
      </c>
      <c r="F11" s="33">
        <v>45448</v>
      </c>
      <c r="G11" s="87" t="s">
        <v>40</v>
      </c>
      <c r="H11" s="88"/>
      <c r="I11" s="2">
        <v>2</v>
      </c>
      <c r="J11" s="55">
        <v>1954.32</v>
      </c>
      <c r="K11" s="55">
        <v>1954.32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4">
        <v>0</v>
      </c>
      <c r="R11" s="4">
        <f t="shared" si="0"/>
        <v>1954.32</v>
      </c>
    </row>
    <row r="12" spans="1:18" ht="13.5" customHeight="1" thickBot="1">
      <c r="A12" s="17" t="s">
        <v>20</v>
      </c>
      <c r="B12" s="16">
        <v>2274</v>
      </c>
      <c r="C12" s="5" t="s">
        <v>21</v>
      </c>
      <c r="D12" s="22" t="s">
        <v>54</v>
      </c>
      <c r="E12" s="33">
        <v>45447</v>
      </c>
      <c r="F12" s="33">
        <v>45449</v>
      </c>
      <c r="G12" s="87" t="s">
        <v>40</v>
      </c>
      <c r="H12" s="88"/>
      <c r="I12" s="2">
        <v>2</v>
      </c>
      <c r="J12" s="55">
        <v>1954.32</v>
      </c>
      <c r="K12" s="55">
        <v>1954.32</v>
      </c>
      <c r="L12" s="8">
        <v>0</v>
      </c>
      <c r="M12" s="8">
        <v>0</v>
      </c>
      <c r="N12" s="8">
        <v>1375.95</v>
      </c>
      <c r="O12" s="8">
        <v>0</v>
      </c>
      <c r="P12" s="8">
        <v>0</v>
      </c>
      <c r="Q12" s="4">
        <v>0</v>
      </c>
      <c r="R12" s="4">
        <f t="shared" si="0"/>
        <v>3330.27</v>
      </c>
    </row>
    <row r="13" spans="1:18" ht="13.5" customHeight="1" thickBot="1">
      <c r="A13" s="31" t="s">
        <v>33</v>
      </c>
      <c r="B13" s="32">
        <v>2420</v>
      </c>
      <c r="C13" s="5" t="s">
        <v>37</v>
      </c>
      <c r="D13" s="22" t="s">
        <v>54</v>
      </c>
      <c r="E13" s="33">
        <v>45447</v>
      </c>
      <c r="F13" s="33">
        <v>45449</v>
      </c>
      <c r="G13" s="87" t="s">
        <v>40</v>
      </c>
      <c r="H13" s="88"/>
      <c r="I13" s="2">
        <v>2</v>
      </c>
      <c r="J13" s="55">
        <v>1669.9</v>
      </c>
      <c r="K13" s="55">
        <v>1669.9</v>
      </c>
      <c r="L13" s="8">
        <v>0</v>
      </c>
      <c r="M13" s="8">
        <v>0</v>
      </c>
      <c r="N13" s="8">
        <v>2749.21</v>
      </c>
      <c r="O13" s="8">
        <v>0</v>
      </c>
      <c r="P13" s="8">
        <v>0</v>
      </c>
      <c r="Q13" s="4">
        <v>0</v>
      </c>
      <c r="R13" s="4">
        <f t="shared" si="0"/>
        <v>4419.1100000000006</v>
      </c>
    </row>
    <row r="14" spans="1:18" ht="13.5" customHeight="1" thickBot="1">
      <c r="A14" s="58" t="s">
        <v>50</v>
      </c>
      <c r="B14" s="59">
        <v>7002</v>
      </c>
      <c r="C14" s="5" t="s">
        <v>51</v>
      </c>
      <c r="D14" s="22" t="s">
        <v>54</v>
      </c>
      <c r="E14" s="33">
        <v>45447</v>
      </c>
      <c r="F14" s="33">
        <v>45449</v>
      </c>
      <c r="G14" s="87" t="s">
        <v>40</v>
      </c>
      <c r="H14" s="88"/>
      <c r="I14" s="2">
        <v>2</v>
      </c>
      <c r="J14" s="55">
        <v>1543.93</v>
      </c>
      <c r="K14" s="55">
        <v>1543.93</v>
      </c>
      <c r="L14" s="8">
        <v>0</v>
      </c>
      <c r="M14" s="8">
        <v>0</v>
      </c>
      <c r="N14" s="8">
        <v>2718.87</v>
      </c>
      <c r="O14" s="8">
        <v>0</v>
      </c>
      <c r="P14" s="8">
        <v>0</v>
      </c>
      <c r="Q14" s="4">
        <v>0</v>
      </c>
      <c r="R14" s="4">
        <f t="shared" si="0"/>
        <v>4262.8</v>
      </c>
    </row>
    <row r="15" spans="1:18" ht="13.5" customHeight="1" thickBot="1">
      <c r="A15" s="58" t="s">
        <v>55</v>
      </c>
      <c r="B15" s="59">
        <v>3416</v>
      </c>
      <c r="C15" s="5" t="s">
        <v>56</v>
      </c>
      <c r="D15" s="22" t="s">
        <v>54</v>
      </c>
      <c r="E15" s="33">
        <v>45447</v>
      </c>
      <c r="F15" s="33">
        <v>45449</v>
      </c>
      <c r="G15" s="87" t="s">
        <v>40</v>
      </c>
      <c r="H15" s="88"/>
      <c r="I15" s="2">
        <v>2</v>
      </c>
      <c r="J15" s="55">
        <v>1543.93</v>
      </c>
      <c r="K15" s="55">
        <v>1543.93</v>
      </c>
      <c r="L15" s="8">
        <v>0</v>
      </c>
      <c r="M15" s="8">
        <v>0</v>
      </c>
      <c r="N15" s="8">
        <v>2426.88</v>
      </c>
      <c r="O15" s="8">
        <v>0</v>
      </c>
      <c r="P15" s="8">
        <v>0</v>
      </c>
      <c r="Q15" s="4">
        <v>0</v>
      </c>
      <c r="R15" s="4">
        <f t="shared" si="0"/>
        <v>3970.8100000000004</v>
      </c>
    </row>
    <row r="16" spans="1:18" ht="13.5" customHeight="1" thickBot="1">
      <c r="A16" s="58" t="s">
        <v>57</v>
      </c>
      <c r="B16" s="59">
        <v>3429</v>
      </c>
      <c r="C16" s="5" t="s">
        <v>58</v>
      </c>
      <c r="D16" s="22" t="s">
        <v>54</v>
      </c>
      <c r="E16" s="33">
        <v>45447</v>
      </c>
      <c r="F16" s="33">
        <v>45449</v>
      </c>
      <c r="G16" s="87" t="s">
        <v>40</v>
      </c>
      <c r="H16" s="88"/>
      <c r="I16" s="2">
        <v>2</v>
      </c>
      <c r="J16" s="55">
        <v>1543.93</v>
      </c>
      <c r="K16" s="56">
        <v>1543.93</v>
      </c>
      <c r="L16" s="8">
        <v>0</v>
      </c>
      <c r="M16" s="8">
        <v>0</v>
      </c>
      <c r="N16" s="8">
        <v>2285.11</v>
      </c>
      <c r="O16" s="8">
        <v>0</v>
      </c>
      <c r="P16" s="8">
        <v>0</v>
      </c>
      <c r="Q16" s="4">
        <v>0</v>
      </c>
      <c r="R16" s="4">
        <f t="shared" si="0"/>
        <v>3829.04</v>
      </c>
    </row>
    <row r="17" spans="1:18" ht="13.5" customHeight="1" thickBot="1">
      <c r="A17" s="57"/>
      <c r="B17" s="16"/>
      <c r="C17" s="5"/>
      <c r="D17" s="22"/>
      <c r="E17" s="33"/>
      <c r="F17" s="33"/>
      <c r="G17" s="87"/>
      <c r="H17" s="88"/>
      <c r="I17" s="2">
        <v>0</v>
      </c>
      <c r="J17" s="38">
        <v>0</v>
      </c>
      <c r="K17" s="39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4">
        <v>0</v>
      </c>
      <c r="R17" s="4">
        <f t="shared" si="0"/>
        <v>0</v>
      </c>
    </row>
    <row r="18" spans="1:18" ht="13.5" thickBot="1">
      <c r="A18" s="6"/>
      <c r="B18" s="7"/>
      <c r="C18" s="5"/>
      <c r="D18" s="22"/>
      <c r="E18" s="24"/>
      <c r="F18" s="24"/>
      <c r="G18" s="135"/>
      <c r="H18" s="136"/>
      <c r="I18" s="2">
        <v>0</v>
      </c>
      <c r="J18" s="3">
        <v>0</v>
      </c>
      <c r="K18" s="19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4">
        <v>0</v>
      </c>
      <c r="R18" s="4">
        <f t="shared" si="0"/>
        <v>0</v>
      </c>
    </row>
    <row r="19" spans="1:18" ht="13.5" thickBot="1">
      <c r="A19" s="10"/>
      <c r="B19" s="11"/>
      <c r="C19" s="12"/>
      <c r="D19" s="23"/>
      <c r="E19" s="25"/>
      <c r="F19" s="26"/>
      <c r="G19" s="89"/>
      <c r="H19" s="90"/>
      <c r="I19" s="13">
        <f>SUM(I17:I18)</f>
        <v>0</v>
      </c>
      <c r="J19" s="18"/>
      <c r="K19" s="20"/>
      <c r="L19" s="15"/>
      <c r="M19" s="15"/>
      <c r="N19" s="14"/>
      <c r="O19" s="15"/>
      <c r="P19" s="15"/>
      <c r="Q19" s="14"/>
      <c r="R19" s="14"/>
    </row>
    <row r="20" spans="1:18" ht="13.5" thickBot="1">
      <c r="A20" s="1"/>
      <c r="B20" s="9"/>
      <c r="C20" s="9"/>
      <c r="D20" s="1"/>
      <c r="K20" s="36">
        <f>SUM(K6:K19)</f>
        <v>18294.07</v>
      </c>
      <c r="N20" s="36">
        <f>SUM(N6:N19)</f>
        <v>17743.240000000002</v>
      </c>
      <c r="Q20" s="36">
        <f>SUM(Q17:Q19)</f>
        <v>0</v>
      </c>
      <c r="R20" s="36">
        <f>SUM(R6:R19)</f>
        <v>36037.31</v>
      </c>
    </row>
    <row r="21" spans="1:18">
      <c r="A21" s="37"/>
    </row>
  </sheetData>
  <mergeCells count="35">
    <mergeCell ref="R4:R5"/>
    <mergeCell ref="G17:H17"/>
    <mergeCell ref="G18:H18"/>
    <mergeCell ref="G19:H19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O3:Q3"/>
    <mergeCell ref="E4:F4"/>
    <mergeCell ref="G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A2:N2"/>
    <mergeCell ref="A3:A5"/>
    <mergeCell ref="B3:B5"/>
    <mergeCell ref="C3:C5"/>
    <mergeCell ref="D3:D5"/>
    <mergeCell ref="E3:F3"/>
    <mergeCell ref="G3:K3"/>
    <mergeCell ref="L3:N3"/>
  </mergeCells>
  <pageMargins left="0.15748031496062992" right="0.23622047244094491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2"/>
  <sheetViews>
    <sheetView workbookViewId="0">
      <selection activeCell="G19" sqref="G19:I19"/>
    </sheetView>
  </sheetViews>
  <sheetFormatPr defaultRowHeight="12.75"/>
  <cols>
    <col min="1" max="1" width="19.7109375" customWidth="1"/>
    <col min="2" max="2" width="10.28515625" bestFit="1" customWidth="1"/>
    <col min="3" max="3" width="15" customWidth="1"/>
    <col min="4" max="4" width="24.85546875" customWidth="1"/>
    <col min="5" max="6" width="6.5703125" customWidth="1"/>
    <col min="8" max="8" width="8.5703125" customWidth="1"/>
    <col min="10" max="10" width="8.85546875" bestFit="1" customWidth="1"/>
    <col min="11" max="11" width="9.140625" customWidth="1"/>
    <col min="16" max="16" width="8" customWidth="1"/>
    <col min="17" max="17" width="8.140625" customWidth="1"/>
    <col min="18" max="18" width="9.85546875" bestFit="1" customWidth="1"/>
  </cols>
  <sheetData>
    <row r="1" spans="1:18" ht="13.5" thickBot="1"/>
    <row r="2" spans="1:18" ht="13.5" thickBot="1">
      <c r="A2" s="112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34"/>
      <c r="P2" s="30" t="s">
        <v>1</v>
      </c>
      <c r="Q2" s="27"/>
      <c r="R2" s="35">
        <v>45413</v>
      </c>
    </row>
    <row r="3" spans="1:18" ht="12.75" customHeight="1" thickBot="1">
      <c r="A3" s="123" t="s">
        <v>2</v>
      </c>
      <c r="B3" s="126" t="s">
        <v>3</v>
      </c>
      <c r="C3" s="129" t="s">
        <v>4</v>
      </c>
      <c r="D3" s="132" t="s">
        <v>5</v>
      </c>
      <c r="E3" s="116" t="s">
        <v>16</v>
      </c>
      <c r="F3" s="117"/>
      <c r="G3" s="118" t="s">
        <v>6</v>
      </c>
      <c r="H3" s="119"/>
      <c r="I3" s="119"/>
      <c r="J3" s="119"/>
      <c r="K3" s="120"/>
      <c r="L3" s="121" t="s">
        <v>7</v>
      </c>
      <c r="M3" s="122"/>
      <c r="N3" s="122"/>
      <c r="O3" s="106" t="s">
        <v>8</v>
      </c>
      <c r="P3" s="107"/>
      <c r="Q3" s="108"/>
      <c r="R3" s="29" t="s">
        <v>9</v>
      </c>
    </row>
    <row r="4" spans="1:18" ht="12.75" customHeight="1" thickBot="1">
      <c r="A4" s="124"/>
      <c r="B4" s="127"/>
      <c r="C4" s="130"/>
      <c r="D4" s="133"/>
      <c r="E4" s="114" t="s">
        <v>17</v>
      </c>
      <c r="F4" s="115"/>
      <c r="G4" s="91" t="s">
        <v>10</v>
      </c>
      <c r="H4" s="92"/>
      <c r="I4" s="95" t="s">
        <v>11</v>
      </c>
      <c r="J4" s="97" t="s">
        <v>12</v>
      </c>
      <c r="K4" s="97" t="s">
        <v>9</v>
      </c>
      <c r="L4" s="99" t="s">
        <v>13</v>
      </c>
      <c r="M4" s="101" t="s">
        <v>12</v>
      </c>
      <c r="N4" s="103" t="s">
        <v>9</v>
      </c>
      <c r="O4" s="105" t="s">
        <v>13</v>
      </c>
      <c r="P4" s="109" t="s">
        <v>12</v>
      </c>
      <c r="Q4" s="110" t="s">
        <v>9</v>
      </c>
      <c r="R4" s="85" t="s">
        <v>12</v>
      </c>
    </row>
    <row r="5" spans="1:18" ht="13.5" customHeight="1" thickBot="1">
      <c r="A5" s="125"/>
      <c r="B5" s="128"/>
      <c r="C5" s="131"/>
      <c r="D5" s="134"/>
      <c r="E5" s="41" t="s">
        <v>14</v>
      </c>
      <c r="F5" s="28" t="s">
        <v>15</v>
      </c>
      <c r="G5" s="93"/>
      <c r="H5" s="94"/>
      <c r="I5" s="96"/>
      <c r="J5" s="98"/>
      <c r="K5" s="98"/>
      <c r="L5" s="100"/>
      <c r="M5" s="102"/>
      <c r="N5" s="104"/>
      <c r="O5" s="100"/>
      <c r="P5" s="102"/>
      <c r="Q5" s="111"/>
      <c r="R5" s="86"/>
    </row>
    <row r="6" spans="1:18" ht="13.5" customHeight="1" thickBot="1">
      <c r="A6" s="31" t="s">
        <v>18</v>
      </c>
      <c r="B6" s="32">
        <v>3383</v>
      </c>
      <c r="C6" s="50" t="s">
        <v>19</v>
      </c>
      <c r="D6" s="21" t="s">
        <v>59</v>
      </c>
      <c r="E6" s="33">
        <v>45405</v>
      </c>
      <c r="F6" s="33">
        <v>45405</v>
      </c>
      <c r="G6" s="87" t="s">
        <v>30</v>
      </c>
      <c r="H6" s="88"/>
      <c r="I6" s="2">
        <v>1</v>
      </c>
      <c r="J6" s="53">
        <v>1520.09</v>
      </c>
      <c r="K6" s="53">
        <v>1520.09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4">
        <v>0</v>
      </c>
      <c r="R6" s="4">
        <f t="shared" ref="R6:R22" si="0">SUM(K6:N6)</f>
        <v>1520.09</v>
      </c>
    </row>
    <row r="7" spans="1:18" ht="13.5" customHeight="1" thickBot="1">
      <c r="A7" s="31" t="s">
        <v>18</v>
      </c>
      <c r="B7" s="32">
        <v>3383</v>
      </c>
      <c r="C7" s="50" t="s">
        <v>19</v>
      </c>
      <c r="D7" s="21" t="s">
        <v>60</v>
      </c>
      <c r="E7" s="33">
        <v>45426</v>
      </c>
      <c r="F7" s="33">
        <v>45427</v>
      </c>
      <c r="G7" s="87" t="s">
        <v>61</v>
      </c>
      <c r="H7" s="88"/>
      <c r="I7" s="2">
        <v>2</v>
      </c>
      <c r="J7" s="62">
        <v>2343.9299999999998</v>
      </c>
      <c r="K7" s="55">
        <v>2343.9299999999998</v>
      </c>
      <c r="L7" s="8">
        <v>0</v>
      </c>
      <c r="M7" s="8">
        <v>0</v>
      </c>
      <c r="N7" s="8">
        <v>530</v>
      </c>
      <c r="O7" s="8">
        <v>0</v>
      </c>
      <c r="P7" s="8">
        <v>0</v>
      </c>
      <c r="Q7" s="4">
        <v>0</v>
      </c>
      <c r="R7" s="4">
        <f t="shared" ref="R7:R21" si="1">SUM(K7:N7)</f>
        <v>2873.93</v>
      </c>
    </row>
    <row r="8" spans="1:18" ht="13.5" customHeight="1" thickBot="1">
      <c r="A8" s="31" t="s">
        <v>18</v>
      </c>
      <c r="B8" s="32">
        <v>3383</v>
      </c>
      <c r="C8" s="50" t="s">
        <v>19</v>
      </c>
      <c r="D8" s="21" t="s">
        <v>62</v>
      </c>
      <c r="E8" s="33">
        <v>45432</v>
      </c>
      <c r="F8" s="33">
        <v>45433</v>
      </c>
      <c r="G8" s="87" t="s">
        <v>40</v>
      </c>
      <c r="H8" s="88"/>
      <c r="I8" s="2">
        <v>2</v>
      </c>
      <c r="J8" s="62">
        <v>3440.95</v>
      </c>
      <c r="K8" s="55">
        <v>3440.95</v>
      </c>
      <c r="L8" s="8">
        <v>0</v>
      </c>
      <c r="M8" s="8">
        <v>0</v>
      </c>
      <c r="N8" s="8">
        <v>1219.07</v>
      </c>
      <c r="O8" s="8">
        <v>0</v>
      </c>
      <c r="P8" s="8">
        <v>0</v>
      </c>
      <c r="Q8" s="4">
        <v>0</v>
      </c>
      <c r="R8" s="4">
        <f t="shared" si="1"/>
        <v>4660.0199999999995</v>
      </c>
    </row>
    <row r="9" spans="1:18" ht="13.5" customHeight="1" thickBot="1">
      <c r="A9" s="31" t="s">
        <v>18</v>
      </c>
      <c r="B9" s="32">
        <v>3383</v>
      </c>
      <c r="C9" s="50" t="s">
        <v>19</v>
      </c>
      <c r="D9" s="21" t="s">
        <v>63</v>
      </c>
      <c r="E9" s="33">
        <v>45439</v>
      </c>
      <c r="F9" s="33">
        <v>45440</v>
      </c>
      <c r="G9" s="87" t="s">
        <v>28</v>
      </c>
      <c r="H9" s="88"/>
      <c r="I9" s="2">
        <v>2</v>
      </c>
      <c r="J9" s="62">
        <v>2064.63</v>
      </c>
      <c r="K9" s="55">
        <v>2064.63</v>
      </c>
      <c r="L9" s="8">
        <v>0</v>
      </c>
      <c r="M9" s="8">
        <v>0</v>
      </c>
      <c r="N9" s="8">
        <v>493.5</v>
      </c>
      <c r="O9" s="8">
        <v>0</v>
      </c>
      <c r="P9" s="8">
        <v>0</v>
      </c>
      <c r="Q9" s="4">
        <v>0</v>
      </c>
      <c r="R9" s="4">
        <f t="shared" si="1"/>
        <v>2558.13</v>
      </c>
    </row>
    <row r="10" spans="1:18" ht="13.5" customHeight="1" thickBot="1">
      <c r="A10" s="17" t="s">
        <v>20</v>
      </c>
      <c r="B10" s="16">
        <v>2274</v>
      </c>
      <c r="C10" s="5" t="s">
        <v>21</v>
      </c>
      <c r="D10" s="21" t="s">
        <v>59</v>
      </c>
      <c r="E10" s="33">
        <v>45405</v>
      </c>
      <c r="F10" s="33">
        <v>45405</v>
      </c>
      <c r="G10" s="87" t="s">
        <v>30</v>
      </c>
      <c r="H10" s="88"/>
      <c r="I10" s="2">
        <v>1</v>
      </c>
      <c r="J10" s="62">
        <v>1520.09</v>
      </c>
      <c r="K10" s="55">
        <v>1520.09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4">
        <v>0</v>
      </c>
      <c r="R10" s="4">
        <f t="shared" si="1"/>
        <v>1520.09</v>
      </c>
    </row>
    <row r="11" spans="1:18" ht="13.5" customHeight="1" thickBot="1">
      <c r="A11" s="17" t="s">
        <v>20</v>
      </c>
      <c r="B11" s="16">
        <v>2274</v>
      </c>
      <c r="C11" s="5" t="s">
        <v>21</v>
      </c>
      <c r="D11" s="21" t="s">
        <v>60</v>
      </c>
      <c r="E11" s="33">
        <v>45426</v>
      </c>
      <c r="F11" s="33">
        <v>45427</v>
      </c>
      <c r="G11" s="87" t="s">
        <v>61</v>
      </c>
      <c r="H11" s="88"/>
      <c r="I11" s="2">
        <v>2</v>
      </c>
      <c r="J11" s="62">
        <v>2397.9299999999998</v>
      </c>
      <c r="K11" s="55">
        <v>2397.9299999999998</v>
      </c>
      <c r="L11" s="8">
        <v>0</v>
      </c>
      <c r="M11" s="8">
        <v>0</v>
      </c>
      <c r="N11" s="8">
        <v>48</v>
      </c>
      <c r="O11" s="8">
        <v>0</v>
      </c>
      <c r="P11" s="8">
        <v>0</v>
      </c>
      <c r="Q11" s="4">
        <v>0</v>
      </c>
      <c r="R11" s="4">
        <f t="shared" si="1"/>
        <v>2445.9299999999998</v>
      </c>
    </row>
    <row r="12" spans="1:18" ht="13.5" customHeight="1" thickBot="1">
      <c r="A12" s="17" t="s">
        <v>20</v>
      </c>
      <c r="B12" s="16">
        <v>2274</v>
      </c>
      <c r="C12" s="5" t="s">
        <v>21</v>
      </c>
      <c r="D12" s="21" t="s">
        <v>62</v>
      </c>
      <c r="E12" s="33">
        <v>45432</v>
      </c>
      <c r="F12" s="33">
        <v>45433</v>
      </c>
      <c r="G12" s="87" t="s">
        <v>40</v>
      </c>
      <c r="H12" s="88"/>
      <c r="I12" s="2">
        <v>2</v>
      </c>
      <c r="J12" s="62">
        <v>3440.95</v>
      </c>
      <c r="K12" s="55">
        <v>3440.95</v>
      </c>
      <c r="L12" s="8">
        <v>0</v>
      </c>
      <c r="M12" s="8">
        <v>0</v>
      </c>
      <c r="N12" s="8">
        <v>1262.5</v>
      </c>
      <c r="O12" s="8">
        <v>0</v>
      </c>
      <c r="P12" s="8">
        <v>0</v>
      </c>
      <c r="Q12" s="4">
        <v>0</v>
      </c>
      <c r="R12" s="4">
        <f t="shared" si="1"/>
        <v>4703.45</v>
      </c>
    </row>
    <row r="13" spans="1:18" ht="13.5" customHeight="1" thickBot="1">
      <c r="A13" s="17" t="s">
        <v>20</v>
      </c>
      <c r="B13" s="16">
        <v>2274</v>
      </c>
      <c r="C13" s="5" t="s">
        <v>21</v>
      </c>
      <c r="D13" s="21" t="s">
        <v>63</v>
      </c>
      <c r="E13" s="33">
        <v>45439</v>
      </c>
      <c r="F13" s="33">
        <v>45440</v>
      </c>
      <c r="G13" s="87" t="s">
        <v>28</v>
      </c>
      <c r="H13" s="88"/>
      <c r="I13" s="2">
        <v>2</v>
      </c>
      <c r="J13" s="62">
        <v>2064.63</v>
      </c>
      <c r="K13" s="55">
        <v>2064.63</v>
      </c>
      <c r="L13" s="8">
        <v>0</v>
      </c>
      <c r="M13" s="8">
        <v>0</v>
      </c>
      <c r="N13" s="8">
        <v>556.5</v>
      </c>
      <c r="O13" s="8">
        <v>0</v>
      </c>
      <c r="P13" s="8">
        <v>0</v>
      </c>
      <c r="Q13" s="4">
        <v>0</v>
      </c>
      <c r="R13" s="4">
        <f t="shared" si="1"/>
        <v>2621.13</v>
      </c>
    </row>
    <row r="14" spans="1:18" ht="13.5" customHeight="1" thickBot="1">
      <c r="A14" s="43" t="s">
        <v>25</v>
      </c>
      <c r="B14" s="7">
        <v>3192</v>
      </c>
      <c r="C14" s="5" t="s">
        <v>26</v>
      </c>
      <c r="D14" s="22" t="s">
        <v>54</v>
      </c>
      <c r="E14" s="33">
        <v>45447</v>
      </c>
      <c r="F14" s="33">
        <v>45449</v>
      </c>
      <c r="G14" s="87" t="s">
        <v>40</v>
      </c>
      <c r="H14" s="88"/>
      <c r="I14" s="2">
        <v>2</v>
      </c>
      <c r="J14" s="62">
        <v>1669.9</v>
      </c>
      <c r="K14" s="55">
        <v>1669.9</v>
      </c>
      <c r="L14" s="8">
        <v>0</v>
      </c>
      <c r="M14" s="8">
        <v>0</v>
      </c>
      <c r="N14" s="8">
        <v>2263.1</v>
      </c>
      <c r="O14" s="8">
        <v>0</v>
      </c>
      <c r="P14" s="8">
        <v>0</v>
      </c>
      <c r="Q14" s="4">
        <v>0</v>
      </c>
      <c r="R14" s="4">
        <f t="shared" si="1"/>
        <v>3933</v>
      </c>
    </row>
    <row r="15" spans="1:18" ht="13.5" customHeight="1" thickBot="1">
      <c r="A15" s="42" t="s">
        <v>34</v>
      </c>
      <c r="B15" s="16">
        <v>2415</v>
      </c>
      <c r="C15" s="5" t="s">
        <v>35</v>
      </c>
      <c r="D15" s="22" t="s">
        <v>54</v>
      </c>
      <c r="E15" s="33">
        <v>45447</v>
      </c>
      <c r="F15" s="33">
        <v>45449</v>
      </c>
      <c r="G15" s="87" t="s">
        <v>40</v>
      </c>
      <c r="H15" s="88"/>
      <c r="I15" s="2">
        <v>2</v>
      </c>
      <c r="J15" s="62">
        <v>1669.9</v>
      </c>
      <c r="K15" s="55">
        <v>1669.9</v>
      </c>
      <c r="L15" s="8">
        <v>0</v>
      </c>
      <c r="M15" s="8">
        <v>0</v>
      </c>
      <c r="N15" s="8">
        <v>2504.86</v>
      </c>
      <c r="O15" s="8">
        <v>0</v>
      </c>
      <c r="P15" s="8">
        <v>0</v>
      </c>
      <c r="Q15" s="4">
        <v>0</v>
      </c>
      <c r="R15" s="4">
        <f t="shared" si="1"/>
        <v>4174.76</v>
      </c>
    </row>
    <row r="16" spans="1:18" ht="13.5" customHeight="1" thickBot="1">
      <c r="A16" s="31" t="s">
        <v>44</v>
      </c>
      <c r="B16" s="32">
        <v>3167</v>
      </c>
      <c r="C16" s="5" t="s">
        <v>45</v>
      </c>
      <c r="D16" s="21" t="s">
        <v>64</v>
      </c>
      <c r="E16" s="33">
        <v>45428</v>
      </c>
      <c r="F16" s="33">
        <v>45429</v>
      </c>
      <c r="G16" s="87" t="s">
        <v>47</v>
      </c>
      <c r="H16" s="88"/>
      <c r="I16" s="2">
        <v>2</v>
      </c>
      <c r="J16" s="62">
        <v>2245.83</v>
      </c>
      <c r="K16" s="55">
        <v>2245.83</v>
      </c>
      <c r="L16" s="8">
        <v>0</v>
      </c>
      <c r="M16" s="8">
        <v>0</v>
      </c>
      <c r="N16" s="8">
        <v>680.16</v>
      </c>
      <c r="O16" s="8">
        <v>0</v>
      </c>
      <c r="P16" s="8">
        <v>0</v>
      </c>
      <c r="Q16" s="4">
        <v>0</v>
      </c>
      <c r="R16" s="4">
        <f t="shared" si="1"/>
        <v>2925.99</v>
      </c>
    </row>
    <row r="17" spans="1:18" ht="13.5" customHeight="1" thickBot="1">
      <c r="A17" s="31" t="s">
        <v>81</v>
      </c>
      <c r="B17" s="32">
        <v>3167</v>
      </c>
      <c r="C17" s="5" t="s">
        <v>45</v>
      </c>
      <c r="D17" s="61" t="s">
        <v>65</v>
      </c>
      <c r="E17" s="33">
        <v>45460</v>
      </c>
      <c r="F17" s="33">
        <v>45463</v>
      </c>
      <c r="G17" s="87" t="s">
        <v>28</v>
      </c>
      <c r="H17" s="88"/>
      <c r="I17" s="2">
        <v>2</v>
      </c>
      <c r="J17" s="62">
        <v>2935.45</v>
      </c>
      <c r="K17" s="55">
        <v>2935.45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4">
        <v>0</v>
      </c>
      <c r="R17" s="4">
        <f t="shared" si="1"/>
        <v>2935.45</v>
      </c>
    </row>
    <row r="18" spans="1:18" ht="13.5" customHeight="1" thickBot="1">
      <c r="A18" s="60" t="s">
        <v>68</v>
      </c>
      <c r="B18" s="32">
        <v>3112</v>
      </c>
      <c r="C18" s="5" t="s">
        <v>66</v>
      </c>
      <c r="D18" s="61" t="s">
        <v>67</v>
      </c>
      <c r="E18" s="33">
        <v>45460</v>
      </c>
      <c r="F18" s="33">
        <v>45462</v>
      </c>
      <c r="G18" s="87" t="s">
        <v>40</v>
      </c>
      <c r="H18" s="88"/>
      <c r="I18" s="2">
        <v>2</v>
      </c>
      <c r="J18" s="62">
        <v>1413.73</v>
      </c>
      <c r="K18" s="55">
        <v>1413.73</v>
      </c>
      <c r="L18" s="8">
        <v>0</v>
      </c>
      <c r="M18" s="8">
        <v>0</v>
      </c>
      <c r="N18" s="8">
        <v>1025.6500000000001</v>
      </c>
      <c r="O18" s="8">
        <v>0</v>
      </c>
      <c r="P18" s="8">
        <v>0</v>
      </c>
      <c r="Q18" s="4">
        <v>0</v>
      </c>
      <c r="R18" s="4">
        <f t="shared" si="1"/>
        <v>2439.38</v>
      </c>
    </row>
    <row r="19" spans="1:18" ht="13.5" customHeight="1" thickBot="1">
      <c r="A19" s="47" t="s">
        <v>31</v>
      </c>
      <c r="B19" s="48">
        <v>2382</v>
      </c>
      <c r="C19" s="5" t="s">
        <v>32</v>
      </c>
      <c r="D19" s="21" t="s">
        <v>69</v>
      </c>
      <c r="E19" s="33">
        <v>45468</v>
      </c>
      <c r="F19" s="33">
        <v>45469</v>
      </c>
      <c r="G19" s="87" t="s">
        <v>47</v>
      </c>
      <c r="H19" s="88"/>
      <c r="I19" s="2">
        <v>2</v>
      </c>
      <c r="J19" s="62">
        <v>2063.6999999999998</v>
      </c>
      <c r="K19" s="55">
        <v>2063.6999999999998</v>
      </c>
      <c r="L19" s="8">
        <v>0</v>
      </c>
      <c r="M19" s="8">
        <v>0</v>
      </c>
      <c r="N19" s="8">
        <v>594.07000000000005</v>
      </c>
      <c r="O19" s="8">
        <v>0</v>
      </c>
      <c r="P19" s="8">
        <v>0</v>
      </c>
      <c r="Q19" s="4">
        <v>0</v>
      </c>
      <c r="R19" s="4">
        <f t="shared" si="1"/>
        <v>2657.77</v>
      </c>
    </row>
    <row r="20" spans="1:18" ht="13.5" customHeight="1" thickBot="1">
      <c r="A20" s="31" t="s">
        <v>33</v>
      </c>
      <c r="B20" s="32">
        <v>2420</v>
      </c>
      <c r="C20" s="5" t="s">
        <v>37</v>
      </c>
      <c r="D20" s="21" t="s">
        <v>69</v>
      </c>
      <c r="E20" s="33">
        <v>45468</v>
      </c>
      <c r="F20" s="33">
        <v>45469</v>
      </c>
      <c r="G20" s="87" t="s">
        <v>47</v>
      </c>
      <c r="H20" s="88"/>
      <c r="I20" s="2">
        <v>2</v>
      </c>
      <c r="J20" s="62">
        <v>1643.03</v>
      </c>
      <c r="K20" s="55">
        <v>1643.03</v>
      </c>
      <c r="L20" s="8">
        <v>0</v>
      </c>
      <c r="M20" s="8">
        <v>0</v>
      </c>
      <c r="N20" s="8">
        <v>797</v>
      </c>
      <c r="O20" s="8">
        <v>0</v>
      </c>
      <c r="P20" s="8">
        <v>0</v>
      </c>
      <c r="Q20" s="4">
        <v>0</v>
      </c>
      <c r="R20" s="4">
        <f t="shared" si="1"/>
        <v>2440.0299999999997</v>
      </c>
    </row>
    <row r="21" spans="1:18" ht="13.5" customHeight="1" thickBot="1">
      <c r="A21" s="60" t="s">
        <v>70</v>
      </c>
      <c r="B21" s="32">
        <v>2791</v>
      </c>
      <c r="C21" s="5" t="s">
        <v>71</v>
      </c>
      <c r="D21" s="21" t="s">
        <v>72</v>
      </c>
      <c r="E21" s="33">
        <v>45468</v>
      </c>
      <c r="F21" s="33">
        <v>45471</v>
      </c>
      <c r="G21" s="87" t="s">
        <v>47</v>
      </c>
      <c r="H21" s="88"/>
      <c r="I21" s="2">
        <v>2</v>
      </c>
      <c r="J21" s="62">
        <v>2875.01</v>
      </c>
      <c r="K21" s="55">
        <v>2875.01</v>
      </c>
      <c r="L21" s="8">
        <v>0</v>
      </c>
      <c r="M21" s="8">
        <v>0</v>
      </c>
      <c r="N21" s="8">
        <v>1700</v>
      </c>
      <c r="O21" s="8">
        <v>0</v>
      </c>
      <c r="P21" s="8">
        <v>0</v>
      </c>
      <c r="Q21" s="4">
        <v>0</v>
      </c>
      <c r="R21" s="4">
        <f t="shared" si="1"/>
        <v>4575.01</v>
      </c>
    </row>
    <row r="22" spans="1:18" ht="13.5" thickBot="1">
      <c r="A22" s="6"/>
      <c r="B22" s="7"/>
      <c r="C22" s="5"/>
      <c r="D22" s="22"/>
      <c r="E22" s="24"/>
      <c r="F22" s="24"/>
      <c r="G22" s="135"/>
      <c r="H22" s="136"/>
      <c r="I22" s="2">
        <v>0</v>
      </c>
      <c r="J22" s="3">
        <v>0</v>
      </c>
      <c r="K22" s="56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4">
        <v>0</v>
      </c>
      <c r="R22" s="4">
        <f t="shared" si="0"/>
        <v>0</v>
      </c>
    </row>
    <row r="23" spans="1:18" ht="13.5" thickBot="1">
      <c r="A23" s="10"/>
      <c r="B23" s="11"/>
      <c r="C23" s="12"/>
      <c r="D23" s="23"/>
      <c r="E23" s="25"/>
      <c r="F23" s="26"/>
      <c r="G23" s="89"/>
      <c r="H23" s="90"/>
      <c r="I23" s="13">
        <f>SUM(I6:I22)</f>
        <v>30</v>
      </c>
      <c r="J23" s="18"/>
      <c r="K23" s="20"/>
      <c r="L23" s="15"/>
      <c r="M23" s="15"/>
      <c r="N23" s="14"/>
      <c r="O23" s="15"/>
      <c r="P23" s="15"/>
      <c r="Q23" s="14"/>
      <c r="R23" s="14"/>
    </row>
    <row r="24" spans="1:18" ht="13.5" thickBot="1">
      <c r="A24" s="1"/>
      <c r="B24" s="9"/>
      <c r="C24" s="9"/>
      <c r="D24" s="1"/>
      <c r="K24" s="36">
        <f>SUM(K6:K23)</f>
        <v>35309.75</v>
      </c>
      <c r="N24" s="36">
        <f>SUM(N6:N23)</f>
        <v>13674.41</v>
      </c>
      <c r="Q24" s="36">
        <f>SUM(Q6:Q23)</f>
        <v>0</v>
      </c>
      <c r="R24" s="36">
        <f>SUM(R6:R23)</f>
        <v>48984.159999999989</v>
      </c>
    </row>
    <row r="25" spans="1:18">
      <c r="A25" s="37"/>
    </row>
    <row r="32" spans="1:18">
      <c r="A32" t="s">
        <v>82</v>
      </c>
    </row>
  </sheetData>
  <mergeCells count="39">
    <mergeCell ref="G23:H23"/>
    <mergeCell ref="A2:N2"/>
    <mergeCell ref="A3:A5"/>
    <mergeCell ref="E3:F3"/>
    <mergeCell ref="G3:K3"/>
    <mergeCell ref="L3:N3"/>
    <mergeCell ref="G22:H22"/>
    <mergeCell ref="G6:H6"/>
    <mergeCell ref="G18:H18"/>
    <mergeCell ref="G19:H19"/>
    <mergeCell ref="G20:H20"/>
    <mergeCell ref="G21:H21"/>
    <mergeCell ref="G13:H13"/>
    <mergeCell ref="G14:H14"/>
    <mergeCell ref="G15:H15"/>
    <mergeCell ref="G16:H16"/>
    <mergeCell ref="O3:Q3"/>
    <mergeCell ref="E4:F4"/>
    <mergeCell ref="B3:B5"/>
    <mergeCell ref="C3:C5"/>
    <mergeCell ref="D3:D5"/>
    <mergeCell ref="Q4:Q5"/>
    <mergeCell ref="K4:K5"/>
    <mergeCell ref="L4:L5"/>
    <mergeCell ref="M4:M5"/>
    <mergeCell ref="N4:N5"/>
    <mergeCell ref="J4:J5"/>
    <mergeCell ref="R4:R5"/>
    <mergeCell ref="G4:H5"/>
    <mergeCell ref="I4:I5"/>
    <mergeCell ref="O4:O5"/>
    <mergeCell ref="P4:P5"/>
    <mergeCell ref="G17:H17"/>
    <mergeCell ref="G10:H10"/>
    <mergeCell ref="G7:H7"/>
    <mergeCell ref="G11:H11"/>
    <mergeCell ref="G8:H8"/>
    <mergeCell ref="G12:H12"/>
    <mergeCell ref="G9:H9"/>
  </mergeCells>
  <pageMargins left="0.15748031496062992" right="0.19685039370078741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30"/>
  <sheetViews>
    <sheetView workbookViewId="0">
      <selection activeCell="G11" sqref="G11:H11"/>
    </sheetView>
  </sheetViews>
  <sheetFormatPr defaultRowHeight="12.75"/>
  <cols>
    <col min="1" max="1" width="19.7109375" customWidth="1"/>
    <col min="2" max="2" width="10.28515625" bestFit="1" customWidth="1"/>
    <col min="3" max="3" width="15" customWidth="1"/>
    <col min="4" max="4" width="24.85546875" customWidth="1"/>
    <col min="5" max="6" width="6.5703125" customWidth="1"/>
    <col min="8" max="8" width="8.5703125" customWidth="1"/>
    <col min="10" max="10" width="8.85546875" bestFit="1" customWidth="1"/>
    <col min="11" max="11" width="9.140625" customWidth="1"/>
    <col min="16" max="16" width="8" customWidth="1"/>
    <col min="17" max="17" width="8.140625" customWidth="1"/>
    <col min="18" max="18" width="9.85546875" bestFit="1" customWidth="1"/>
  </cols>
  <sheetData>
    <row r="1" spans="1:18" ht="13.5" thickBot="1"/>
    <row r="2" spans="1:18" ht="13.5" thickBot="1">
      <c r="A2" s="112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34"/>
      <c r="P2" s="30" t="s">
        <v>1</v>
      </c>
      <c r="Q2" s="27"/>
      <c r="R2" s="35">
        <v>45444</v>
      </c>
    </row>
    <row r="3" spans="1:18" ht="12.75" customHeight="1" thickBot="1">
      <c r="A3" s="123" t="s">
        <v>2</v>
      </c>
      <c r="B3" s="126" t="s">
        <v>3</v>
      </c>
      <c r="C3" s="129" t="s">
        <v>4</v>
      </c>
      <c r="D3" s="132" t="s">
        <v>5</v>
      </c>
      <c r="E3" s="116" t="s">
        <v>16</v>
      </c>
      <c r="F3" s="117"/>
      <c r="G3" s="118" t="s">
        <v>6</v>
      </c>
      <c r="H3" s="119"/>
      <c r="I3" s="119"/>
      <c r="J3" s="119"/>
      <c r="K3" s="120"/>
      <c r="L3" s="121" t="s">
        <v>7</v>
      </c>
      <c r="M3" s="122"/>
      <c r="N3" s="122"/>
      <c r="O3" s="106" t="s">
        <v>8</v>
      </c>
      <c r="P3" s="107"/>
      <c r="Q3" s="108"/>
      <c r="R3" s="29" t="s">
        <v>9</v>
      </c>
    </row>
    <row r="4" spans="1:18" ht="12.75" customHeight="1" thickBot="1">
      <c r="A4" s="124"/>
      <c r="B4" s="127"/>
      <c r="C4" s="130"/>
      <c r="D4" s="133"/>
      <c r="E4" s="114" t="s">
        <v>17</v>
      </c>
      <c r="F4" s="115"/>
      <c r="G4" s="91" t="s">
        <v>10</v>
      </c>
      <c r="H4" s="92"/>
      <c r="I4" s="95" t="s">
        <v>11</v>
      </c>
      <c r="J4" s="97" t="s">
        <v>12</v>
      </c>
      <c r="K4" s="97" t="s">
        <v>9</v>
      </c>
      <c r="L4" s="99" t="s">
        <v>13</v>
      </c>
      <c r="M4" s="101" t="s">
        <v>12</v>
      </c>
      <c r="N4" s="103" t="s">
        <v>9</v>
      </c>
      <c r="O4" s="105" t="s">
        <v>13</v>
      </c>
      <c r="P4" s="109" t="s">
        <v>12</v>
      </c>
      <c r="Q4" s="110" t="s">
        <v>9</v>
      </c>
      <c r="R4" s="85" t="s">
        <v>12</v>
      </c>
    </row>
    <row r="5" spans="1:18" ht="13.5" customHeight="1" thickBot="1">
      <c r="A5" s="125"/>
      <c r="B5" s="128"/>
      <c r="C5" s="131"/>
      <c r="D5" s="134"/>
      <c r="E5" s="41" t="s">
        <v>14</v>
      </c>
      <c r="F5" s="28" t="s">
        <v>15</v>
      </c>
      <c r="G5" s="93"/>
      <c r="H5" s="94"/>
      <c r="I5" s="96"/>
      <c r="J5" s="98"/>
      <c r="K5" s="98"/>
      <c r="L5" s="100"/>
      <c r="M5" s="102"/>
      <c r="N5" s="104"/>
      <c r="O5" s="100"/>
      <c r="P5" s="102"/>
      <c r="Q5" s="111"/>
      <c r="R5" s="86"/>
    </row>
    <row r="6" spans="1:18" ht="13.5" customHeight="1" thickBot="1">
      <c r="A6" s="31" t="s">
        <v>18</v>
      </c>
      <c r="B6" s="32">
        <v>3383</v>
      </c>
      <c r="C6" s="50" t="s">
        <v>19</v>
      </c>
      <c r="D6" s="21" t="s">
        <v>74</v>
      </c>
      <c r="E6" s="33">
        <v>45460</v>
      </c>
      <c r="F6" s="33">
        <v>45461</v>
      </c>
      <c r="G6" s="87" t="s">
        <v>22</v>
      </c>
      <c r="H6" s="88"/>
      <c r="I6" s="2">
        <v>2</v>
      </c>
      <c r="J6" s="53">
        <v>3160.09</v>
      </c>
      <c r="K6" s="53">
        <v>3160.09</v>
      </c>
      <c r="L6" s="8">
        <v>0</v>
      </c>
      <c r="M6" s="8">
        <v>0</v>
      </c>
      <c r="N6" s="8">
        <v>914.15</v>
      </c>
      <c r="O6" s="8">
        <v>0</v>
      </c>
      <c r="P6" s="8">
        <v>0</v>
      </c>
      <c r="Q6" s="4">
        <v>0</v>
      </c>
      <c r="R6" s="4">
        <f t="shared" ref="R6:R13" si="0">SUM(K6:N6)</f>
        <v>4074.2400000000002</v>
      </c>
    </row>
    <row r="7" spans="1:18" ht="13.5" customHeight="1" thickBot="1">
      <c r="A7" s="31" t="s">
        <v>18</v>
      </c>
      <c r="B7" s="32">
        <v>3383</v>
      </c>
      <c r="C7" s="50" t="s">
        <v>19</v>
      </c>
      <c r="D7" s="21" t="s">
        <v>76</v>
      </c>
      <c r="E7" s="33">
        <v>45471</v>
      </c>
      <c r="F7" s="33">
        <v>45471</v>
      </c>
      <c r="G7" s="87" t="s">
        <v>28</v>
      </c>
      <c r="H7" s="88"/>
      <c r="I7" s="2">
        <v>2</v>
      </c>
      <c r="J7" s="55">
        <v>1781.29</v>
      </c>
      <c r="K7" s="55">
        <v>1781.29</v>
      </c>
      <c r="L7" s="8">
        <v>0</v>
      </c>
      <c r="M7" s="8">
        <v>0</v>
      </c>
      <c r="N7" s="8">
        <v>166</v>
      </c>
      <c r="O7" s="8">
        <v>0</v>
      </c>
      <c r="P7" s="8">
        <v>0</v>
      </c>
      <c r="Q7" s="4">
        <v>0</v>
      </c>
      <c r="R7" s="4">
        <f t="shared" si="0"/>
        <v>1947.29</v>
      </c>
    </row>
    <row r="8" spans="1:18" ht="13.5" customHeight="1" thickBot="1">
      <c r="A8" s="17" t="s">
        <v>20</v>
      </c>
      <c r="B8" s="16">
        <v>2274</v>
      </c>
      <c r="C8" s="5" t="s">
        <v>21</v>
      </c>
      <c r="D8" s="21" t="s">
        <v>74</v>
      </c>
      <c r="E8" s="33">
        <v>45460</v>
      </c>
      <c r="F8" s="33">
        <v>45461</v>
      </c>
      <c r="G8" s="87" t="s">
        <v>22</v>
      </c>
      <c r="H8" s="88"/>
      <c r="I8" s="2">
        <v>2</v>
      </c>
      <c r="J8" s="55">
        <v>3676.69</v>
      </c>
      <c r="K8" s="55">
        <v>3676.69</v>
      </c>
      <c r="L8" s="8">
        <v>0</v>
      </c>
      <c r="M8" s="8">
        <v>0</v>
      </c>
      <c r="N8" s="8">
        <v>1082.4000000000001</v>
      </c>
      <c r="O8" s="8">
        <v>0</v>
      </c>
      <c r="P8" s="8">
        <v>0</v>
      </c>
      <c r="Q8" s="4">
        <v>0</v>
      </c>
      <c r="R8" s="4">
        <f t="shared" ref="R8:R12" si="1">SUM(K8:N8)</f>
        <v>4759.09</v>
      </c>
    </row>
    <row r="9" spans="1:18" ht="13.5" customHeight="1" thickBot="1">
      <c r="A9" s="17" t="s">
        <v>20</v>
      </c>
      <c r="B9" s="16">
        <v>2274</v>
      </c>
      <c r="C9" s="5" t="s">
        <v>21</v>
      </c>
      <c r="D9" s="21" t="s">
        <v>73</v>
      </c>
      <c r="E9" s="33">
        <v>45448</v>
      </c>
      <c r="F9" s="33">
        <v>45448</v>
      </c>
      <c r="G9" s="87" t="s">
        <v>75</v>
      </c>
      <c r="H9" s="88"/>
      <c r="I9" s="2">
        <v>1</v>
      </c>
      <c r="J9" s="55">
        <v>819.48</v>
      </c>
      <c r="K9" s="56">
        <v>819.48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4">
        <v>0</v>
      </c>
      <c r="R9" s="4">
        <f t="shared" si="1"/>
        <v>819.48</v>
      </c>
    </row>
    <row r="10" spans="1:18" ht="13.5" customHeight="1" thickBot="1">
      <c r="A10" s="60" t="s">
        <v>77</v>
      </c>
      <c r="B10" s="32">
        <v>3178</v>
      </c>
      <c r="C10" s="5" t="s">
        <v>80</v>
      </c>
      <c r="D10" s="21" t="s">
        <v>78</v>
      </c>
      <c r="E10" s="33">
        <v>45474</v>
      </c>
      <c r="F10" s="33">
        <v>45479</v>
      </c>
      <c r="G10" s="87" t="s">
        <v>28</v>
      </c>
      <c r="H10" s="88"/>
      <c r="I10" s="2">
        <v>2</v>
      </c>
      <c r="J10" s="38">
        <v>2939.35</v>
      </c>
      <c r="K10" s="39">
        <v>2939.35</v>
      </c>
      <c r="L10" s="8">
        <v>0</v>
      </c>
      <c r="M10" s="8">
        <v>0</v>
      </c>
      <c r="N10" s="8">
        <v>2713.65</v>
      </c>
      <c r="O10" s="8">
        <v>0</v>
      </c>
      <c r="P10" s="8">
        <v>0</v>
      </c>
      <c r="Q10" s="4">
        <v>0</v>
      </c>
      <c r="R10" s="4">
        <f t="shared" si="1"/>
        <v>5653</v>
      </c>
    </row>
    <row r="11" spans="1:18" ht="13.5" customHeight="1" thickBot="1">
      <c r="A11" s="31" t="s">
        <v>44</v>
      </c>
      <c r="B11" s="32">
        <v>3167</v>
      </c>
      <c r="C11" s="5" t="s">
        <v>45</v>
      </c>
      <c r="D11" s="21" t="s">
        <v>79</v>
      </c>
      <c r="E11" s="33">
        <v>45476</v>
      </c>
      <c r="F11" s="33">
        <v>45477</v>
      </c>
      <c r="G11" s="87" t="s">
        <v>28</v>
      </c>
      <c r="H11" s="88"/>
      <c r="I11" s="2">
        <v>2</v>
      </c>
      <c r="J11" s="38">
        <v>1634.88</v>
      </c>
      <c r="K11" s="39">
        <v>1634.88</v>
      </c>
      <c r="L11" s="8">
        <v>0</v>
      </c>
      <c r="M11" s="8">
        <v>0</v>
      </c>
      <c r="N11" s="8">
        <v>577.58000000000004</v>
      </c>
      <c r="O11" s="8">
        <v>0</v>
      </c>
      <c r="P11" s="8">
        <v>0</v>
      </c>
      <c r="Q11" s="4">
        <v>0</v>
      </c>
      <c r="R11" s="4">
        <f t="shared" si="1"/>
        <v>2212.46</v>
      </c>
    </row>
    <row r="12" spans="1:18" ht="13.5" customHeight="1" thickBot="1">
      <c r="A12" s="60"/>
      <c r="B12" s="32"/>
      <c r="C12" s="5"/>
      <c r="D12" s="21"/>
      <c r="E12" s="33"/>
      <c r="F12" s="33"/>
      <c r="G12" s="63"/>
      <c r="H12" s="64"/>
      <c r="I12" s="2">
        <v>0</v>
      </c>
      <c r="J12" s="38">
        <v>0</v>
      </c>
      <c r="K12" s="39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4">
        <v>0</v>
      </c>
      <c r="R12" s="4">
        <f t="shared" si="1"/>
        <v>0</v>
      </c>
    </row>
    <row r="13" spans="1:18" ht="13.5" thickBot="1">
      <c r="A13" s="6"/>
      <c r="B13" s="7"/>
      <c r="C13" s="5"/>
      <c r="D13" s="22"/>
      <c r="E13" s="24"/>
      <c r="F13" s="24"/>
      <c r="G13" s="135"/>
      <c r="H13" s="136"/>
      <c r="I13" s="2">
        <v>0</v>
      </c>
      <c r="J13" s="3">
        <v>0</v>
      </c>
      <c r="K13" s="19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4">
        <v>0</v>
      </c>
      <c r="R13" s="4">
        <f t="shared" si="0"/>
        <v>0</v>
      </c>
    </row>
    <row r="14" spans="1:18" ht="13.5" thickBot="1">
      <c r="A14" s="10"/>
      <c r="B14" s="11"/>
      <c r="C14" s="12"/>
      <c r="D14" s="23"/>
      <c r="E14" s="25"/>
      <c r="F14" s="26"/>
      <c r="G14" s="89"/>
      <c r="H14" s="90"/>
      <c r="I14" s="13">
        <f>SUM(I6:I13)</f>
        <v>11</v>
      </c>
      <c r="J14" s="18"/>
      <c r="K14" s="20"/>
      <c r="L14" s="15"/>
      <c r="M14" s="15"/>
      <c r="N14" s="14"/>
      <c r="O14" s="15"/>
      <c r="P14" s="15"/>
      <c r="Q14" s="14"/>
      <c r="R14" s="14"/>
    </row>
    <row r="15" spans="1:18" ht="13.5" thickBot="1">
      <c r="A15" s="1"/>
      <c r="B15" s="9"/>
      <c r="C15" s="9"/>
      <c r="D15" s="1"/>
      <c r="K15" s="36">
        <f>SUM(K6:K14)</f>
        <v>14011.779999999999</v>
      </c>
      <c r="N15" s="36">
        <f>SUM(N6:N14)</f>
        <v>5453.7800000000007</v>
      </c>
      <c r="Q15" s="36">
        <f>SUM(Q6:Q14)</f>
        <v>0</v>
      </c>
      <c r="R15" s="36">
        <f>SUM(R6:R14)</f>
        <v>19465.559999999998</v>
      </c>
    </row>
    <row r="16" spans="1:18">
      <c r="A16" s="37"/>
    </row>
    <row r="19" spans="1:20">
      <c r="A19" s="65"/>
    </row>
    <row r="30" spans="1:20">
      <c r="T30" s="65"/>
    </row>
  </sheetData>
  <mergeCells count="29">
    <mergeCell ref="A2:N2"/>
    <mergeCell ref="A3:A5"/>
    <mergeCell ref="B3:B5"/>
    <mergeCell ref="C3:C5"/>
    <mergeCell ref="D3:D5"/>
    <mergeCell ref="E3:F3"/>
    <mergeCell ref="G3:K3"/>
    <mergeCell ref="L3:N3"/>
    <mergeCell ref="O3:Q3"/>
    <mergeCell ref="E4:F4"/>
    <mergeCell ref="G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6:H6"/>
    <mergeCell ref="G14:H14"/>
    <mergeCell ref="G13:H13"/>
    <mergeCell ref="G9:H9"/>
    <mergeCell ref="G8:H8"/>
    <mergeCell ref="G7:H7"/>
    <mergeCell ref="G10:H10"/>
    <mergeCell ref="G11:H11"/>
  </mergeCells>
  <pageMargins left="0.15748031496062992" right="0.15748031496062992" top="0.78740157480314965" bottom="0.78740157480314965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4"/>
  <sheetViews>
    <sheetView workbookViewId="0">
      <selection activeCell="G6" sqref="G6:H6"/>
    </sheetView>
  </sheetViews>
  <sheetFormatPr defaultRowHeight="12.75"/>
  <cols>
    <col min="1" max="1" width="19.7109375" customWidth="1"/>
    <col min="2" max="2" width="10.28515625" bestFit="1" customWidth="1"/>
    <col min="3" max="3" width="15" customWidth="1"/>
    <col min="4" max="4" width="24.85546875" customWidth="1"/>
    <col min="5" max="6" width="6.5703125" customWidth="1"/>
    <col min="8" max="8" width="8.5703125" customWidth="1"/>
    <col min="10" max="10" width="8.85546875" bestFit="1" customWidth="1"/>
    <col min="11" max="11" width="9.140625" customWidth="1"/>
    <col min="16" max="16" width="8" customWidth="1"/>
    <col min="17" max="17" width="8.140625" customWidth="1"/>
    <col min="18" max="18" width="9.85546875" bestFit="1" customWidth="1"/>
  </cols>
  <sheetData>
    <row r="1" spans="1:18" ht="13.5" thickBot="1"/>
    <row r="2" spans="1:18" ht="13.5" thickBot="1">
      <c r="A2" s="112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34"/>
      <c r="P2" s="30" t="s">
        <v>1</v>
      </c>
      <c r="Q2" s="27"/>
      <c r="R2" s="35">
        <v>45474</v>
      </c>
    </row>
    <row r="3" spans="1:18" ht="12.75" customHeight="1" thickBot="1">
      <c r="A3" s="123" t="s">
        <v>2</v>
      </c>
      <c r="B3" s="126" t="s">
        <v>3</v>
      </c>
      <c r="C3" s="129" t="s">
        <v>4</v>
      </c>
      <c r="D3" s="132" t="s">
        <v>5</v>
      </c>
      <c r="E3" s="116" t="s">
        <v>16</v>
      </c>
      <c r="F3" s="117"/>
      <c r="G3" s="118" t="s">
        <v>6</v>
      </c>
      <c r="H3" s="119"/>
      <c r="I3" s="119"/>
      <c r="J3" s="119"/>
      <c r="K3" s="120"/>
      <c r="L3" s="121" t="s">
        <v>7</v>
      </c>
      <c r="M3" s="122"/>
      <c r="N3" s="122"/>
      <c r="O3" s="106" t="s">
        <v>8</v>
      </c>
      <c r="P3" s="107"/>
      <c r="Q3" s="108"/>
      <c r="R3" s="29" t="s">
        <v>9</v>
      </c>
    </row>
    <row r="4" spans="1:18" ht="12.75" customHeight="1" thickBot="1">
      <c r="A4" s="124"/>
      <c r="B4" s="127"/>
      <c r="C4" s="130"/>
      <c r="D4" s="133"/>
      <c r="E4" s="114" t="s">
        <v>17</v>
      </c>
      <c r="F4" s="115"/>
      <c r="G4" s="91" t="s">
        <v>10</v>
      </c>
      <c r="H4" s="92"/>
      <c r="I4" s="95" t="s">
        <v>11</v>
      </c>
      <c r="J4" s="97" t="s">
        <v>12</v>
      </c>
      <c r="K4" s="97" t="s">
        <v>9</v>
      </c>
      <c r="L4" s="99" t="s">
        <v>13</v>
      </c>
      <c r="M4" s="101" t="s">
        <v>12</v>
      </c>
      <c r="N4" s="103" t="s">
        <v>9</v>
      </c>
      <c r="O4" s="105" t="s">
        <v>13</v>
      </c>
      <c r="P4" s="109" t="s">
        <v>12</v>
      </c>
      <c r="Q4" s="110" t="s">
        <v>9</v>
      </c>
      <c r="R4" s="85" t="s">
        <v>12</v>
      </c>
    </row>
    <row r="5" spans="1:18" ht="13.5" customHeight="1" thickBot="1">
      <c r="A5" s="125"/>
      <c r="B5" s="128"/>
      <c r="C5" s="131"/>
      <c r="D5" s="134"/>
      <c r="E5" s="41" t="s">
        <v>14</v>
      </c>
      <c r="F5" s="28" t="s">
        <v>15</v>
      </c>
      <c r="G5" s="93"/>
      <c r="H5" s="94"/>
      <c r="I5" s="96"/>
      <c r="J5" s="98"/>
      <c r="K5" s="98"/>
      <c r="L5" s="100"/>
      <c r="M5" s="102"/>
      <c r="N5" s="104"/>
      <c r="O5" s="100"/>
      <c r="P5" s="102"/>
      <c r="Q5" s="111"/>
      <c r="R5" s="86"/>
    </row>
    <row r="6" spans="1:18" ht="13.5" customHeight="1" thickBot="1">
      <c r="A6" s="31" t="s">
        <v>83</v>
      </c>
      <c r="B6" s="32">
        <v>3358</v>
      </c>
      <c r="C6" s="5" t="s">
        <v>84</v>
      </c>
      <c r="D6" s="22" t="s">
        <v>85</v>
      </c>
      <c r="E6" s="33">
        <v>45498</v>
      </c>
      <c r="F6" s="33">
        <v>45502</v>
      </c>
      <c r="G6" s="87" t="s">
        <v>40</v>
      </c>
      <c r="H6" s="88"/>
      <c r="I6" s="2">
        <v>2</v>
      </c>
      <c r="J6" s="38">
        <v>2477.41</v>
      </c>
      <c r="K6" s="39">
        <v>2477.41</v>
      </c>
      <c r="L6" s="8">
        <v>0</v>
      </c>
      <c r="M6" s="8">
        <v>0</v>
      </c>
      <c r="N6" s="8">
        <v>210.54</v>
      </c>
      <c r="O6" s="8">
        <v>0</v>
      </c>
      <c r="P6" s="8">
        <v>0</v>
      </c>
      <c r="Q6" s="4">
        <v>0</v>
      </c>
      <c r="R6" s="4">
        <f t="shared" ref="R6:R11" si="0">SUM(K6:N6)</f>
        <v>2687.95</v>
      </c>
    </row>
    <row r="7" spans="1:18" ht="13.5" customHeight="1" thickBot="1">
      <c r="A7" s="31" t="s">
        <v>18</v>
      </c>
      <c r="B7" s="32">
        <v>3383</v>
      </c>
      <c r="C7" s="50" t="s">
        <v>19</v>
      </c>
      <c r="D7" s="21" t="s">
        <v>88</v>
      </c>
      <c r="E7" s="33">
        <v>45518</v>
      </c>
      <c r="F7" s="33">
        <v>45519</v>
      </c>
      <c r="G7" s="87" t="s">
        <v>89</v>
      </c>
      <c r="H7" s="88"/>
      <c r="I7" s="2">
        <v>2</v>
      </c>
      <c r="J7" s="62">
        <v>2847.33</v>
      </c>
      <c r="K7" s="68">
        <v>2847.33</v>
      </c>
      <c r="L7" s="8">
        <v>0</v>
      </c>
      <c r="M7" s="8">
        <v>0</v>
      </c>
      <c r="N7" s="8">
        <v>2102.9299999999998</v>
      </c>
      <c r="O7" s="8">
        <v>0</v>
      </c>
      <c r="P7" s="8">
        <v>0</v>
      </c>
      <c r="Q7" s="4">
        <v>0</v>
      </c>
      <c r="R7" s="4">
        <f t="shared" ref="R7:R10" si="1">SUM(K7:N7)</f>
        <v>4950.26</v>
      </c>
    </row>
    <row r="8" spans="1:18" ht="13.5" customHeight="1" thickBot="1">
      <c r="A8" s="60" t="s">
        <v>86</v>
      </c>
      <c r="B8" s="32">
        <v>3169</v>
      </c>
      <c r="C8" s="5" t="s">
        <v>91</v>
      </c>
      <c r="D8" s="22" t="s">
        <v>92</v>
      </c>
      <c r="E8" s="33">
        <v>45510</v>
      </c>
      <c r="F8" s="33">
        <v>45515</v>
      </c>
      <c r="G8" s="87" t="s">
        <v>90</v>
      </c>
      <c r="H8" s="88"/>
      <c r="I8" s="2">
        <v>2</v>
      </c>
      <c r="J8" s="62">
        <v>2614.9299999999998</v>
      </c>
      <c r="K8" s="62">
        <v>2614.9299999999998</v>
      </c>
      <c r="L8" s="8">
        <v>0</v>
      </c>
      <c r="M8" s="8">
        <v>0</v>
      </c>
      <c r="N8" s="8">
        <v>1304.95</v>
      </c>
      <c r="O8" s="8">
        <v>0</v>
      </c>
      <c r="P8" s="8">
        <v>0</v>
      </c>
      <c r="Q8" s="4">
        <v>0</v>
      </c>
      <c r="R8" s="4">
        <f t="shared" si="1"/>
        <v>3919.88</v>
      </c>
    </row>
    <row r="9" spans="1:18" ht="13.5" customHeight="1" thickBot="1">
      <c r="A9" s="60" t="s">
        <v>87</v>
      </c>
      <c r="B9" s="32">
        <v>2820</v>
      </c>
      <c r="C9" s="5" t="s">
        <v>91</v>
      </c>
      <c r="D9" s="22" t="s">
        <v>92</v>
      </c>
      <c r="E9" s="33">
        <v>45510</v>
      </c>
      <c r="F9" s="33">
        <v>45515</v>
      </c>
      <c r="G9" s="87" t="s">
        <v>90</v>
      </c>
      <c r="H9" s="88"/>
      <c r="I9" s="2">
        <v>2</v>
      </c>
      <c r="J9" s="62">
        <v>2614.9299999999998</v>
      </c>
      <c r="K9" s="62">
        <v>2614.9299999999998</v>
      </c>
      <c r="L9" s="8">
        <v>0</v>
      </c>
      <c r="M9" s="8">
        <v>0</v>
      </c>
      <c r="N9" s="8">
        <v>1282.6400000000001</v>
      </c>
      <c r="O9" s="8">
        <v>0</v>
      </c>
      <c r="P9" s="8">
        <v>0</v>
      </c>
      <c r="Q9" s="4">
        <v>0</v>
      </c>
      <c r="R9" s="4">
        <f t="shared" si="1"/>
        <v>3897.5699999999997</v>
      </c>
    </row>
    <row r="10" spans="1:18" ht="13.5" customHeight="1" thickBot="1">
      <c r="A10" s="60"/>
      <c r="B10" s="32"/>
      <c r="C10" s="5"/>
      <c r="D10" s="21"/>
      <c r="E10" s="33"/>
      <c r="F10" s="33"/>
      <c r="G10" s="66"/>
      <c r="H10" s="67"/>
      <c r="I10" s="2">
        <v>0</v>
      </c>
      <c r="J10" s="38">
        <v>0</v>
      </c>
      <c r="K10" s="39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4">
        <v>0</v>
      </c>
      <c r="R10" s="4">
        <f t="shared" si="1"/>
        <v>0</v>
      </c>
    </row>
    <row r="11" spans="1:18" ht="13.5" thickBot="1">
      <c r="A11" s="6"/>
      <c r="B11" s="7"/>
      <c r="C11" s="5"/>
      <c r="D11" s="22"/>
      <c r="E11" s="24"/>
      <c r="F11" s="24"/>
      <c r="G11" s="135"/>
      <c r="H11" s="136"/>
      <c r="I11" s="2">
        <v>0</v>
      </c>
      <c r="J11" s="3">
        <v>0</v>
      </c>
      <c r="K11" s="19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4">
        <v>0</v>
      </c>
      <c r="R11" s="4">
        <f t="shared" si="0"/>
        <v>0</v>
      </c>
    </row>
    <row r="12" spans="1:18" ht="13.5" thickBot="1">
      <c r="A12" s="10"/>
      <c r="B12" s="11"/>
      <c r="C12" s="12"/>
      <c r="D12" s="23"/>
      <c r="E12" s="25"/>
      <c r="F12" s="26"/>
      <c r="G12" s="89"/>
      <c r="H12" s="90"/>
      <c r="I12" s="13">
        <f>SUM(I6:I11)</f>
        <v>8</v>
      </c>
      <c r="J12" s="18"/>
      <c r="K12" s="20"/>
      <c r="L12" s="15"/>
      <c r="M12" s="15"/>
      <c r="N12" s="14"/>
      <c r="O12" s="15"/>
      <c r="P12" s="15"/>
      <c r="Q12" s="14"/>
      <c r="R12" s="14"/>
    </row>
    <row r="13" spans="1:18" ht="13.5" thickBot="1">
      <c r="A13" s="1"/>
      <c r="B13" s="9"/>
      <c r="C13" s="9"/>
      <c r="D13" s="1"/>
      <c r="K13" s="36">
        <f>SUM(K6:K12)</f>
        <v>10554.6</v>
      </c>
      <c r="N13" s="36">
        <f>SUM(N6:N12)</f>
        <v>4901.0600000000004</v>
      </c>
      <c r="Q13" s="36">
        <f>SUM(Q6:Q12)</f>
        <v>0</v>
      </c>
      <c r="R13" s="36">
        <f>SUM(R6:R12)</f>
        <v>15455.66</v>
      </c>
    </row>
    <row r="14" spans="1:18">
      <c r="A14" s="37"/>
    </row>
  </sheetData>
  <mergeCells count="27">
    <mergeCell ref="G7:H7"/>
    <mergeCell ref="G8:H8"/>
    <mergeCell ref="G9:H9"/>
    <mergeCell ref="G11:H11"/>
    <mergeCell ref="G12:H12"/>
    <mergeCell ref="A2:N2"/>
    <mergeCell ref="A3:A5"/>
    <mergeCell ref="E3:F3"/>
    <mergeCell ref="M4:M5"/>
    <mergeCell ref="N4:N5"/>
    <mergeCell ref="B3:B5"/>
    <mergeCell ref="C3:C5"/>
    <mergeCell ref="D3:D5"/>
    <mergeCell ref="J4:J5"/>
    <mergeCell ref="K4:K5"/>
    <mergeCell ref="E4:F4"/>
    <mergeCell ref="G4:H5"/>
    <mergeCell ref="I4:I5"/>
    <mergeCell ref="R4:R5"/>
    <mergeCell ref="O4:O5"/>
    <mergeCell ref="P4:P5"/>
    <mergeCell ref="G6:H6"/>
    <mergeCell ref="O3:Q3"/>
    <mergeCell ref="L4:L5"/>
    <mergeCell ref="Q4:Q5"/>
    <mergeCell ref="G3:K3"/>
    <mergeCell ref="L3:N3"/>
  </mergeCells>
  <printOptions horizontalCentered="1"/>
  <pageMargins left="0.23622047244094491" right="0.19685039370078741" top="0.78740157480314965" bottom="0.78740157480314965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G12" sqref="G12:I12"/>
    </sheetView>
  </sheetViews>
  <sheetFormatPr defaultRowHeight="12.75"/>
  <cols>
    <col min="1" max="1" width="19.7109375" customWidth="1"/>
    <col min="2" max="2" width="10.28515625" bestFit="1" customWidth="1"/>
    <col min="3" max="3" width="16.42578125" customWidth="1"/>
    <col min="4" max="4" width="24.85546875" customWidth="1"/>
    <col min="5" max="6" width="6.5703125" customWidth="1"/>
    <col min="8" max="8" width="8.5703125" customWidth="1"/>
    <col min="10" max="10" width="8.85546875" bestFit="1" customWidth="1"/>
    <col min="11" max="11" width="9.140625" customWidth="1"/>
    <col min="16" max="16" width="8" customWidth="1"/>
    <col min="17" max="17" width="8.140625" customWidth="1"/>
    <col min="18" max="18" width="9.85546875" bestFit="1" customWidth="1"/>
  </cols>
  <sheetData>
    <row r="1" spans="1:18" ht="13.5" thickBot="1"/>
    <row r="2" spans="1:18" ht="13.5" thickBot="1">
      <c r="A2" s="112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34"/>
      <c r="P2" s="30" t="s">
        <v>1</v>
      </c>
      <c r="Q2" s="27"/>
      <c r="R2" s="35">
        <v>45505</v>
      </c>
    </row>
    <row r="3" spans="1:18" ht="12.75" customHeight="1" thickBot="1">
      <c r="A3" s="123" t="s">
        <v>2</v>
      </c>
      <c r="B3" s="126" t="s">
        <v>3</v>
      </c>
      <c r="C3" s="129" t="s">
        <v>4</v>
      </c>
      <c r="D3" s="132" t="s">
        <v>5</v>
      </c>
      <c r="E3" s="116" t="s">
        <v>16</v>
      </c>
      <c r="F3" s="117"/>
      <c r="G3" s="118" t="s">
        <v>6</v>
      </c>
      <c r="H3" s="119"/>
      <c r="I3" s="119"/>
      <c r="J3" s="119"/>
      <c r="K3" s="120"/>
      <c r="L3" s="121" t="s">
        <v>7</v>
      </c>
      <c r="M3" s="122"/>
      <c r="N3" s="122"/>
      <c r="O3" s="106" t="s">
        <v>8</v>
      </c>
      <c r="P3" s="107"/>
      <c r="Q3" s="108"/>
      <c r="R3" s="29" t="s">
        <v>9</v>
      </c>
    </row>
    <row r="4" spans="1:18" ht="12.75" customHeight="1" thickBot="1">
      <c r="A4" s="124"/>
      <c r="B4" s="127"/>
      <c r="C4" s="130"/>
      <c r="D4" s="133"/>
      <c r="E4" s="114" t="s">
        <v>17</v>
      </c>
      <c r="F4" s="115"/>
      <c r="G4" s="91" t="s">
        <v>10</v>
      </c>
      <c r="H4" s="92"/>
      <c r="I4" s="95" t="s">
        <v>11</v>
      </c>
      <c r="J4" s="97" t="s">
        <v>12</v>
      </c>
      <c r="K4" s="97" t="s">
        <v>9</v>
      </c>
      <c r="L4" s="99" t="s">
        <v>13</v>
      </c>
      <c r="M4" s="101" t="s">
        <v>12</v>
      </c>
      <c r="N4" s="103" t="s">
        <v>9</v>
      </c>
      <c r="O4" s="105" t="s">
        <v>13</v>
      </c>
      <c r="P4" s="109" t="s">
        <v>12</v>
      </c>
      <c r="Q4" s="110" t="s">
        <v>9</v>
      </c>
      <c r="R4" s="85" t="s">
        <v>12</v>
      </c>
    </row>
    <row r="5" spans="1:18" ht="13.5" customHeight="1" thickBot="1">
      <c r="A5" s="125"/>
      <c r="B5" s="128"/>
      <c r="C5" s="131"/>
      <c r="D5" s="134"/>
      <c r="E5" s="41" t="s">
        <v>14</v>
      </c>
      <c r="F5" s="28" t="s">
        <v>15</v>
      </c>
      <c r="G5" s="93"/>
      <c r="H5" s="94"/>
      <c r="I5" s="96"/>
      <c r="J5" s="98"/>
      <c r="K5" s="98"/>
      <c r="L5" s="100"/>
      <c r="M5" s="102"/>
      <c r="N5" s="104"/>
      <c r="O5" s="100"/>
      <c r="P5" s="102"/>
      <c r="Q5" s="111"/>
      <c r="R5" s="86"/>
    </row>
    <row r="6" spans="1:18" ht="13.5" customHeight="1" thickBot="1">
      <c r="A6" s="43" t="s">
        <v>25</v>
      </c>
      <c r="B6" s="7">
        <v>3192</v>
      </c>
      <c r="C6" s="5" t="s">
        <v>26</v>
      </c>
      <c r="D6" s="21" t="s">
        <v>105</v>
      </c>
      <c r="E6" s="33">
        <v>45594</v>
      </c>
      <c r="F6" s="33">
        <v>45596</v>
      </c>
      <c r="G6" s="87" t="s">
        <v>104</v>
      </c>
      <c r="H6" s="88"/>
      <c r="I6" s="2">
        <v>2</v>
      </c>
      <c r="J6" s="38">
        <v>1280.25</v>
      </c>
      <c r="K6" s="72">
        <v>1280.25</v>
      </c>
      <c r="L6" s="8">
        <v>0</v>
      </c>
      <c r="M6" s="8">
        <v>0</v>
      </c>
      <c r="N6" s="8">
        <v>1173</v>
      </c>
      <c r="O6" s="8">
        <v>0</v>
      </c>
      <c r="P6" s="8">
        <v>0</v>
      </c>
      <c r="Q6" s="4">
        <v>0</v>
      </c>
      <c r="R6" s="4">
        <f t="shared" ref="R6:R21" si="0">SUM(K6:N6)</f>
        <v>2453.25</v>
      </c>
    </row>
    <row r="7" spans="1:18" ht="13.5" customHeight="1" thickBot="1">
      <c r="A7" s="43" t="s">
        <v>25</v>
      </c>
      <c r="B7" s="7">
        <v>3192</v>
      </c>
      <c r="C7" s="5" t="s">
        <v>26</v>
      </c>
      <c r="D7" s="71" t="s">
        <v>106</v>
      </c>
      <c r="E7" s="33">
        <v>45571</v>
      </c>
      <c r="F7" s="33">
        <v>45576</v>
      </c>
      <c r="G7" s="139" t="s">
        <v>107</v>
      </c>
      <c r="H7" s="140"/>
      <c r="I7" s="2">
        <v>2</v>
      </c>
      <c r="J7" s="38">
        <v>14527.53</v>
      </c>
      <c r="K7" s="73">
        <v>14527.53</v>
      </c>
      <c r="L7" s="8">
        <v>0</v>
      </c>
      <c r="M7" s="8">
        <v>0</v>
      </c>
      <c r="N7" s="8">
        <v>8282.94</v>
      </c>
      <c r="O7" s="8">
        <v>0</v>
      </c>
      <c r="P7" s="8">
        <v>0</v>
      </c>
      <c r="Q7" s="4">
        <v>0</v>
      </c>
      <c r="R7" s="4">
        <f t="shared" si="0"/>
        <v>22810.47</v>
      </c>
    </row>
    <row r="8" spans="1:18" ht="13.5" customHeight="1" thickBot="1">
      <c r="A8" s="69" t="s">
        <v>93</v>
      </c>
      <c r="B8" s="32">
        <v>2308</v>
      </c>
      <c r="C8" s="5" t="s">
        <v>112</v>
      </c>
      <c r="D8" s="22" t="s">
        <v>113</v>
      </c>
      <c r="E8" s="33">
        <v>45515</v>
      </c>
      <c r="F8" s="33">
        <v>45520</v>
      </c>
      <c r="G8" s="87" t="s">
        <v>109</v>
      </c>
      <c r="H8" s="88"/>
      <c r="I8" s="2">
        <v>2</v>
      </c>
      <c r="J8" s="38">
        <v>3187.57</v>
      </c>
      <c r="K8" s="73">
        <v>3187.57</v>
      </c>
      <c r="L8" s="8">
        <v>0</v>
      </c>
      <c r="M8" s="8">
        <v>0</v>
      </c>
      <c r="N8" s="8">
        <v>398.21</v>
      </c>
      <c r="O8" s="8">
        <v>0</v>
      </c>
      <c r="P8" s="8">
        <v>0</v>
      </c>
      <c r="Q8" s="4">
        <v>0</v>
      </c>
      <c r="R8" s="4">
        <f t="shared" ref="R8:R19" si="1">SUM(K8:N8)</f>
        <v>3585.78</v>
      </c>
    </row>
    <row r="9" spans="1:18" ht="13.5" customHeight="1" thickBot="1">
      <c r="A9" s="60" t="s">
        <v>94</v>
      </c>
      <c r="B9" s="32">
        <v>2131</v>
      </c>
      <c r="C9" s="5" t="s">
        <v>112</v>
      </c>
      <c r="D9" s="22" t="s">
        <v>113</v>
      </c>
      <c r="E9" s="33">
        <v>45515</v>
      </c>
      <c r="F9" s="33">
        <v>45520</v>
      </c>
      <c r="G9" s="87" t="s">
        <v>109</v>
      </c>
      <c r="H9" s="88"/>
      <c r="I9" s="2">
        <v>2</v>
      </c>
      <c r="J9" s="38">
        <v>3187.57</v>
      </c>
      <c r="K9" s="73">
        <v>3187.57</v>
      </c>
      <c r="L9" s="8">
        <v>0</v>
      </c>
      <c r="M9" s="8">
        <v>0</v>
      </c>
      <c r="N9" s="8">
        <v>391.98</v>
      </c>
      <c r="O9" s="8">
        <v>0</v>
      </c>
      <c r="P9" s="8">
        <v>0</v>
      </c>
      <c r="Q9" s="4">
        <v>0</v>
      </c>
      <c r="R9" s="4">
        <f t="shared" si="1"/>
        <v>3579.55</v>
      </c>
    </row>
    <row r="10" spans="1:18" ht="13.5" customHeight="1" thickBot="1">
      <c r="A10" s="60" t="s">
        <v>95</v>
      </c>
      <c r="B10" s="32">
        <v>3180</v>
      </c>
      <c r="C10" s="5" t="s">
        <v>110</v>
      </c>
      <c r="D10" s="22" t="s">
        <v>113</v>
      </c>
      <c r="E10" s="33">
        <v>45515</v>
      </c>
      <c r="F10" s="33">
        <v>45520</v>
      </c>
      <c r="G10" s="87" t="s">
        <v>109</v>
      </c>
      <c r="H10" s="88"/>
      <c r="I10" s="2">
        <v>2</v>
      </c>
      <c r="J10" s="38">
        <v>3187.57</v>
      </c>
      <c r="K10" s="73">
        <v>3187.57</v>
      </c>
      <c r="L10" s="8">
        <v>0</v>
      </c>
      <c r="M10" s="8">
        <v>0</v>
      </c>
      <c r="N10" s="8">
        <v>2461.4899999999998</v>
      </c>
      <c r="O10" s="8">
        <v>0</v>
      </c>
      <c r="P10" s="8">
        <v>0</v>
      </c>
      <c r="Q10" s="4">
        <v>0</v>
      </c>
      <c r="R10" s="4">
        <f t="shared" si="1"/>
        <v>5649.0599999999995</v>
      </c>
    </row>
    <row r="11" spans="1:18" ht="13.5" customHeight="1" thickBot="1">
      <c r="A11" s="60" t="s">
        <v>96</v>
      </c>
      <c r="B11" s="32">
        <v>2339</v>
      </c>
      <c r="C11" s="5" t="s">
        <v>108</v>
      </c>
      <c r="D11" s="22" t="s">
        <v>113</v>
      </c>
      <c r="E11" s="33">
        <v>45515</v>
      </c>
      <c r="F11" s="33">
        <v>45520</v>
      </c>
      <c r="G11" s="87" t="s">
        <v>109</v>
      </c>
      <c r="H11" s="88"/>
      <c r="I11" s="2">
        <v>2</v>
      </c>
      <c r="J11" s="38">
        <v>3187.57</v>
      </c>
      <c r="K11" s="73">
        <v>3187.57</v>
      </c>
      <c r="L11" s="8">
        <v>0</v>
      </c>
      <c r="M11" s="8">
        <v>0</v>
      </c>
      <c r="N11" s="8">
        <v>1388.34</v>
      </c>
      <c r="O11" s="8">
        <v>0</v>
      </c>
      <c r="P11" s="8">
        <v>0</v>
      </c>
      <c r="Q11" s="4">
        <v>0</v>
      </c>
      <c r="R11" s="4">
        <f t="shared" si="1"/>
        <v>4575.91</v>
      </c>
    </row>
    <row r="12" spans="1:18" ht="13.5" customHeight="1" thickBot="1">
      <c r="A12" s="60" t="s">
        <v>97</v>
      </c>
      <c r="B12" s="32">
        <v>3036</v>
      </c>
      <c r="C12" s="70" t="s">
        <v>111</v>
      </c>
      <c r="D12" s="71" t="s">
        <v>103</v>
      </c>
      <c r="E12" s="33">
        <v>45538</v>
      </c>
      <c r="F12" s="33">
        <v>45540</v>
      </c>
      <c r="G12" s="87" t="s">
        <v>28</v>
      </c>
      <c r="H12" s="88"/>
      <c r="I12" s="2">
        <v>2</v>
      </c>
      <c r="J12" s="38">
        <v>1825.24</v>
      </c>
      <c r="K12" s="73">
        <v>1825.24</v>
      </c>
      <c r="L12" s="8">
        <v>0</v>
      </c>
      <c r="M12" s="8">
        <v>0</v>
      </c>
      <c r="N12" s="8">
        <v>553</v>
      </c>
      <c r="O12" s="8">
        <v>0</v>
      </c>
      <c r="P12" s="8">
        <v>0</v>
      </c>
      <c r="Q12" s="4">
        <v>0</v>
      </c>
      <c r="R12" s="4">
        <f t="shared" si="1"/>
        <v>2378.2399999999998</v>
      </c>
    </row>
    <row r="13" spans="1:18" ht="13.5" customHeight="1" thickBot="1">
      <c r="A13" s="17" t="s">
        <v>20</v>
      </c>
      <c r="B13" s="16">
        <v>2274</v>
      </c>
      <c r="C13" s="5" t="s">
        <v>21</v>
      </c>
      <c r="D13" s="71" t="s">
        <v>106</v>
      </c>
      <c r="E13" s="33">
        <v>45571</v>
      </c>
      <c r="F13" s="33">
        <v>45576</v>
      </c>
      <c r="G13" s="139" t="s">
        <v>107</v>
      </c>
      <c r="H13" s="140"/>
      <c r="I13" s="2">
        <v>2</v>
      </c>
      <c r="J13" s="38">
        <v>14527.53</v>
      </c>
      <c r="K13" s="73">
        <v>14527.53</v>
      </c>
      <c r="L13" s="8">
        <v>0</v>
      </c>
      <c r="M13" s="8">
        <v>0</v>
      </c>
      <c r="N13" s="8">
        <v>8282.94</v>
      </c>
      <c r="O13" s="8">
        <v>0</v>
      </c>
      <c r="P13" s="8">
        <v>0</v>
      </c>
      <c r="Q13" s="4">
        <v>0</v>
      </c>
      <c r="R13" s="4">
        <f t="shared" si="1"/>
        <v>22810.47</v>
      </c>
    </row>
    <row r="14" spans="1:18" ht="13.5" customHeight="1" thickBot="1">
      <c r="A14" s="17" t="s">
        <v>20</v>
      </c>
      <c r="B14" s="16">
        <v>2274</v>
      </c>
      <c r="C14" s="5" t="s">
        <v>21</v>
      </c>
      <c r="D14" s="21" t="s">
        <v>63</v>
      </c>
      <c r="E14" s="33">
        <v>45533</v>
      </c>
      <c r="F14" s="33">
        <v>45534</v>
      </c>
      <c r="G14" s="87" t="s">
        <v>40</v>
      </c>
      <c r="H14" s="88"/>
      <c r="I14" s="2">
        <v>2</v>
      </c>
      <c r="J14" s="38">
        <v>2616.35</v>
      </c>
      <c r="K14" s="73">
        <v>2616.35</v>
      </c>
      <c r="L14" s="8">
        <v>0</v>
      </c>
      <c r="M14" s="8">
        <v>0</v>
      </c>
      <c r="N14" s="8">
        <v>1276.95</v>
      </c>
      <c r="O14" s="8">
        <v>0</v>
      </c>
      <c r="P14" s="8">
        <v>0</v>
      </c>
      <c r="Q14" s="4">
        <v>0</v>
      </c>
      <c r="R14" s="4">
        <f t="shared" si="1"/>
        <v>3893.3</v>
      </c>
    </row>
    <row r="15" spans="1:18" ht="13.5" customHeight="1" thickBot="1">
      <c r="A15" s="31" t="s">
        <v>18</v>
      </c>
      <c r="B15" s="32">
        <v>3383</v>
      </c>
      <c r="C15" s="50" t="s">
        <v>19</v>
      </c>
      <c r="D15" s="71" t="s">
        <v>106</v>
      </c>
      <c r="E15" s="33">
        <v>45571</v>
      </c>
      <c r="F15" s="33">
        <v>45576</v>
      </c>
      <c r="G15" s="139" t="s">
        <v>107</v>
      </c>
      <c r="H15" s="140"/>
      <c r="I15" s="2">
        <v>2</v>
      </c>
      <c r="J15" s="38">
        <v>14527.53</v>
      </c>
      <c r="K15" s="73">
        <v>14527.53</v>
      </c>
      <c r="L15" s="8">
        <v>0</v>
      </c>
      <c r="M15" s="8">
        <v>0</v>
      </c>
      <c r="N15" s="8">
        <v>8541.7900000000009</v>
      </c>
      <c r="O15" s="8">
        <v>0</v>
      </c>
      <c r="P15" s="8">
        <v>0</v>
      </c>
      <c r="Q15" s="4">
        <v>0</v>
      </c>
      <c r="R15" s="4">
        <f t="shared" si="1"/>
        <v>23069.32</v>
      </c>
    </row>
    <row r="16" spans="1:18" ht="13.5" customHeight="1" thickBot="1">
      <c r="A16" s="31" t="s">
        <v>18</v>
      </c>
      <c r="B16" s="32">
        <v>3383</v>
      </c>
      <c r="C16" s="50" t="s">
        <v>19</v>
      </c>
      <c r="D16" s="21" t="s">
        <v>63</v>
      </c>
      <c r="E16" s="33">
        <v>45533</v>
      </c>
      <c r="F16" s="33">
        <v>45534</v>
      </c>
      <c r="G16" s="87" t="s">
        <v>40</v>
      </c>
      <c r="H16" s="88"/>
      <c r="I16" s="2">
        <v>1</v>
      </c>
      <c r="J16" s="38">
        <v>1831</v>
      </c>
      <c r="K16" s="73">
        <v>1831</v>
      </c>
      <c r="L16" s="8">
        <v>0</v>
      </c>
      <c r="M16" s="8">
        <v>0</v>
      </c>
      <c r="N16" s="8">
        <v>1441.47</v>
      </c>
      <c r="O16" s="8">
        <v>0</v>
      </c>
      <c r="P16" s="8">
        <v>0</v>
      </c>
      <c r="Q16" s="4">
        <v>0</v>
      </c>
      <c r="R16" s="4">
        <f t="shared" si="1"/>
        <v>3272.4700000000003</v>
      </c>
    </row>
    <row r="17" spans="1:18" ht="13.5" customHeight="1" thickBot="1">
      <c r="A17" s="58" t="s">
        <v>50</v>
      </c>
      <c r="B17" s="59">
        <v>7002</v>
      </c>
      <c r="C17" s="5" t="s">
        <v>51</v>
      </c>
      <c r="D17" s="22" t="s">
        <v>102</v>
      </c>
      <c r="E17" s="33">
        <v>45550</v>
      </c>
      <c r="F17" s="33">
        <v>45554</v>
      </c>
      <c r="G17" s="87" t="s">
        <v>22</v>
      </c>
      <c r="H17" s="88"/>
      <c r="I17" s="2">
        <v>2</v>
      </c>
      <c r="J17" s="38">
        <v>3318.57</v>
      </c>
      <c r="K17" s="73">
        <v>3318.57</v>
      </c>
      <c r="L17" s="8">
        <v>0</v>
      </c>
      <c r="M17" s="8">
        <v>0</v>
      </c>
      <c r="N17" s="8">
        <v>3027.27</v>
      </c>
      <c r="O17" s="8">
        <v>0</v>
      </c>
      <c r="P17" s="8">
        <v>0</v>
      </c>
      <c r="Q17" s="4">
        <v>0</v>
      </c>
      <c r="R17" s="4">
        <f t="shared" si="1"/>
        <v>6345.84</v>
      </c>
    </row>
    <row r="18" spans="1:18" ht="13.5" customHeight="1" thickBot="1">
      <c r="A18" s="60" t="s">
        <v>98</v>
      </c>
      <c r="B18" s="32">
        <v>2628</v>
      </c>
      <c r="C18" s="5" t="s">
        <v>101</v>
      </c>
      <c r="D18" s="22" t="s">
        <v>102</v>
      </c>
      <c r="E18" s="33">
        <v>45550</v>
      </c>
      <c r="F18" s="33">
        <v>45554</v>
      </c>
      <c r="G18" s="87" t="s">
        <v>22</v>
      </c>
      <c r="H18" s="88"/>
      <c r="I18" s="2">
        <v>2</v>
      </c>
      <c r="J18" s="38">
        <v>2898.6</v>
      </c>
      <c r="K18" s="73">
        <v>2898.6</v>
      </c>
      <c r="L18" s="8">
        <v>0</v>
      </c>
      <c r="M18" s="8">
        <v>0</v>
      </c>
      <c r="N18" s="8">
        <v>3154.74</v>
      </c>
      <c r="O18" s="8">
        <v>0</v>
      </c>
      <c r="P18" s="8">
        <v>0</v>
      </c>
      <c r="Q18" s="4">
        <v>0</v>
      </c>
      <c r="R18" s="4">
        <f t="shared" si="1"/>
        <v>6053.34</v>
      </c>
    </row>
    <row r="19" spans="1:18" ht="13.5" customHeight="1" thickBot="1">
      <c r="A19" s="58" t="s">
        <v>55</v>
      </c>
      <c r="B19" s="59">
        <v>3416</v>
      </c>
      <c r="C19" s="5" t="s">
        <v>56</v>
      </c>
      <c r="D19" s="22" t="s">
        <v>102</v>
      </c>
      <c r="E19" s="33">
        <v>45550</v>
      </c>
      <c r="F19" s="33">
        <v>45554</v>
      </c>
      <c r="G19" s="87" t="s">
        <v>22</v>
      </c>
      <c r="H19" s="88"/>
      <c r="I19" s="2">
        <v>2</v>
      </c>
      <c r="J19" s="38">
        <v>2898.6</v>
      </c>
      <c r="K19" s="73">
        <v>2898.6</v>
      </c>
      <c r="L19" s="8">
        <v>0</v>
      </c>
      <c r="M19" s="8">
        <v>0</v>
      </c>
      <c r="N19" s="8">
        <v>3289.79</v>
      </c>
      <c r="O19" s="8">
        <v>0</v>
      </c>
      <c r="P19" s="8">
        <v>0</v>
      </c>
      <c r="Q19" s="4">
        <v>0</v>
      </c>
      <c r="R19" s="4">
        <f t="shared" si="1"/>
        <v>6188.3899999999994</v>
      </c>
    </row>
    <row r="20" spans="1:18" ht="13.5" customHeight="1" thickBot="1">
      <c r="A20" s="47" t="s">
        <v>31</v>
      </c>
      <c r="B20" s="48">
        <v>2382</v>
      </c>
      <c r="C20" s="21" t="s">
        <v>99</v>
      </c>
      <c r="D20" s="45" t="s">
        <v>100</v>
      </c>
      <c r="E20" s="33">
        <v>45558</v>
      </c>
      <c r="F20" s="33">
        <v>45560</v>
      </c>
      <c r="G20" s="87" t="s">
        <v>40</v>
      </c>
      <c r="H20" s="88"/>
      <c r="I20" s="2">
        <v>2</v>
      </c>
      <c r="J20" s="38">
        <v>1537.34</v>
      </c>
      <c r="K20" s="73">
        <v>1537.34</v>
      </c>
      <c r="L20" s="8">
        <v>0</v>
      </c>
      <c r="M20" s="8">
        <v>0</v>
      </c>
      <c r="N20" s="8">
        <v>582.62</v>
      </c>
      <c r="O20" s="8">
        <v>0</v>
      </c>
      <c r="P20" s="8">
        <v>0</v>
      </c>
      <c r="Q20" s="4">
        <v>0</v>
      </c>
      <c r="R20" s="4">
        <f t="shared" si="0"/>
        <v>2119.96</v>
      </c>
    </row>
    <row r="21" spans="1:18" ht="13.5" thickBot="1">
      <c r="A21" s="6"/>
      <c r="B21" s="7"/>
      <c r="C21" s="5"/>
      <c r="D21" s="22"/>
      <c r="E21" s="24"/>
      <c r="F21" s="24"/>
      <c r="G21" s="135"/>
      <c r="H21" s="136"/>
      <c r="I21" s="2">
        <v>0</v>
      </c>
      <c r="J21" s="3">
        <v>0</v>
      </c>
      <c r="K21" s="19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4">
        <v>0</v>
      </c>
      <c r="R21" s="4">
        <f t="shared" si="0"/>
        <v>0</v>
      </c>
    </row>
    <row r="22" spans="1:18" ht="13.5" thickBot="1">
      <c r="A22" s="10"/>
      <c r="B22" s="11"/>
      <c r="C22" s="12"/>
      <c r="D22" s="23"/>
      <c r="E22" s="25"/>
      <c r="F22" s="26"/>
      <c r="G22" s="89"/>
      <c r="H22" s="90"/>
      <c r="I22" s="13">
        <f>SUM(I6:I21)</f>
        <v>29</v>
      </c>
      <c r="J22" s="18"/>
      <c r="K22" s="20"/>
      <c r="L22" s="15"/>
      <c r="M22" s="15"/>
      <c r="N22" s="14"/>
      <c r="O22" s="15"/>
      <c r="P22" s="15"/>
      <c r="Q22" s="14"/>
      <c r="R22" s="14"/>
    </row>
    <row r="23" spans="1:18" ht="13.5" thickBot="1">
      <c r="A23" s="1"/>
      <c r="B23" s="9"/>
      <c r="C23" s="9"/>
      <c r="D23" s="1"/>
      <c r="K23" s="36">
        <f>SUM(K6:K22)</f>
        <v>74538.820000000007</v>
      </c>
      <c r="N23" s="36">
        <f>SUM(N6:N22)</f>
        <v>44246.53</v>
      </c>
      <c r="Q23" s="36">
        <f>SUM(Q6:Q22)</f>
        <v>0</v>
      </c>
      <c r="R23" s="36">
        <f>SUM(R6:R22)</f>
        <v>118785.35</v>
      </c>
    </row>
    <row r="24" spans="1:18">
      <c r="A24" s="37"/>
    </row>
  </sheetData>
  <mergeCells count="38">
    <mergeCell ref="G22:H22"/>
    <mergeCell ref="P4:P5"/>
    <mergeCell ref="Q4:Q5"/>
    <mergeCell ref="R4:R5"/>
    <mergeCell ref="G6:H6"/>
    <mergeCell ref="G20:H20"/>
    <mergeCell ref="G21:H21"/>
    <mergeCell ref="G18:H18"/>
    <mergeCell ref="G19:H19"/>
    <mergeCell ref="G17:H17"/>
    <mergeCell ref="G12:H12"/>
    <mergeCell ref="G7:H7"/>
    <mergeCell ref="G13:H13"/>
    <mergeCell ref="G15:H15"/>
    <mergeCell ref="G14:H14"/>
    <mergeCell ref="G16:H16"/>
    <mergeCell ref="O3:Q3"/>
    <mergeCell ref="E4:F4"/>
    <mergeCell ref="G4:H5"/>
    <mergeCell ref="I4:I5"/>
    <mergeCell ref="J4:J5"/>
    <mergeCell ref="K4:K5"/>
    <mergeCell ref="L4:L5"/>
    <mergeCell ref="M4:M5"/>
    <mergeCell ref="N4:N5"/>
    <mergeCell ref="O4:O5"/>
    <mergeCell ref="G8:H8"/>
    <mergeCell ref="G9:H9"/>
    <mergeCell ref="G10:H10"/>
    <mergeCell ref="G11:H11"/>
    <mergeCell ref="A2:N2"/>
    <mergeCell ref="A3:A5"/>
    <mergeCell ref="B3:B5"/>
    <mergeCell ref="C3:C5"/>
    <mergeCell ref="D3:D5"/>
    <mergeCell ref="E3:F3"/>
    <mergeCell ref="G3:K3"/>
    <mergeCell ref="L3:N3"/>
  </mergeCells>
  <pageMargins left="0.15748031496062992" right="0.1574803149606299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G6" sqref="G6:H6"/>
    </sheetView>
  </sheetViews>
  <sheetFormatPr defaultRowHeight="12.75"/>
  <cols>
    <col min="1" max="1" width="19.7109375" customWidth="1"/>
    <col min="2" max="2" width="10.28515625" bestFit="1" customWidth="1"/>
    <col min="3" max="3" width="16.140625" customWidth="1"/>
    <col min="4" max="4" width="24.85546875" customWidth="1"/>
    <col min="5" max="6" width="6.5703125" customWidth="1"/>
    <col min="8" max="8" width="8.5703125" customWidth="1"/>
    <col min="10" max="10" width="8.85546875" bestFit="1" customWidth="1"/>
    <col min="11" max="11" width="9.140625" customWidth="1"/>
    <col min="16" max="16" width="8" customWidth="1"/>
    <col min="17" max="17" width="8.140625" customWidth="1"/>
    <col min="18" max="18" width="9.85546875" bestFit="1" customWidth="1"/>
  </cols>
  <sheetData>
    <row r="1" spans="1:18" ht="13.5" thickBot="1"/>
    <row r="2" spans="1:18" ht="13.5" thickBot="1">
      <c r="A2" s="112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34"/>
      <c r="P2" s="30" t="s">
        <v>1</v>
      </c>
      <c r="Q2" s="27"/>
      <c r="R2" s="35">
        <v>45536</v>
      </c>
    </row>
    <row r="3" spans="1:18" ht="12.75" customHeight="1" thickBot="1">
      <c r="A3" s="123" t="s">
        <v>2</v>
      </c>
      <c r="B3" s="126" t="s">
        <v>3</v>
      </c>
      <c r="C3" s="129" t="s">
        <v>4</v>
      </c>
      <c r="D3" s="132" t="s">
        <v>5</v>
      </c>
      <c r="E3" s="116" t="s">
        <v>16</v>
      </c>
      <c r="F3" s="117"/>
      <c r="G3" s="118" t="s">
        <v>6</v>
      </c>
      <c r="H3" s="119"/>
      <c r="I3" s="119"/>
      <c r="J3" s="119"/>
      <c r="K3" s="120"/>
      <c r="L3" s="121" t="s">
        <v>7</v>
      </c>
      <c r="M3" s="122"/>
      <c r="N3" s="122"/>
      <c r="O3" s="106" t="s">
        <v>8</v>
      </c>
      <c r="P3" s="107"/>
      <c r="Q3" s="108"/>
      <c r="R3" s="29" t="s">
        <v>9</v>
      </c>
    </row>
    <row r="4" spans="1:18" ht="12.75" customHeight="1" thickBot="1">
      <c r="A4" s="124"/>
      <c r="B4" s="127"/>
      <c r="C4" s="130"/>
      <c r="D4" s="133"/>
      <c r="E4" s="114" t="s">
        <v>17</v>
      </c>
      <c r="F4" s="115"/>
      <c r="G4" s="91" t="s">
        <v>10</v>
      </c>
      <c r="H4" s="92"/>
      <c r="I4" s="95" t="s">
        <v>11</v>
      </c>
      <c r="J4" s="97" t="s">
        <v>12</v>
      </c>
      <c r="K4" s="97" t="s">
        <v>9</v>
      </c>
      <c r="L4" s="99" t="s">
        <v>13</v>
      </c>
      <c r="M4" s="101" t="s">
        <v>12</v>
      </c>
      <c r="N4" s="103" t="s">
        <v>9</v>
      </c>
      <c r="O4" s="105" t="s">
        <v>13</v>
      </c>
      <c r="P4" s="109" t="s">
        <v>12</v>
      </c>
      <c r="Q4" s="110" t="s">
        <v>9</v>
      </c>
      <c r="R4" s="85" t="s">
        <v>12</v>
      </c>
    </row>
    <row r="5" spans="1:18" ht="13.5" customHeight="1" thickBot="1">
      <c r="A5" s="125"/>
      <c r="B5" s="128"/>
      <c r="C5" s="131"/>
      <c r="D5" s="134"/>
      <c r="E5" s="41" t="s">
        <v>14</v>
      </c>
      <c r="F5" s="28" t="s">
        <v>15</v>
      </c>
      <c r="G5" s="93"/>
      <c r="H5" s="94"/>
      <c r="I5" s="96"/>
      <c r="J5" s="98"/>
      <c r="K5" s="98"/>
      <c r="L5" s="100"/>
      <c r="M5" s="102"/>
      <c r="N5" s="104"/>
      <c r="O5" s="100"/>
      <c r="P5" s="102"/>
      <c r="Q5" s="111"/>
      <c r="R5" s="86"/>
    </row>
    <row r="6" spans="1:18" ht="13.5" customHeight="1" thickBot="1">
      <c r="A6" s="42" t="s">
        <v>34</v>
      </c>
      <c r="B6" s="16">
        <v>2415</v>
      </c>
      <c r="C6" s="5" t="s">
        <v>35</v>
      </c>
      <c r="D6" s="21" t="s">
        <v>119</v>
      </c>
      <c r="E6" s="33">
        <v>45566</v>
      </c>
      <c r="F6" s="33">
        <v>45569</v>
      </c>
      <c r="G6" s="141" t="s">
        <v>40</v>
      </c>
      <c r="H6" s="142"/>
      <c r="I6" s="2">
        <v>2</v>
      </c>
      <c r="J6" s="53">
        <v>2548.0100000000002</v>
      </c>
      <c r="K6" s="53">
        <v>2548.0100000000002</v>
      </c>
      <c r="L6" s="8">
        <v>0</v>
      </c>
      <c r="M6" s="8">
        <v>0</v>
      </c>
      <c r="N6" s="8">
        <v>2022.27</v>
      </c>
      <c r="O6" s="8">
        <v>0</v>
      </c>
      <c r="P6" s="8">
        <v>0</v>
      </c>
      <c r="Q6" s="4">
        <v>0</v>
      </c>
      <c r="R6" s="4">
        <f t="shared" ref="R6:R18" si="0">SUM(K6:N6)</f>
        <v>4570.2800000000007</v>
      </c>
    </row>
    <row r="7" spans="1:18" ht="13.5" customHeight="1" thickBot="1">
      <c r="A7" s="47" t="s">
        <v>31</v>
      </c>
      <c r="B7" s="48">
        <v>2382</v>
      </c>
      <c r="C7" s="5" t="s">
        <v>114</v>
      </c>
      <c r="D7" s="21" t="s">
        <v>119</v>
      </c>
      <c r="E7" s="33">
        <v>45566</v>
      </c>
      <c r="F7" s="33">
        <v>45569</v>
      </c>
      <c r="G7" s="141" t="s">
        <v>40</v>
      </c>
      <c r="H7" s="142"/>
      <c r="I7" s="2">
        <v>2</v>
      </c>
      <c r="J7" s="55">
        <v>2548.0100000000002</v>
      </c>
      <c r="K7" s="62">
        <v>2548.0100000000002</v>
      </c>
      <c r="L7" s="8">
        <v>0</v>
      </c>
      <c r="M7" s="8">
        <v>0</v>
      </c>
      <c r="N7" s="8">
        <v>1764.91</v>
      </c>
      <c r="O7" s="8">
        <v>0</v>
      </c>
      <c r="P7" s="8">
        <v>0</v>
      </c>
      <c r="Q7" s="4">
        <v>0</v>
      </c>
      <c r="R7" s="4">
        <f t="shared" ref="R7:R17" si="1">SUM(K7:N7)</f>
        <v>4312.92</v>
      </c>
    </row>
    <row r="8" spans="1:18" ht="13.5" customHeight="1" thickBot="1">
      <c r="A8" s="31" t="s">
        <v>33</v>
      </c>
      <c r="B8" s="32">
        <v>2420</v>
      </c>
      <c r="C8" s="5" t="s">
        <v>37</v>
      </c>
      <c r="D8" s="21" t="s">
        <v>119</v>
      </c>
      <c r="E8" s="33">
        <v>45566</v>
      </c>
      <c r="F8" s="33">
        <v>45569</v>
      </c>
      <c r="G8" s="141" t="s">
        <v>40</v>
      </c>
      <c r="H8" s="142"/>
      <c r="I8" s="2">
        <v>2</v>
      </c>
      <c r="J8" s="55">
        <v>2368.96</v>
      </c>
      <c r="K8" s="62">
        <v>2368.96</v>
      </c>
      <c r="L8" s="8">
        <v>0</v>
      </c>
      <c r="M8" s="8">
        <v>0</v>
      </c>
      <c r="N8" s="8">
        <v>2714.97</v>
      </c>
      <c r="O8" s="8">
        <v>0</v>
      </c>
      <c r="P8" s="8">
        <v>0</v>
      </c>
      <c r="Q8" s="4">
        <v>0</v>
      </c>
      <c r="R8" s="4">
        <f t="shared" si="1"/>
        <v>5083.93</v>
      </c>
    </row>
    <row r="9" spans="1:18" ht="13.5" customHeight="1" thickBot="1">
      <c r="A9" s="69" t="s">
        <v>115</v>
      </c>
      <c r="B9" s="32">
        <v>3177</v>
      </c>
      <c r="C9" s="5" t="s">
        <v>116</v>
      </c>
      <c r="D9" s="21" t="s">
        <v>119</v>
      </c>
      <c r="E9" s="33">
        <v>45566</v>
      </c>
      <c r="F9" s="33">
        <v>45569</v>
      </c>
      <c r="G9" s="141" t="s">
        <v>40</v>
      </c>
      <c r="H9" s="142"/>
      <c r="I9" s="2">
        <v>2</v>
      </c>
      <c r="J9" s="55">
        <v>2368.96</v>
      </c>
      <c r="K9" s="62">
        <v>2368.96</v>
      </c>
      <c r="L9" s="8">
        <v>0</v>
      </c>
      <c r="M9" s="8">
        <v>0</v>
      </c>
      <c r="N9" s="8">
        <v>2324.0700000000002</v>
      </c>
      <c r="O9" s="8">
        <v>0</v>
      </c>
      <c r="P9" s="8">
        <v>0</v>
      </c>
      <c r="Q9" s="4">
        <v>0</v>
      </c>
      <c r="R9" s="4">
        <f t="shared" si="1"/>
        <v>4693.0300000000007</v>
      </c>
    </row>
    <row r="10" spans="1:18" ht="13.5" customHeight="1" thickBot="1">
      <c r="A10" s="47" t="s">
        <v>117</v>
      </c>
      <c r="B10" s="16">
        <v>2684</v>
      </c>
      <c r="C10" s="5" t="s">
        <v>118</v>
      </c>
      <c r="D10" s="21" t="s">
        <v>119</v>
      </c>
      <c r="E10" s="33">
        <v>45566</v>
      </c>
      <c r="F10" s="33">
        <v>45569</v>
      </c>
      <c r="G10" s="141" t="s">
        <v>40</v>
      </c>
      <c r="H10" s="142"/>
      <c r="I10" s="2">
        <v>2</v>
      </c>
      <c r="J10" s="55">
        <v>2368.96</v>
      </c>
      <c r="K10" s="62">
        <v>2368.96</v>
      </c>
      <c r="L10" s="8">
        <v>0</v>
      </c>
      <c r="M10" s="8">
        <v>0</v>
      </c>
      <c r="N10" s="8">
        <v>1900.93</v>
      </c>
      <c r="O10" s="8">
        <v>0</v>
      </c>
      <c r="P10" s="8">
        <v>0</v>
      </c>
      <c r="Q10" s="4">
        <v>0</v>
      </c>
      <c r="R10" s="4">
        <f t="shared" si="1"/>
        <v>4269.8900000000003</v>
      </c>
    </row>
    <row r="11" spans="1:18" ht="13.5" customHeight="1" thickBot="1">
      <c r="A11" s="43" t="s">
        <v>25</v>
      </c>
      <c r="B11" s="7">
        <v>3192</v>
      </c>
      <c r="C11" s="5" t="s">
        <v>26</v>
      </c>
      <c r="D11" s="21" t="s">
        <v>119</v>
      </c>
      <c r="E11" s="33">
        <v>45566</v>
      </c>
      <c r="F11" s="33">
        <v>45569</v>
      </c>
      <c r="G11" s="141" t="s">
        <v>40</v>
      </c>
      <c r="H11" s="142"/>
      <c r="I11" s="2">
        <v>2</v>
      </c>
      <c r="J11" s="55">
        <v>2288.85</v>
      </c>
      <c r="K11" s="62">
        <v>2288.85</v>
      </c>
      <c r="L11" s="8">
        <v>0</v>
      </c>
      <c r="M11" s="8">
        <v>0</v>
      </c>
      <c r="N11" s="8">
        <v>1729.54</v>
      </c>
      <c r="O11" s="8">
        <v>0</v>
      </c>
      <c r="P11" s="8">
        <v>0</v>
      </c>
      <c r="Q11" s="4">
        <v>0</v>
      </c>
      <c r="R11" s="4">
        <f t="shared" si="1"/>
        <v>4018.39</v>
      </c>
    </row>
    <row r="12" spans="1:18" ht="13.5" customHeight="1" thickBot="1">
      <c r="A12" s="58" t="s">
        <v>50</v>
      </c>
      <c r="B12" s="59">
        <v>7002</v>
      </c>
      <c r="C12" s="5" t="s">
        <v>51</v>
      </c>
      <c r="D12" s="21" t="s">
        <v>119</v>
      </c>
      <c r="E12" s="33">
        <v>45566</v>
      </c>
      <c r="F12" s="33">
        <v>45569</v>
      </c>
      <c r="G12" s="141" t="s">
        <v>40</v>
      </c>
      <c r="H12" s="142"/>
      <c r="I12" s="2">
        <v>2</v>
      </c>
      <c r="J12" s="55">
        <v>2557.29</v>
      </c>
      <c r="K12" s="62">
        <v>2557.29</v>
      </c>
      <c r="L12" s="8">
        <v>0</v>
      </c>
      <c r="M12" s="8">
        <v>0</v>
      </c>
      <c r="N12" s="8">
        <v>2707.75</v>
      </c>
      <c r="O12" s="8">
        <v>0</v>
      </c>
      <c r="P12" s="8">
        <v>0</v>
      </c>
      <c r="Q12" s="4">
        <v>0</v>
      </c>
      <c r="R12" s="4">
        <f t="shared" si="1"/>
        <v>5265.04</v>
      </c>
    </row>
    <row r="13" spans="1:18" ht="13.5" customHeight="1" thickBot="1">
      <c r="A13" s="58" t="s">
        <v>55</v>
      </c>
      <c r="B13" s="59">
        <v>3416</v>
      </c>
      <c r="C13" s="5" t="s">
        <v>56</v>
      </c>
      <c r="D13" s="21" t="s">
        <v>119</v>
      </c>
      <c r="E13" s="33">
        <v>45566</v>
      </c>
      <c r="F13" s="33">
        <v>45569</v>
      </c>
      <c r="G13" s="141" t="s">
        <v>40</v>
      </c>
      <c r="H13" s="142"/>
      <c r="I13" s="2">
        <v>2</v>
      </c>
      <c r="J13" s="55">
        <v>2557.29</v>
      </c>
      <c r="K13" s="62">
        <v>2557.29</v>
      </c>
      <c r="L13" s="8">
        <v>0</v>
      </c>
      <c r="M13" s="8">
        <v>0</v>
      </c>
      <c r="N13" s="8">
        <v>3497.69</v>
      </c>
      <c r="O13" s="8">
        <v>0</v>
      </c>
      <c r="P13" s="8">
        <v>0</v>
      </c>
      <c r="Q13" s="4">
        <v>0</v>
      </c>
      <c r="R13" s="4">
        <f t="shared" si="1"/>
        <v>6054.98</v>
      </c>
    </row>
    <row r="14" spans="1:18" ht="13.5" customHeight="1" thickBot="1">
      <c r="A14" s="47" t="s">
        <v>123</v>
      </c>
      <c r="B14" s="48">
        <v>2382</v>
      </c>
      <c r="C14" s="5" t="s">
        <v>114</v>
      </c>
      <c r="D14" s="21" t="s">
        <v>121</v>
      </c>
      <c r="E14" s="33">
        <v>45558</v>
      </c>
      <c r="F14" s="33">
        <v>45560</v>
      </c>
      <c r="G14" s="141" t="s">
        <v>40</v>
      </c>
      <c r="H14" s="142"/>
      <c r="I14" s="2">
        <v>0</v>
      </c>
      <c r="J14" s="75">
        <v>1835.95</v>
      </c>
      <c r="K14" s="77">
        <v>1835.95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4">
        <v>0</v>
      </c>
      <c r="R14" s="4">
        <f t="shared" si="1"/>
        <v>1835.95</v>
      </c>
    </row>
    <row r="15" spans="1:18" ht="13.5" customHeight="1" thickBot="1">
      <c r="A15" s="47" t="s">
        <v>31</v>
      </c>
      <c r="B15" s="48">
        <v>2382</v>
      </c>
      <c r="C15" s="5" t="s">
        <v>114</v>
      </c>
      <c r="D15" s="22" t="s">
        <v>120</v>
      </c>
      <c r="E15" s="33">
        <v>45573</v>
      </c>
      <c r="F15" s="33">
        <v>45574</v>
      </c>
      <c r="G15" s="141" t="s">
        <v>40</v>
      </c>
      <c r="H15" s="142"/>
      <c r="I15" s="2">
        <v>2</v>
      </c>
      <c r="J15" s="76">
        <v>2205.04</v>
      </c>
      <c r="K15" s="39">
        <v>2205.04</v>
      </c>
      <c r="L15" s="8">
        <v>0</v>
      </c>
      <c r="M15" s="8">
        <v>0</v>
      </c>
      <c r="N15" s="8">
        <v>975.15</v>
      </c>
      <c r="O15" s="8">
        <v>0</v>
      </c>
      <c r="P15" s="8">
        <v>0</v>
      </c>
      <c r="Q15" s="4">
        <v>0</v>
      </c>
      <c r="R15" s="4">
        <f t="shared" si="1"/>
        <v>3180.19</v>
      </c>
    </row>
    <row r="16" spans="1:18" ht="13.5" customHeight="1" thickBot="1">
      <c r="A16" s="17" t="s">
        <v>20</v>
      </c>
      <c r="B16" s="16">
        <v>2274</v>
      </c>
      <c r="C16" s="5" t="s">
        <v>21</v>
      </c>
      <c r="D16" s="22" t="s">
        <v>122</v>
      </c>
      <c r="E16" s="33">
        <v>45561</v>
      </c>
      <c r="F16" s="33">
        <v>45561</v>
      </c>
      <c r="G16" s="87" t="s">
        <v>22</v>
      </c>
      <c r="H16" s="88"/>
      <c r="I16" s="2">
        <v>2</v>
      </c>
      <c r="J16" s="38">
        <v>3453.89</v>
      </c>
      <c r="K16" s="72">
        <v>3453.89</v>
      </c>
      <c r="L16" s="8">
        <v>0</v>
      </c>
      <c r="M16" s="8">
        <v>0</v>
      </c>
      <c r="N16" s="8">
        <v>342.1</v>
      </c>
      <c r="O16" s="8">
        <v>0</v>
      </c>
      <c r="P16" s="8">
        <v>0</v>
      </c>
      <c r="Q16" s="4">
        <v>0</v>
      </c>
      <c r="R16" s="4">
        <f t="shared" si="1"/>
        <v>3795.99</v>
      </c>
    </row>
    <row r="17" spans="1:18" ht="13.5" customHeight="1" thickBot="1">
      <c r="A17" s="31" t="s">
        <v>18</v>
      </c>
      <c r="B17" s="32">
        <v>3383</v>
      </c>
      <c r="C17" s="50" t="s">
        <v>19</v>
      </c>
      <c r="D17" s="22" t="s">
        <v>122</v>
      </c>
      <c r="E17" s="33">
        <v>45561</v>
      </c>
      <c r="F17" s="33">
        <v>45561</v>
      </c>
      <c r="G17" s="87" t="s">
        <v>22</v>
      </c>
      <c r="H17" s="88"/>
      <c r="I17" s="2">
        <v>2</v>
      </c>
      <c r="J17" s="38">
        <v>3308.65</v>
      </c>
      <c r="K17" s="74">
        <v>3308.65</v>
      </c>
      <c r="L17" s="8">
        <v>0</v>
      </c>
      <c r="M17" s="8">
        <v>0</v>
      </c>
      <c r="N17" s="8">
        <v>213.03</v>
      </c>
      <c r="O17" s="8">
        <v>0</v>
      </c>
      <c r="P17" s="8">
        <v>0</v>
      </c>
      <c r="Q17" s="4">
        <v>0</v>
      </c>
      <c r="R17" s="4">
        <f t="shared" si="1"/>
        <v>3521.6800000000003</v>
      </c>
    </row>
    <row r="18" spans="1:18" ht="13.5" thickBot="1">
      <c r="A18" s="6"/>
      <c r="B18" s="7"/>
      <c r="C18" s="5"/>
      <c r="D18" s="22"/>
      <c r="E18" s="24"/>
      <c r="F18" s="24"/>
      <c r="G18" s="135"/>
      <c r="H18" s="136"/>
      <c r="I18" s="2">
        <v>0</v>
      </c>
      <c r="J18" s="3">
        <v>0</v>
      </c>
      <c r="K18" s="19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4">
        <v>0</v>
      </c>
      <c r="R18" s="4">
        <f t="shared" si="0"/>
        <v>0</v>
      </c>
    </row>
    <row r="19" spans="1:18" ht="13.5" thickBot="1">
      <c r="A19" s="10"/>
      <c r="B19" s="11"/>
      <c r="C19" s="12"/>
      <c r="D19" s="23"/>
      <c r="E19" s="25"/>
      <c r="F19" s="26"/>
      <c r="G19" s="89"/>
      <c r="H19" s="90"/>
      <c r="I19" s="13">
        <f>SUM(I6:I18)</f>
        <v>22</v>
      </c>
      <c r="J19" s="18"/>
      <c r="K19" s="20"/>
      <c r="L19" s="15"/>
      <c r="M19" s="15"/>
      <c r="N19" s="14"/>
      <c r="O19" s="15"/>
      <c r="P19" s="15"/>
      <c r="Q19" s="14"/>
      <c r="R19" s="14"/>
    </row>
    <row r="20" spans="1:18" ht="13.5" thickBot="1">
      <c r="A20" s="1"/>
      <c r="B20" s="9"/>
      <c r="C20" s="9"/>
      <c r="D20" s="1"/>
      <c r="K20" s="36">
        <f>SUM(K6:K19)</f>
        <v>30409.860000000004</v>
      </c>
      <c r="N20" s="36">
        <f>SUM(N6:N19)</f>
        <v>20192.409999999996</v>
      </c>
      <c r="Q20" s="36">
        <f>SUM(Q6:Q19)</f>
        <v>0</v>
      </c>
      <c r="R20" s="36">
        <f>SUM(R6:R19)</f>
        <v>50602.270000000004</v>
      </c>
    </row>
    <row r="21" spans="1:18">
      <c r="A21" s="37"/>
    </row>
    <row r="23" spans="1:18">
      <c r="A23" t="s">
        <v>127</v>
      </c>
    </row>
  </sheetData>
  <mergeCells count="35">
    <mergeCell ref="A2:N2"/>
    <mergeCell ref="A3:A5"/>
    <mergeCell ref="B3:B5"/>
    <mergeCell ref="C3:C5"/>
    <mergeCell ref="D3:D5"/>
    <mergeCell ref="E3:F3"/>
    <mergeCell ref="G3:K3"/>
    <mergeCell ref="L3:N3"/>
    <mergeCell ref="O3:Q3"/>
    <mergeCell ref="E4:F4"/>
    <mergeCell ref="G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6:H6"/>
    <mergeCell ref="G18:H18"/>
    <mergeCell ref="G19:H19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</mergeCells>
  <pageMargins left="0.28000000000000003" right="0.16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JAN-2024</vt:lpstr>
      <vt:lpstr>FEV-2024</vt:lpstr>
      <vt:lpstr>MAR-2024</vt:lpstr>
      <vt:lpstr>ABR-2024</vt:lpstr>
      <vt:lpstr>MAI-2024</vt:lpstr>
      <vt:lpstr>JUN-2024</vt:lpstr>
      <vt:lpstr>JUL-2024</vt:lpstr>
      <vt:lpstr>AGO-2024</vt:lpstr>
      <vt:lpstr>SET-2024</vt:lpstr>
      <vt:lpstr>OUT-2024</vt:lpstr>
      <vt:lpstr>NOV-2024</vt:lpstr>
      <vt:lpstr>DEZ-2024</vt:lpstr>
    </vt:vector>
  </TitlesOfParts>
  <Company>LAFEPE 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Presidencia</dc:creator>
  <cp:lastModifiedBy>SelmaC</cp:lastModifiedBy>
  <cp:lastPrinted>2024-12-23T19:30:44Z</cp:lastPrinted>
  <dcterms:created xsi:type="dcterms:W3CDTF">2005-01-03T11:25:50Z</dcterms:created>
  <dcterms:modified xsi:type="dcterms:W3CDTF">2025-01-13T20:12:44Z</dcterms:modified>
</cp:coreProperties>
</file>